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626"/>
  <workbookPr showInkAnnotation="0" codeName="ThisWorkbook" defaultThemeVersion="124226"/>
  <mc:AlternateContent xmlns:mc="http://schemas.openxmlformats.org/markup-compatibility/2006">
    <mc:Choice Requires="x15">
      <x15ac:absPath xmlns:x15ac="http://schemas.microsoft.com/office/spreadsheetml/2010/11/ac" url="C:\Users\Energy Stats\Documents\Github\ScottishEnergyStatsProcessing\Data Sources\Growth Sector Statistics\"/>
    </mc:Choice>
  </mc:AlternateContent>
  <xr:revisionPtr revIDLastSave="0" documentId="13_ncr:1_{8CCB1ADD-A943-4428-B0B4-771D431CA2A4}" xr6:coauthVersionLast="47" xr6:coauthVersionMax="47" xr10:uidLastSave="{00000000-0000-0000-0000-000000000000}"/>
  <bookViews>
    <workbookView xWindow="-28920" yWindow="-120" windowWidth="29040" windowHeight="15840" tabRatio="847" activeTab="15" xr2:uid="{00000000-000D-0000-FFFF-FFFF00000000}"/>
  </bookViews>
  <sheets>
    <sheet name="Notes" sheetId="54" r:id="rId1"/>
    <sheet name="Index" sheetId="62" r:id="rId2"/>
    <sheet name="Updates to BERD statistics" sheetId="215" r:id="rId3"/>
    <sheet name="Table 1.1" sheetId="210" r:id="rId4"/>
    <sheet name="Table 1.2" sheetId="211" r:id="rId5"/>
    <sheet name="Table 1.3" sheetId="212" r:id="rId6"/>
    <sheet name="Table 1.4" sheetId="213" r:id="rId7"/>
    <sheet name="Table 2.1 " sheetId="185" r:id="rId8"/>
    <sheet name="Table 2.2" sheetId="186" r:id="rId9"/>
    <sheet name="Table 2.3" sheetId="187" r:id="rId10"/>
    <sheet name="Table 2.4" sheetId="188" r:id="rId11"/>
    <sheet name="Table 2.5" sheetId="193" r:id="rId12"/>
    <sheet name="Table 2.6" sheetId="194" r:id="rId13"/>
    <sheet name="Table 3" sheetId="191" r:id="rId14"/>
    <sheet name="Table 4" sheetId="214" r:id="rId15"/>
    <sheet name="Table 5.1" sheetId="205" r:id="rId16"/>
    <sheet name="Table 5.2" sheetId="206" r:id="rId17"/>
    <sheet name="Table 5.3" sheetId="207" r:id="rId18"/>
    <sheet name="Table 5.4" sheetId="208" r:id="rId19"/>
    <sheet name="Table 5.5" sheetId="209" r:id="rId20"/>
    <sheet name="Table 6" sheetId="72" r:id="rId21"/>
    <sheet name="Table 7.1" sheetId="178" r:id="rId22"/>
    <sheet name="Table 7.2" sheetId="179" r:id="rId23"/>
    <sheet name="Table 7.3" sheetId="180" r:id="rId24"/>
    <sheet name="Table 7.4" sheetId="181" r:id="rId25"/>
    <sheet name="Table 7.5" sheetId="182" r:id="rId26"/>
    <sheet name="Table 7.6" sheetId="183" r:id="rId27"/>
    <sheet name="Creative Industries SIC 2007" sheetId="63" r:id="rId28"/>
  </sheets>
  <externalReferences>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s>
  <definedNames>
    <definedName name="\0" localSheetId="14">[1]Explanations!$B$22</definedName>
    <definedName name="\0">[2]Explanations!$B$22</definedName>
    <definedName name="\A" localSheetId="3">[3]E!#REF!</definedName>
    <definedName name="\A" localSheetId="4">[3]E!#REF!</definedName>
    <definedName name="\A" localSheetId="5">[3]E!#REF!</definedName>
    <definedName name="\A" localSheetId="6">[3]E!#REF!</definedName>
    <definedName name="\A">[3]E!#REF!</definedName>
    <definedName name="\B" localSheetId="3">[3]E!#REF!</definedName>
    <definedName name="\B" localSheetId="4">[3]E!#REF!</definedName>
    <definedName name="\B" localSheetId="5">[3]E!#REF!</definedName>
    <definedName name="\B" localSheetId="6">[3]E!#REF!</definedName>
    <definedName name="\B">[3]E!#REF!</definedName>
    <definedName name="\C" localSheetId="3">[3]E!#REF!</definedName>
    <definedName name="\C" localSheetId="4">[3]E!#REF!</definedName>
    <definedName name="\C" localSheetId="5">[3]E!#REF!</definedName>
    <definedName name="\C" localSheetId="6">[3]E!#REF!</definedName>
    <definedName name="\C">[3]E!#REF!</definedName>
    <definedName name="\D" localSheetId="3">[3]E!#REF!</definedName>
    <definedName name="\D" localSheetId="4">[3]E!#REF!</definedName>
    <definedName name="\D" localSheetId="5">[3]E!#REF!</definedName>
    <definedName name="\D" localSheetId="6">[3]E!#REF!</definedName>
    <definedName name="\D">[3]E!#REF!</definedName>
    <definedName name="\E" localSheetId="3">[3]E!#REF!</definedName>
    <definedName name="\E" localSheetId="4">[3]E!#REF!</definedName>
    <definedName name="\E" localSheetId="5">[3]E!#REF!</definedName>
    <definedName name="\E" localSheetId="6">[3]E!#REF!</definedName>
    <definedName name="\E">[3]E!#REF!</definedName>
    <definedName name="\F" localSheetId="3">[3]E!#REF!</definedName>
    <definedName name="\F" localSheetId="4">[3]E!#REF!</definedName>
    <definedName name="\F" localSheetId="5">[3]E!#REF!</definedName>
    <definedName name="\F" localSheetId="6">[3]E!#REF!</definedName>
    <definedName name="\F">[3]E!#REF!</definedName>
    <definedName name="\G" localSheetId="3">[3]E!#REF!</definedName>
    <definedName name="\G" localSheetId="4">[3]E!#REF!</definedName>
    <definedName name="\G" localSheetId="5">[3]E!#REF!</definedName>
    <definedName name="\G" localSheetId="6">[3]E!#REF!</definedName>
    <definedName name="\G">[3]E!#REF!</definedName>
    <definedName name="\H" localSheetId="3">[3]E!#REF!</definedName>
    <definedName name="\H" localSheetId="4">[3]E!#REF!</definedName>
    <definedName name="\H" localSheetId="5">[3]E!#REF!</definedName>
    <definedName name="\H" localSheetId="6">[3]E!#REF!</definedName>
    <definedName name="\H">[3]E!#REF!</definedName>
    <definedName name="\I" localSheetId="3">[3]E!#REF!</definedName>
    <definedName name="\I" localSheetId="4">[3]E!#REF!</definedName>
    <definedName name="\I" localSheetId="5">[3]E!#REF!</definedName>
    <definedName name="\I" localSheetId="6">[3]E!#REF!</definedName>
    <definedName name="\I">[3]E!#REF!</definedName>
    <definedName name="\J" localSheetId="3">[3]E!#REF!</definedName>
    <definedName name="\J" localSheetId="4">[3]E!#REF!</definedName>
    <definedName name="\J" localSheetId="5">[3]E!#REF!</definedName>
    <definedName name="\J" localSheetId="6">[3]E!#REF!</definedName>
    <definedName name="\J">[3]E!#REF!</definedName>
    <definedName name="\K" localSheetId="3">[3]E!#REF!</definedName>
    <definedName name="\K" localSheetId="4">[3]E!#REF!</definedName>
    <definedName name="\K" localSheetId="5">[3]E!#REF!</definedName>
    <definedName name="\K" localSheetId="6">[3]E!#REF!</definedName>
    <definedName name="\K">[3]E!#REF!</definedName>
    <definedName name="\L" localSheetId="3">[3]E!#REF!</definedName>
    <definedName name="\L" localSheetId="4">[3]E!#REF!</definedName>
    <definedName name="\L" localSheetId="5">[3]E!#REF!</definedName>
    <definedName name="\L" localSheetId="6">[3]E!#REF!</definedName>
    <definedName name="\L">[3]E!#REF!</definedName>
    <definedName name="\M" localSheetId="3">#REF!</definedName>
    <definedName name="\M" localSheetId="4">#REF!</definedName>
    <definedName name="\M" localSheetId="5">#REF!</definedName>
    <definedName name="\M" localSheetId="6">#REF!</definedName>
    <definedName name="\M">#REF!</definedName>
    <definedName name="\N" localSheetId="3">[3]E!#REF!</definedName>
    <definedName name="\N" localSheetId="4">[3]E!#REF!</definedName>
    <definedName name="\N" localSheetId="5">[3]E!#REF!</definedName>
    <definedName name="\N" localSheetId="6">[3]E!#REF!</definedName>
    <definedName name="\N">[3]E!#REF!</definedName>
    <definedName name="\O" localSheetId="3">#REF!</definedName>
    <definedName name="\O" localSheetId="4">#REF!</definedName>
    <definedName name="\O" localSheetId="5">#REF!</definedName>
    <definedName name="\O" localSheetId="6">#REF!</definedName>
    <definedName name="\O">#REF!</definedName>
    <definedName name="\P" localSheetId="3">#REF!</definedName>
    <definedName name="\P" localSheetId="4">#REF!</definedName>
    <definedName name="\P" localSheetId="5">#REF!</definedName>
    <definedName name="\P" localSheetId="6">#REF!</definedName>
    <definedName name="\P">#REF!</definedName>
    <definedName name="\R" localSheetId="3">[3]E!#REF!</definedName>
    <definedName name="\R" localSheetId="4">[3]E!#REF!</definedName>
    <definedName name="\R" localSheetId="5">[3]E!#REF!</definedName>
    <definedName name="\R" localSheetId="6">[3]E!#REF!</definedName>
    <definedName name="\R">[3]E!#REF!</definedName>
    <definedName name="\S" localSheetId="14">[1]Explanations!$B$24</definedName>
    <definedName name="\S">[2]Explanations!$B$24</definedName>
    <definedName name="\T" localSheetId="3">[3]E!#REF!</definedName>
    <definedName name="\T" localSheetId="4">[3]E!#REF!</definedName>
    <definedName name="\T" localSheetId="5">[3]E!#REF!</definedName>
    <definedName name="\T" localSheetId="6">[3]E!#REF!</definedName>
    <definedName name="\T">[3]E!#REF!</definedName>
    <definedName name="\V" localSheetId="3">[3]E!#REF!</definedName>
    <definedName name="\V" localSheetId="4">[3]E!#REF!</definedName>
    <definedName name="\V" localSheetId="5">[3]E!#REF!</definedName>
    <definedName name="\V" localSheetId="6">[3]E!#REF!</definedName>
    <definedName name="\V">[3]E!#REF!</definedName>
    <definedName name="\W" localSheetId="3">[3]E!#REF!</definedName>
    <definedName name="\W" localSheetId="4">[3]E!#REF!</definedName>
    <definedName name="\W" localSheetId="5">[3]E!#REF!</definedName>
    <definedName name="\W" localSheetId="6">[3]E!#REF!</definedName>
    <definedName name="\W">[3]E!#REF!</definedName>
    <definedName name="\Y" localSheetId="3">[3]E!#REF!</definedName>
    <definedName name="\Y" localSheetId="4">[3]E!#REF!</definedName>
    <definedName name="\Y" localSheetId="5">[3]E!#REF!</definedName>
    <definedName name="\Y" localSheetId="6">[3]E!#REF!</definedName>
    <definedName name="\Y">[3]E!#REF!</definedName>
    <definedName name="________________________SEE5" localSheetId="3">'[4]Figs for SIC52 at 3-digits'!#REF!</definedName>
    <definedName name="________________________SEE5" localSheetId="4">'[4]Figs for SIC52 at 3-digits'!#REF!</definedName>
    <definedName name="________________________SEE5" localSheetId="5">'[4]Figs for SIC52 at 3-digits'!#REF!</definedName>
    <definedName name="________________________SEE5" localSheetId="6">'[4]Figs for SIC52 at 3-digits'!#REF!</definedName>
    <definedName name="________________________SEE5">'[4]Figs for SIC52 at 3-digits'!#REF!</definedName>
    <definedName name="___________________SEE5" localSheetId="3">'[4]Figs for SIC52 at 3-digits'!#REF!</definedName>
    <definedName name="___________________SEE5" localSheetId="4">'[4]Figs for SIC52 at 3-digits'!#REF!</definedName>
    <definedName name="___________________SEE5" localSheetId="5">'[4]Figs for SIC52 at 3-digits'!#REF!</definedName>
    <definedName name="___________________SEE5" localSheetId="6">'[4]Figs for SIC52 at 3-digits'!#REF!</definedName>
    <definedName name="___________________SEE5">'[4]Figs for SIC52 at 3-digits'!#REF!</definedName>
    <definedName name="_________________SEE5" localSheetId="3">'[4]Figs for SIC52 at 3-digits'!#REF!</definedName>
    <definedName name="_________________SEE5" localSheetId="4">'[4]Figs for SIC52 at 3-digits'!#REF!</definedName>
    <definedName name="_________________SEE5" localSheetId="5">'[4]Figs for SIC52 at 3-digits'!#REF!</definedName>
    <definedName name="_________________SEE5" localSheetId="6">'[4]Figs for SIC52 at 3-digits'!#REF!</definedName>
    <definedName name="_________________SEE5">'[4]Figs for SIC52 at 3-digits'!#REF!</definedName>
    <definedName name="_______________SEE5" localSheetId="3">'[4]Figs for SIC52 at 3-digits'!#REF!</definedName>
    <definedName name="_______________SEE5" localSheetId="4">'[4]Figs for SIC52 at 3-digits'!#REF!</definedName>
    <definedName name="_______________SEE5" localSheetId="5">'[4]Figs for SIC52 at 3-digits'!#REF!</definedName>
    <definedName name="_______________SEE5" localSheetId="6">'[4]Figs for SIC52 at 3-digits'!#REF!</definedName>
    <definedName name="_______________SEE5">'[4]Figs for SIC52 at 3-digits'!#REF!</definedName>
    <definedName name="______________SEE5" localSheetId="3">'[4]Figs for SIC52 at 3-digits'!#REF!</definedName>
    <definedName name="______________SEE5" localSheetId="4">'[4]Figs for SIC52 at 3-digits'!#REF!</definedName>
    <definedName name="______________SEE5" localSheetId="5">'[4]Figs for SIC52 at 3-digits'!#REF!</definedName>
    <definedName name="______________SEE5" localSheetId="6">'[4]Figs for SIC52 at 3-digits'!#REF!</definedName>
    <definedName name="______________SEE5">'[4]Figs for SIC52 at 3-digits'!#REF!</definedName>
    <definedName name="_____________SEE5" localSheetId="3">'[4]Figs for SIC52 at 3-digits'!#REF!</definedName>
    <definedName name="_____________SEE5" localSheetId="4">'[4]Figs for SIC52 at 3-digits'!#REF!</definedName>
    <definedName name="_____________SEE5" localSheetId="5">'[4]Figs for SIC52 at 3-digits'!#REF!</definedName>
    <definedName name="_____________SEE5" localSheetId="6">'[4]Figs for SIC52 at 3-digits'!#REF!</definedName>
    <definedName name="_____________SEE5">'[4]Figs for SIC52 at 3-digits'!#REF!</definedName>
    <definedName name="____________DIV6">'[2]GDP(O)'!$B$123</definedName>
    <definedName name="____________DIV7">'[2]GDP(O)'!$E$551</definedName>
    <definedName name="____________DIV8">'[2]GDP(O)'!$D$1188</definedName>
    <definedName name="____________DIV9">'[2]GDP(O)'!$D$1662</definedName>
    <definedName name="____________SEE5" localSheetId="3">'[4]Figs for SIC52 at 3-digits'!#REF!</definedName>
    <definedName name="____________SEE5" localSheetId="4">'[4]Figs for SIC52 at 3-digits'!#REF!</definedName>
    <definedName name="____________SEE5" localSheetId="5">'[4]Figs for SIC52 at 3-digits'!#REF!</definedName>
    <definedName name="____________SEE5" localSheetId="6">'[4]Figs for SIC52 at 3-digits'!#REF!</definedName>
    <definedName name="____________SEE5">'[4]Figs for SIC52 at 3-digits'!#REF!</definedName>
    <definedName name="____________SIC92">'[2]GDP(O)'!$G$2551:$X$2588</definedName>
    <definedName name="___________ALL2" localSheetId="3">#REF!</definedName>
    <definedName name="___________ALL2" localSheetId="4">#REF!</definedName>
    <definedName name="___________ALL2" localSheetId="5">#REF!</definedName>
    <definedName name="___________ALL2" localSheetId="6">#REF!</definedName>
    <definedName name="___________ALL2">#REF!</definedName>
    <definedName name="___________DIV6">'[2]GDP(O)'!$B$123</definedName>
    <definedName name="___________DIV7">'[2]GDP(O)'!$E$551</definedName>
    <definedName name="___________DIV8">'[2]GDP(O)'!$D$1188</definedName>
    <definedName name="___________DIV9">'[2]GDP(O)'!$D$1662</definedName>
    <definedName name="___________SEE5" localSheetId="3">'[4]Figs for SIC52 at 3-digits'!#REF!</definedName>
    <definedName name="___________SEE5" localSheetId="4">'[4]Figs for SIC52 at 3-digits'!#REF!</definedName>
    <definedName name="___________SEE5" localSheetId="5">'[4]Figs for SIC52 at 3-digits'!#REF!</definedName>
    <definedName name="___________SEE5" localSheetId="6">'[4]Figs for SIC52 at 3-digits'!#REF!</definedName>
    <definedName name="___________SEE5">'[4]Figs for SIC52 at 3-digits'!#REF!</definedName>
    <definedName name="___________SIC92">'[2]GDP(O)'!$G$2551:$X$2588</definedName>
    <definedName name="__________ALL2" localSheetId="3">#REF!</definedName>
    <definedName name="__________ALL2" localSheetId="4">#REF!</definedName>
    <definedName name="__________ALL2" localSheetId="5">#REF!</definedName>
    <definedName name="__________ALL2" localSheetId="6">#REF!</definedName>
    <definedName name="__________ALL2">#REF!</definedName>
    <definedName name="__________DIV6">'[2]GDP(O)'!$B$123</definedName>
    <definedName name="__________DIV7">'[2]GDP(O)'!$E$551</definedName>
    <definedName name="__________DIV8">'[2]GDP(O)'!$D$1188</definedName>
    <definedName name="__________DIV9">'[2]GDP(O)'!$D$1662</definedName>
    <definedName name="__________SEE5" localSheetId="3">'[4]Figs for SIC52 at 3-digits'!#REF!</definedName>
    <definedName name="__________SEE5" localSheetId="4">'[4]Figs for SIC52 at 3-digits'!#REF!</definedName>
    <definedName name="__________SEE5" localSheetId="5">'[4]Figs for SIC52 at 3-digits'!#REF!</definedName>
    <definedName name="__________SEE5" localSheetId="6">'[4]Figs for SIC52 at 3-digits'!#REF!</definedName>
    <definedName name="__________SEE5">'[4]Figs for SIC52 at 3-digits'!#REF!</definedName>
    <definedName name="__________SIC92">'[2]GDP(O)'!$G$2551:$X$2588</definedName>
    <definedName name="_________ALL2" localSheetId="3">#REF!</definedName>
    <definedName name="_________ALL2" localSheetId="4">#REF!</definedName>
    <definedName name="_________ALL2" localSheetId="5">#REF!</definedName>
    <definedName name="_________ALL2" localSheetId="6">#REF!</definedName>
    <definedName name="_________ALL2">#REF!</definedName>
    <definedName name="_________DIV6">'[2]GDP(O)'!$B$123</definedName>
    <definedName name="_________DIV7">'[2]GDP(O)'!$E$551</definedName>
    <definedName name="_________DIV8">'[2]GDP(O)'!$D$1188</definedName>
    <definedName name="_________DIV9">'[2]GDP(O)'!$D$1662</definedName>
    <definedName name="_________SEE5" localSheetId="3">'[4]Figs for SIC52 at 3-digits'!#REF!</definedName>
    <definedName name="_________SEE5" localSheetId="4">'[4]Figs for SIC52 at 3-digits'!#REF!</definedName>
    <definedName name="_________SEE5" localSheetId="5">'[4]Figs for SIC52 at 3-digits'!#REF!</definedName>
    <definedName name="_________SEE5" localSheetId="6">'[4]Figs for SIC52 at 3-digits'!#REF!</definedName>
    <definedName name="_________SEE5">'[4]Figs for SIC52 at 3-digits'!#REF!</definedName>
    <definedName name="_________SIC92">'[2]GDP(O)'!$G$2551:$X$2588</definedName>
    <definedName name="________ALL2" localSheetId="3">#REF!</definedName>
    <definedName name="________ALL2" localSheetId="4">#REF!</definedName>
    <definedName name="________ALL2" localSheetId="5">#REF!</definedName>
    <definedName name="________ALL2" localSheetId="6">#REF!</definedName>
    <definedName name="________ALL2">#REF!</definedName>
    <definedName name="________DIV6">'[2]GDP(O)'!$B$123</definedName>
    <definedName name="________DIV7">'[2]GDP(O)'!$E$551</definedName>
    <definedName name="________DIV8">'[2]GDP(O)'!$D$1188</definedName>
    <definedName name="________DIV9">'[2]GDP(O)'!$D$1662</definedName>
    <definedName name="________SEE5" localSheetId="3">'[4]Figs for SIC52 at 3-digits'!#REF!</definedName>
    <definedName name="________SEE5" localSheetId="4">'[4]Figs for SIC52 at 3-digits'!#REF!</definedName>
    <definedName name="________SEE5" localSheetId="5">'[4]Figs for SIC52 at 3-digits'!#REF!</definedName>
    <definedName name="________SEE5" localSheetId="6">'[4]Figs for SIC52 at 3-digits'!#REF!</definedName>
    <definedName name="________SEE5">'[4]Figs for SIC52 at 3-digits'!#REF!</definedName>
    <definedName name="________SIC92">'[2]GDP(O)'!$G$2551:$X$2588</definedName>
    <definedName name="_______ALL2" localSheetId="3">#REF!</definedName>
    <definedName name="_______ALL2" localSheetId="4">#REF!</definedName>
    <definedName name="_______ALL2" localSheetId="5">#REF!</definedName>
    <definedName name="_______ALL2" localSheetId="6">#REF!</definedName>
    <definedName name="_______ALL2">#REF!</definedName>
    <definedName name="_______DIV6">'[2]GDP(O)'!$B$123</definedName>
    <definedName name="_______DIV7">'[2]GDP(O)'!$E$551</definedName>
    <definedName name="_______DIV8">'[2]GDP(O)'!$D$1188</definedName>
    <definedName name="_______DIV9">'[2]GDP(O)'!$D$1662</definedName>
    <definedName name="_______SEE5" localSheetId="3">'[4]Figs for SIC52 at 3-digits'!#REF!</definedName>
    <definedName name="_______SEE5" localSheetId="4">'[4]Figs for SIC52 at 3-digits'!#REF!</definedName>
    <definedName name="_______SEE5" localSheetId="5">'[4]Figs for SIC52 at 3-digits'!#REF!</definedName>
    <definedName name="_______SEE5" localSheetId="6">'[4]Figs for SIC52 at 3-digits'!#REF!</definedName>
    <definedName name="_______SEE5">'[4]Figs for SIC52 at 3-digits'!#REF!</definedName>
    <definedName name="_______SIC92">'[2]GDP(O)'!$G$2551:$X$2588</definedName>
    <definedName name="______ALL2" localSheetId="3">#REF!</definedName>
    <definedName name="______ALL2" localSheetId="4">#REF!</definedName>
    <definedName name="______ALL2" localSheetId="5">#REF!</definedName>
    <definedName name="______ALL2" localSheetId="6">#REF!</definedName>
    <definedName name="______ALL2">#REF!</definedName>
    <definedName name="______DIV6">'[2]GDP(O)'!$B$123</definedName>
    <definedName name="______DIV7">'[2]GDP(O)'!$E$551</definedName>
    <definedName name="______DIV8">'[2]GDP(O)'!$D$1188</definedName>
    <definedName name="______DIV9">'[2]GDP(O)'!$D$1662</definedName>
    <definedName name="______SEE5" localSheetId="3">'[4]Figs for SIC52 at 3-digits'!#REF!</definedName>
    <definedName name="______SEE5" localSheetId="4">'[4]Figs for SIC52 at 3-digits'!#REF!</definedName>
    <definedName name="______SEE5" localSheetId="5">'[4]Figs for SIC52 at 3-digits'!#REF!</definedName>
    <definedName name="______SEE5" localSheetId="6">'[4]Figs for SIC52 at 3-digits'!#REF!</definedName>
    <definedName name="______SEE5">'[4]Figs for SIC52 at 3-digits'!#REF!</definedName>
    <definedName name="______SIC92">'[2]GDP(O)'!$G$2551:$X$2588</definedName>
    <definedName name="_____ALL2" localSheetId="3">#REF!</definedName>
    <definedName name="_____ALL2" localSheetId="4">#REF!</definedName>
    <definedName name="_____ALL2" localSheetId="5">#REF!</definedName>
    <definedName name="_____ALL2" localSheetId="6">#REF!</definedName>
    <definedName name="_____ALL2">#REF!</definedName>
    <definedName name="_____CON8073" localSheetId="3">#REF!</definedName>
    <definedName name="_____CON8073" localSheetId="4">#REF!</definedName>
    <definedName name="_____CON8073" localSheetId="5">#REF!</definedName>
    <definedName name="_____CON8073" localSheetId="6">#REF!</definedName>
    <definedName name="_____CON8073">#REF!</definedName>
    <definedName name="_____CON8074" localSheetId="3">#REF!</definedName>
    <definedName name="_____CON8074" localSheetId="4">#REF!</definedName>
    <definedName name="_____CON8074" localSheetId="5">#REF!</definedName>
    <definedName name="_____CON8074" localSheetId="6">#REF!</definedName>
    <definedName name="_____CON8074">#REF!</definedName>
    <definedName name="_____CON8075" localSheetId="3">#REF!</definedName>
    <definedName name="_____CON8075" localSheetId="4">#REF!</definedName>
    <definedName name="_____CON8075" localSheetId="5">#REF!</definedName>
    <definedName name="_____CON8075" localSheetId="6">#REF!</definedName>
    <definedName name="_____CON8075">#REF!</definedName>
    <definedName name="_____CON8076" localSheetId="3">#REF!</definedName>
    <definedName name="_____CON8076" localSheetId="4">#REF!</definedName>
    <definedName name="_____CON8076" localSheetId="5">#REF!</definedName>
    <definedName name="_____CON8076" localSheetId="6">#REF!</definedName>
    <definedName name="_____CON8076">#REF!</definedName>
    <definedName name="_____CON8077" localSheetId="3">#REF!</definedName>
    <definedName name="_____CON8077" localSheetId="4">#REF!</definedName>
    <definedName name="_____CON8077" localSheetId="5">#REF!</definedName>
    <definedName name="_____CON8077" localSheetId="6">#REF!</definedName>
    <definedName name="_____CON8077">#REF!</definedName>
    <definedName name="_____CON8078" localSheetId="3">#REF!</definedName>
    <definedName name="_____CON8078" localSheetId="4">#REF!</definedName>
    <definedName name="_____CON8078" localSheetId="5">#REF!</definedName>
    <definedName name="_____CON8078" localSheetId="6">#REF!</definedName>
    <definedName name="_____CON8078">#REF!</definedName>
    <definedName name="_____CON8079" localSheetId="3">#REF!</definedName>
    <definedName name="_____CON8079" localSheetId="4">#REF!</definedName>
    <definedName name="_____CON8079" localSheetId="5">#REF!</definedName>
    <definedName name="_____CON8079" localSheetId="6">#REF!</definedName>
    <definedName name="_____CON8079">#REF!</definedName>
    <definedName name="_____CON8080" localSheetId="3">#REF!</definedName>
    <definedName name="_____CON8080" localSheetId="4">#REF!</definedName>
    <definedName name="_____CON8080" localSheetId="5">#REF!</definedName>
    <definedName name="_____CON8080" localSheetId="6">#REF!</definedName>
    <definedName name="_____CON8080">#REF!</definedName>
    <definedName name="_____CON8081" localSheetId="3">#REF!</definedName>
    <definedName name="_____CON8081" localSheetId="4">#REF!</definedName>
    <definedName name="_____CON8081" localSheetId="5">#REF!</definedName>
    <definedName name="_____CON8081" localSheetId="6">#REF!</definedName>
    <definedName name="_____CON8081">#REF!</definedName>
    <definedName name="_____CON8082" localSheetId="3">#REF!</definedName>
    <definedName name="_____CON8082" localSheetId="4">#REF!</definedName>
    <definedName name="_____CON8082" localSheetId="5">#REF!</definedName>
    <definedName name="_____CON8082" localSheetId="6">#REF!</definedName>
    <definedName name="_____CON8082">#REF!</definedName>
    <definedName name="_____CON8083" localSheetId="3">#REF!</definedName>
    <definedName name="_____CON8083" localSheetId="4">#REF!</definedName>
    <definedName name="_____CON8083" localSheetId="5">#REF!</definedName>
    <definedName name="_____CON8083" localSheetId="6">#REF!</definedName>
    <definedName name="_____CON8083">#REF!</definedName>
    <definedName name="_____CON8583" localSheetId="3">#REF!</definedName>
    <definedName name="_____CON8583" localSheetId="4">#REF!</definedName>
    <definedName name="_____CON8583" localSheetId="5">#REF!</definedName>
    <definedName name="_____CON8583" localSheetId="6">#REF!</definedName>
    <definedName name="_____CON8583">#REF!</definedName>
    <definedName name="_____CON8584" localSheetId="3">#REF!</definedName>
    <definedName name="_____CON8584" localSheetId="4">#REF!</definedName>
    <definedName name="_____CON8584" localSheetId="5">#REF!</definedName>
    <definedName name="_____CON8584" localSheetId="6">#REF!</definedName>
    <definedName name="_____CON8584">#REF!</definedName>
    <definedName name="_____CON8585" localSheetId="3">#REF!</definedName>
    <definedName name="_____CON8585" localSheetId="4">#REF!</definedName>
    <definedName name="_____CON8585" localSheetId="5">#REF!</definedName>
    <definedName name="_____CON8585" localSheetId="6">#REF!</definedName>
    <definedName name="_____CON8585">#REF!</definedName>
    <definedName name="_____CON8586" localSheetId="3">#REF!</definedName>
    <definedName name="_____CON8586" localSheetId="4">#REF!</definedName>
    <definedName name="_____CON8586" localSheetId="5">#REF!</definedName>
    <definedName name="_____CON8586" localSheetId="6">#REF!</definedName>
    <definedName name="_____CON8586">#REF!</definedName>
    <definedName name="_____CON9000" localSheetId="3">#REF!</definedName>
    <definedName name="_____CON9000" localSheetId="4">#REF!</definedName>
    <definedName name="_____CON9000" localSheetId="5">#REF!</definedName>
    <definedName name="_____CON9000" localSheetId="6">#REF!</definedName>
    <definedName name="_____CON9000">#REF!</definedName>
    <definedName name="_____CON9086" localSheetId="3">#REF!</definedName>
    <definedName name="_____CON9086" localSheetId="4">#REF!</definedName>
    <definedName name="_____CON9086" localSheetId="5">#REF!</definedName>
    <definedName name="_____CON9086" localSheetId="6">#REF!</definedName>
    <definedName name="_____CON9086">#REF!</definedName>
    <definedName name="_____CON9087" localSheetId="3">#REF!</definedName>
    <definedName name="_____CON9087" localSheetId="4">#REF!</definedName>
    <definedName name="_____CON9087" localSheetId="5">#REF!</definedName>
    <definedName name="_____CON9087" localSheetId="6">#REF!</definedName>
    <definedName name="_____CON9087">#REF!</definedName>
    <definedName name="_____CON9088" localSheetId="3">#REF!</definedName>
    <definedName name="_____CON9088" localSheetId="4">#REF!</definedName>
    <definedName name="_____CON9088" localSheetId="5">#REF!</definedName>
    <definedName name="_____CON9088" localSheetId="6">#REF!</definedName>
    <definedName name="_____CON9088">#REF!</definedName>
    <definedName name="_____CON9089" localSheetId="3">#REF!</definedName>
    <definedName name="_____CON9089" localSheetId="4">#REF!</definedName>
    <definedName name="_____CON9089" localSheetId="5">#REF!</definedName>
    <definedName name="_____CON9089" localSheetId="6">#REF!</definedName>
    <definedName name="_____CON9089">#REF!</definedName>
    <definedName name="_____CON9090" localSheetId="3">#REF!</definedName>
    <definedName name="_____CON9090" localSheetId="4">#REF!</definedName>
    <definedName name="_____CON9090" localSheetId="5">#REF!</definedName>
    <definedName name="_____CON9090" localSheetId="6">#REF!</definedName>
    <definedName name="_____CON9090">#REF!</definedName>
    <definedName name="_____CON9091" localSheetId="3">#REF!</definedName>
    <definedName name="_____CON9091" localSheetId="4">#REF!</definedName>
    <definedName name="_____CON9091" localSheetId="5">#REF!</definedName>
    <definedName name="_____CON9091" localSheetId="6">#REF!</definedName>
    <definedName name="_____CON9091">#REF!</definedName>
    <definedName name="_____CON9092" localSheetId="3">#REF!</definedName>
    <definedName name="_____CON9092" localSheetId="4">#REF!</definedName>
    <definedName name="_____CON9092" localSheetId="5">#REF!</definedName>
    <definedName name="_____CON9092" localSheetId="6">#REF!</definedName>
    <definedName name="_____CON9092">#REF!</definedName>
    <definedName name="_____CON9093" localSheetId="3">#REF!</definedName>
    <definedName name="_____CON9093" localSheetId="4">#REF!</definedName>
    <definedName name="_____CON9093" localSheetId="5">#REF!</definedName>
    <definedName name="_____CON9093" localSheetId="6">#REF!</definedName>
    <definedName name="_____CON9093">#REF!</definedName>
    <definedName name="_____CON9094" localSheetId="3">#REF!</definedName>
    <definedName name="_____CON9094" localSheetId="4">#REF!</definedName>
    <definedName name="_____CON9094" localSheetId="5">#REF!</definedName>
    <definedName name="_____CON9094" localSheetId="6">#REF!</definedName>
    <definedName name="_____CON9094">#REF!</definedName>
    <definedName name="_____CON9095" localSheetId="3">#REF!</definedName>
    <definedName name="_____CON9095" localSheetId="4">#REF!</definedName>
    <definedName name="_____CON9095" localSheetId="5">#REF!</definedName>
    <definedName name="_____CON9095" localSheetId="6">#REF!</definedName>
    <definedName name="_____CON9095">#REF!</definedName>
    <definedName name="_____CON9096" localSheetId="3">#REF!</definedName>
    <definedName name="_____CON9096" localSheetId="4">#REF!</definedName>
    <definedName name="_____CON9096" localSheetId="5">#REF!</definedName>
    <definedName name="_____CON9096" localSheetId="6">#REF!</definedName>
    <definedName name="_____CON9096">#REF!</definedName>
    <definedName name="_____CON9097" localSheetId="3">#REF!</definedName>
    <definedName name="_____CON9097" localSheetId="4">#REF!</definedName>
    <definedName name="_____CON9097" localSheetId="5">#REF!</definedName>
    <definedName name="_____CON9097" localSheetId="6">#REF!</definedName>
    <definedName name="_____CON9097">#REF!</definedName>
    <definedName name="_____CON9098" localSheetId="3">#REF!</definedName>
    <definedName name="_____CON9098" localSheetId="4">#REF!</definedName>
    <definedName name="_____CON9098" localSheetId="5">#REF!</definedName>
    <definedName name="_____CON9098" localSheetId="6">#REF!</definedName>
    <definedName name="_____CON9098">#REF!</definedName>
    <definedName name="_____CON9099" localSheetId="3">#REF!</definedName>
    <definedName name="_____CON9099" localSheetId="4">#REF!</definedName>
    <definedName name="_____CON9099" localSheetId="5">#REF!</definedName>
    <definedName name="_____CON9099" localSheetId="6">#REF!</definedName>
    <definedName name="_____CON9099">#REF!</definedName>
    <definedName name="_____DIV6">'[2]GDP(O)'!$B$123</definedName>
    <definedName name="_____DIV7">'[2]GDP(O)'!$E$551</definedName>
    <definedName name="_____DIV8">'[2]GDP(O)'!$D$1188</definedName>
    <definedName name="_____DIV9">'[2]GDP(O)'!$D$1662</definedName>
    <definedName name="_____esa80" localSheetId="3">#REF!</definedName>
    <definedName name="_____esa80" localSheetId="4">#REF!</definedName>
    <definedName name="_____esa80" localSheetId="5">#REF!</definedName>
    <definedName name="_____esa80" localSheetId="6">#REF!</definedName>
    <definedName name="_____esa80">#REF!</definedName>
    <definedName name="_____esa85" localSheetId="3">#REF!</definedName>
    <definedName name="_____esa85" localSheetId="4">#REF!</definedName>
    <definedName name="_____esa85" localSheetId="5">#REF!</definedName>
    <definedName name="_____esa85" localSheetId="6">#REF!</definedName>
    <definedName name="_____esa85">#REF!</definedName>
    <definedName name="_____esa90" localSheetId="3">#REF!</definedName>
    <definedName name="_____esa90" localSheetId="4">#REF!</definedName>
    <definedName name="_____esa90" localSheetId="5">#REF!</definedName>
    <definedName name="_____esa90" localSheetId="6">#REF!</definedName>
    <definedName name="_____esa90">#REF!</definedName>
    <definedName name="_____esa95" localSheetId="3">#REF!</definedName>
    <definedName name="_____esa95" localSheetId="4">#REF!</definedName>
    <definedName name="_____esa95" localSheetId="5">#REF!</definedName>
    <definedName name="_____esa95" localSheetId="6">#REF!</definedName>
    <definedName name="_____esa95">#REF!</definedName>
    <definedName name="_____ESU1990" localSheetId="3">#REF!</definedName>
    <definedName name="_____ESU1990" localSheetId="4">#REF!</definedName>
    <definedName name="_____ESU1990" localSheetId="5">#REF!</definedName>
    <definedName name="_____ESU1990" localSheetId="6">#REF!</definedName>
    <definedName name="_____ESU1990">#REF!</definedName>
    <definedName name="_____ESU1991" localSheetId="3">#REF!</definedName>
    <definedName name="_____ESU1991" localSheetId="4">#REF!</definedName>
    <definedName name="_____ESU1991" localSheetId="5">#REF!</definedName>
    <definedName name="_____ESU1991" localSheetId="6">#REF!</definedName>
    <definedName name="_____ESU1991">#REF!</definedName>
    <definedName name="_____ESU1992" localSheetId="3">#REF!</definedName>
    <definedName name="_____ESU1992" localSheetId="4">#REF!</definedName>
    <definedName name="_____ESU1992" localSheetId="5">#REF!</definedName>
    <definedName name="_____ESU1992" localSheetId="6">#REF!</definedName>
    <definedName name="_____ESU1992">#REF!</definedName>
    <definedName name="_____ESU1993" localSheetId="3">#REF!</definedName>
    <definedName name="_____ESU1993" localSheetId="4">#REF!</definedName>
    <definedName name="_____ESU1993" localSheetId="5">#REF!</definedName>
    <definedName name="_____ESU1993" localSheetId="6">#REF!</definedName>
    <definedName name="_____ESU1993">#REF!</definedName>
    <definedName name="_____ESU1994" localSheetId="3">#REF!</definedName>
    <definedName name="_____ESU1994" localSheetId="4">#REF!</definedName>
    <definedName name="_____ESU1994" localSheetId="5">#REF!</definedName>
    <definedName name="_____ESU1994" localSheetId="6">#REF!</definedName>
    <definedName name="_____ESU1994">#REF!</definedName>
    <definedName name="_____ESU1995" localSheetId="3">#REF!</definedName>
    <definedName name="_____ESU1995" localSheetId="4">#REF!</definedName>
    <definedName name="_____ESU1995" localSheetId="5">#REF!</definedName>
    <definedName name="_____ESU1995" localSheetId="6">#REF!</definedName>
    <definedName name="_____ESU1995">#REF!</definedName>
    <definedName name="_____ESU1996" localSheetId="3">#REF!</definedName>
    <definedName name="_____ESU1996" localSheetId="4">#REF!</definedName>
    <definedName name="_____ESU1996" localSheetId="5">#REF!</definedName>
    <definedName name="_____ESU1996" localSheetId="6">#REF!</definedName>
    <definedName name="_____ESU1996">#REF!</definedName>
    <definedName name="_____ESU1997" localSheetId="3">#REF!</definedName>
    <definedName name="_____ESU1997" localSheetId="4">#REF!</definedName>
    <definedName name="_____ESU1997" localSheetId="5">#REF!</definedName>
    <definedName name="_____ESU1997" localSheetId="6">#REF!</definedName>
    <definedName name="_____ESU1997">#REF!</definedName>
    <definedName name="_____ESU1998" localSheetId="3">#REF!</definedName>
    <definedName name="_____ESU1998" localSheetId="4">#REF!</definedName>
    <definedName name="_____ESU1998" localSheetId="5">#REF!</definedName>
    <definedName name="_____ESU1998" localSheetId="6">#REF!</definedName>
    <definedName name="_____ESU1998">#REF!</definedName>
    <definedName name="_____ESU1999" localSheetId="3">#REF!</definedName>
    <definedName name="_____ESU1999" localSheetId="4">#REF!</definedName>
    <definedName name="_____ESU1999" localSheetId="5">#REF!</definedName>
    <definedName name="_____ESU1999" localSheetId="6">#REF!</definedName>
    <definedName name="_____ESU1999">#REF!</definedName>
    <definedName name="_____ESU2000" localSheetId="3">#REF!</definedName>
    <definedName name="_____ESU2000" localSheetId="4">#REF!</definedName>
    <definedName name="_____ESU2000" localSheetId="5">#REF!</definedName>
    <definedName name="_____ESU2000" localSheetId="6">#REF!</definedName>
    <definedName name="_____ESU2000">#REF!</definedName>
    <definedName name="_____hns80" localSheetId="3">#REF!</definedName>
    <definedName name="_____hns80" localSheetId="4">#REF!</definedName>
    <definedName name="_____hns80" localSheetId="5">#REF!</definedName>
    <definedName name="_____hns80" localSheetId="6">#REF!</definedName>
    <definedName name="_____hns80">#REF!</definedName>
    <definedName name="_____hns85" localSheetId="3">#REF!</definedName>
    <definedName name="_____hns85" localSheetId="4">#REF!</definedName>
    <definedName name="_____hns85" localSheetId="5">#REF!</definedName>
    <definedName name="_____hns85" localSheetId="6">#REF!</definedName>
    <definedName name="_____hns85">#REF!</definedName>
    <definedName name="_____hns90" localSheetId="3">#REF!</definedName>
    <definedName name="_____hns90" localSheetId="4">#REF!</definedName>
    <definedName name="_____hns90" localSheetId="5">#REF!</definedName>
    <definedName name="_____hns90" localSheetId="6">#REF!</definedName>
    <definedName name="_____hns90">#REF!</definedName>
    <definedName name="_____hns95" localSheetId="3">#REF!</definedName>
    <definedName name="_____hns95" localSheetId="4">#REF!</definedName>
    <definedName name="_____hns95" localSheetId="5">#REF!</definedName>
    <definedName name="_____hns95" localSheetId="6">#REF!</definedName>
    <definedName name="_____hns95">#REF!</definedName>
    <definedName name="_____lfa80" localSheetId="3">#REF!</definedName>
    <definedName name="_____lfa80" localSheetId="4">#REF!</definedName>
    <definedName name="_____lfa80" localSheetId="5">#REF!</definedName>
    <definedName name="_____lfa80" localSheetId="6">#REF!</definedName>
    <definedName name="_____lfa80">#REF!</definedName>
    <definedName name="_____lfa85" localSheetId="3">#REF!</definedName>
    <definedName name="_____lfa85" localSheetId="4">#REF!</definedName>
    <definedName name="_____lfa85" localSheetId="5">#REF!</definedName>
    <definedName name="_____lfa85" localSheetId="6">#REF!</definedName>
    <definedName name="_____lfa85">#REF!</definedName>
    <definedName name="_____lfa90" localSheetId="3">#REF!</definedName>
    <definedName name="_____lfa90" localSheetId="4">#REF!</definedName>
    <definedName name="_____lfa90" localSheetId="5">#REF!</definedName>
    <definedName name="_____lfa90" localSheetId="6">#REF!</definedName>
    <definedName name="_____lfa90">#REF!</definedName>
    <definedName name="_____lfa95" localSheetId="3">#REF!</definedName>
    <definedName name="_____lfa95" localSheetId="4">#REF!</definedName>
    <definedName name="_____lfa95" localSheetId="5">#REF!</definedName>
    <definedName name="_____lfa95" localSheetId="6">#REF!</definedName>
    <definedName name="_____lfa95">#REF!</definedName>
    <definedName name="_____rye80" localSheetId="3">#REF!</definedName>
    <definedName name="_____rye80" localSheetId="4">#REF!</definedName>
    <definedName name="_____rye80" localSheetId="5">#REF!</definedName>
    <definedName name="_____rye80" localSheetId="6">#REF!</definedName>
    <definedName name="_____rye80">#REF!</definedName>
    <definedName name="_____rye85" localSheetId="3">#REF!</definedName>
    <definedName name="_____rye85" localSheetId="4">#REF!</definedName>
    <definedName name="_____rye85" localSheetId="5">#REF!</definedName>
    <definedName name="_____rye85" localSheetId="6">#REF!</definedName>
    <definedName name="_____rye85">#REF!</definedName>
    <definedName name="_____rye90" localSheetId="3">#REF!</definedName>
    <definedName name="_____rye90" localSheetId="4">#REF!</definedName>
    <definedName name="_____rye90" localSheetId="5">#REF!</definedName>
    <definedName name="_____rye90" localSheetId="6">#REF!</definedName>
    <definedName name="_____rye90">#REF!</definedName>
    <definedName name="_____rye95" localSheetId="3">#REF!</definedName>
    <definedName name="_____rye95" localSheetId="4">#REF!</definedName>
    <definedName name="_____rye95" localSheetId="5">#REF!</definedName>
    <definedName name="_____rye95" localSheetId="6">#REF!</definedName>
    <definedName name="_____rye95">#REF!</definedName>
    <definedName name="_____SEE5" localSheetId="3">'[4]Figs for SIC52 at 3-digits'!#REF!</definedName>
    <definedName name="_____SEE5" localSheetId="4">'[4]Figs for SIC52 at 3-digits'!#REF!</definedName>
    <definedName name="_____SEE5" localSheetId="5">'[4]Figs for SIC52 at 3-digits'!#REF!</definedName>
    <definedName name="_____SEE5" localSheetId="6">'[4]Figs for SIC52 at 3-digits'!#REF!</definedName>
    <definedName name="_____SEE5">'[4]Figs for SIC52 at 3-digits'!#REF!</definedName>
    <definedName name="_____SIC92">'[2]GDP(O)'!$G$2551:$X$2588</definedName>
    <definedName name="_____TAB1" localSheetId="3">#REF!</definedName>
    <definedName name="_____TAB1" localSheetId="4">#REF!</definedName>
    <definedName name="_____TAB1" localSheetId="5">#REF!</definedName>
    <definedName name="_____TAB1" localSheetId="6">#REF!</definedName>
    <definedName name="_____TAB1">#REF!</definedName>
    <definedName name="_____TAB10" localSheetId="3">#REF!</definedName>
    <definedName name="_____TAB10" localSheetId="4">#REF!</definedName>
    <definedName name="_____TAB10" localSheetId="5">#REF!</definedName>
    <definedName name="_____TAB10" localSheetId="6">#REF!</definedName>
    <definedName name="_____TAB10">#REF!</definedName>
    <definedName name="_____TAB13" localSheetId="3">'[5]Table 11'!#REF!</definedName>
    <definedName name="_____TAB13" localSheetId="4">'[5]Table 11'!#REF!</definedName>
    <definedName name="_____TAB13" localSheetId="5">'[5]Table 11'!#REF!</definedName>
    <definedName name="_____TAB13" localSheetId="6">'[5]Table 11'!#REF!</definedName>
    <definedName name="_____TAB13">'[5]Table 11'!#REF!</definedName>
    <definedName name="_____TAB14">'[5]Table 11:Not used'!$F$2:$I$8</definedName>
    <definedName name="_____TAB15" localSheetId="3">'[5]Table 11'!#REF!</definedName>
    <definedName name="_____TAB15" localSheetId="4">'[5]Table 11'!#REF!</definedName>
    <definedName name="_____TAB15" localSheetId="5">'[5]Table 11'!#REF!</definedName>
    <definedName name="_____TAB15" localSheetId="6">'[5]Table 11'!#REF!</definedName>
    <definedName name="_____TAB15">'[5]Table 11'!#REF!</definedName>
    <definedName name="_____TAB2" localSheetId="3">#REF!</definedName>
    <definedName name="_____TAB2" localSheetId="4">#REF!</definedName>
    <definedName name="_____TAB2" localSheetId="5">#REF!</definedName>
    <definedName name="_____TAB2" localSheetId="6">#REF!</definedName>
    <definedName name="_____TAB2">#REF!</definedName>
    <definedName name="_____TAB4" localSheetId="3">#REF!</definedName>
    <definedName name="_____TAB4" localSheetId="4">#REF!</definedName>
    <definedName name="_____TAB4" localSheetId="5">#REF!</definedName>
    <definedName name="_____TAB4" localSheetId="6">#REF!</definedName>
    <definedName name="_____TAB4">#REF!</definedName>
    <definedName name="_____TAB5" localSheetId="3">#REF!</definedName>
    <definedName name="_____TAB5" localSheetId="4">#REF!</definedName>
    <definedName name="_____TAB5" localSheetId="5">#REF!</definedName>
    <definedName name="_____TAB5" localSheetId="6">#REF!</definedName>
    <definedName name="_____TAB5">#REF!</definedName>
    <definedName name="_____TAB6" localSheetId="3">#REF!</definedName>
    <definedName name="_____TAB6" localSheetId="4">#REF!</definedName>
    <definedName name="_____TAB6" localSheetId="5">#REF!</definedName>
    <definedName name="_____TAB6" localSheetId="6">#REF!</definedName>
    <definedName name="_____TAB6">#REF!</definedName>
    <definedName name="_____TAB9" localSheetId="3">#REF!</definedName>
    <definedName name="_____TAB9" localSheetId="4">#REF!</definedName>
    <definedName name="_____TAB9" localSheetId="5">#REF!</definedName>
    <definedName name="_____TAB9" localSheetId="6">#REF!</definedName>
    <definedName name="_____TAB9">#REF!</definedName>
    <definedName name="____ALL2" localSheetId="3">#REF!</definedName>
    <definedName name="____ALL2" localSheetId="4">#REF!</definedName>
    <definedName name="____ALL2" localSheetId="5">#REF!</definedName>
    <definedName name="____ALL2" localSheetId="6">#REF!</definedName>
    <definedName name="____ALL2">#REF!</definedName>
    <definedName name="____CON8073" localSheetId="3">#REF!</definedName>
    <definedName name="____CON8073" localSheetId="4">#REF!</definedName>
    <definedName name="____CON8073" localSheetId="5">#REF!</definedName>
    <definedName name="____CON8073" localSheetId="6">#REF!</definedName>
    <definedName name="____CON8073">#REF!</definedName>
    <definedName name="____CON8074" localSheetId="3">#REF!</definedName>
    <definedName name="____CON8074" localSheetId="4">#REF!</definedName>
    <definedName name="____CON8074" localSheetId="5">#REF!</definedName>
    <definedName name="____CON8074" localSheetId="6">#REF!</definedName>
    <definedName name="____CON8074">#REF!</definedName>
    <definedName name="____CON8075" localSheetId="3">#REF!</definedName>
    <definedName name="____CON8075" localSheetId="4">#REF!</definedName>
    <definedName name="____CON8075" localSheetId="5">#REF!</definedName>
    <definedName name="____CON8075" localSheetId="6">#REF!</definedName>
    <definedName name="____CON8075">#REF!</definedName>
    <definedName name="____CON8076" localSheetId="3">#REF!</definedName>
    <definedName name="____CON8076" localSheetId="4">#REF!</definedName>
    <definedName name="____CON8076" localSheetId="5">#REF!</definedName>
    <definedName name="____CON8076" localSheetId="6">#REF!</definedName>
    <definedName name="____CON8076">#REF!</definedName>
    <definedName name="____CON8077" localSheetId="3">#REF!</definedName>
    <definedName name="____CON8077" localSheetId="4">#REF!</definedName>
    <definedName name="____CON8077" localSheetId="5">#REF!</definedName>
    <definedName name="____CON8077" localSheetId="6">#REF!</definedName>
    <definedName name="____CON8077">#REF!</definedName>
    <definedName name="____CON8078" localSheetId="3">#REF!</definedName>
    <definedName name="____CON8078" localSheetId="4">#REF!</definedName>
    <definedName name="____CON8078" localSheetId="5">#REF!</definedName>
    <definedName name="____CON8078" localSheetId="6">#REF!</definedName>
    <definedName name="____CON8078">#REF!</definedName>
    <definedName name="____CON8079" localSheetId="3">#REF!</definedName>
    <definedName name="____CON8079" localSheetId="4">#REF!</definedName>
    <definedName name="____CON8079" localSheetId="5">#REF!</definedName>
    <definedName name="____CON8079" localSheetId="6">#REF!</definedName>
    <definedName name="____CON8079">#REF!</definedName>
    <definedName name="____CON8080" localSheetId="3">#REF!</definedName>
    <definedName name="____CON8080" localSheetId="4">#REF!</definedName>
    <definedName name="____CON8080" localSheetId="5">#REF!</definedName>
    <definedName name="____CON8080" localSheetId="6">#REF!</definedName>
    <definedName name="____CON8080">#REF!</definedName>
    <definedName name="____CON8081" localSheetId="3">#REF!</definedName>
    <definedName name="____CON8081" localSheetId="4">#REF!</definedName>
    <definedName name="____CON8081" localSheetId="5">#REF!</definedName>
    <definedName name="____CON8081" localSheetId="6">#REF!</definedName>
    <definedName name="____CON8081">#REF!</definedName>
    <definedName name="____CON8082" localSheetId="3">#REF!</definedName>
    <definedName name="____CON8082" localSheetId="4">#REF!</definedName>
    <definedName name="____CON8082" localSheetId="5">#REF!</definedName>
    <definedName name="____CON8082" localSheetId="6">#REF!</definedName>
    <definedName name="____CON8082">#REF!</definedName>
    <definedName name="____CON8083" localSheetId="3">#REF!</definedName>
    <definedName name="____CON8083" localSheetId="4">#REF!</definedName>
    <definedName name="____CON8083" localSheetId="5">#REF!</definedName>
    <definedName name="____CON8083" localSheetId="6">#REF!</definedName>
    <definedName name="____CON8083">#REF!</definedName>
    <definedName name="____CON8583" localSheetId="3">#REF!</definedName>
    <definedName name="____CON8583" localSheetId="4">#REF!</definedName>
    <definedName name="____CON8583" localSheetId="5">#REF!</definedName>
    <definedName name="____CON8583" localSheetId="6">#REF!</definedName>
    <definedName name="____CON8583">#REF!</definedName>
    <definedName name="____CON8584" localSheetId="3">#REF!</definedName>
    <definedName name="____CON8584" localSheetId="4">#REF!</definedName>
    <definedName name="____CON8584" localSheetId="5">#REF!</definedName>
    <definedName name="____CON8584" localSheetId="6">#REF!</definedName>
    <definedName name="____CON8584">#REF!</definedName>
    <definedName name="____CON8585" localSheetId="3">#REF!</definedName>
    <definedName name="____CON8585" localSheetId="4">#REF!</definedName>
    <definedName name="____CON8585" localSheetId="5">#REF!</definedName>
    <definedName name="____CON8585" localSheetId="6">#REF!</definedName>
    <definedName name="____CON8585">#REF!</definedName>
    <definedName name="____CON8586" localSheetId="3">#REF!</definedName>
    <definedName name="____CON8586" localSheetId="4">#REF!</definedName>
    <definedName name="____CON8586" localSheetId="5">#REF!</definedName>
    <definedName name="____CON8586" localSheetId="6">#REF!</definedName>
    <definedName name="____CON8586">#REF!</definedName>
    <definedName name="____CON9000" localSheetId="3">#REF!</definedName>
    <definedName name="____CON9000" localSheetId="4">#REF!</definedName>
    <definedName name="____CON9000" localSheetId="5">#REF!</definedName>
    <definedName name="____CON9000" localSheetId="6">#REF!</definedName>
    <definedName name="____CON9000">#REF!</definedName>
    <definedName name="____CON9086" localSheetId="3">#REF!</definedName>
    <definedName name="____CON9086" localSheetId="4">#REF!</definedName>
    <definedName name="____CON9086" localSheetId="5">#REF!</definedName>
    <definedName name="____CON9086" localSheetId="6">#REF!</definedName>
    <definedName name="____CON9086">#REF!</definedName>
    <definedName name="____CON9087" localSheetId="3">#REF!</definedName>
    <definedName name="____CON9087" localSheetId="4">#REF!</definedName>
    <definedName name="____CON9087" localSheetId="5">#REF!</definedName>
    <definedName name="____CON9087" localSheetId="6">#REF!</definedName>
    <definedName name="____CON9087">#REF!</definedName>
    <definedName name="____CON9088" localSheetId="3">#REF!</definedName>
    <definedName name="____CON9088" localSheetId="4">#REF!</definedName>
    <definedName name="____CON9088" localSheetId="5">#REF!</definedName>
    <definedName name="____CON9088" localSheetId="6">#REF!</definedName>
    <definedName name="____CON9088">#REF!</definedName>
    <definedName name="____CON9089" localSheetId="3">#REF!</definedName>
    <definedName name="____CON9089" localSheetId="4">#REF!</definedName>
    <definedName name="____CON9089" localSheetId="5">#REF!</definedName>
    <definedName name="____CON9089" localSheetId="6">#REF!</definedName>
    <definedName name="____CON9089">#REF!</definedName>
    <definedName name="____CON9090" localSheetId="3">#REF!</definedName>
    <definedName name="____CON9090" localSheetId="4">#REF!</definedName>
    <definedName name="____CON9090" localSheetId="5">#REF!</definedName>
    <definedName name="____CON9090" localSheetId="6">#REF!</definedName>
    <definedName name="____CON9090">#REF!</definedName>
    <definedName name="____CON9091" localSheetId="3">#REF!</definedName>
    <definedName name="____CON9091" localSheetId="4">#REF!</definedName>
    <definedName name="____CON9091" localSheetId="5">#REF!</definedName>
    <definedName name="____CON9091" localSheetId="6">#REF!</definedName>
    <definedName name="____CON9091">#REF!</definedName>
    <definedName name="____CON9092" localSheetId="3">#REF!</definedName>
    <definedName name="____CON9092" localSheetId="4">#REF!</definedName>
    <definedName name="____CON9092" localSheetId="5">#REF!</definedName>
    <definedName name="____CON9092" localSheetId="6">#REF!</definedName>
    <definedName name="____CON9092">#REF!</definedName>
    <definedName name="____CON9093" localSheetId="3">#REF!</definedName>
    <definedName name="____CON9093" localSheetId="4">#REF!</definedName>
    <definedName name="____CON9093" localSheetId="5">#REF!</definedName>
    <definedName name="____CON9093" localSheetId="6">#REF!</definedName>
    <definedName name="____CON9093">#REF!</definedName>
    <definedName name="____CON9094" localSheetId="3">#REF!</definedName>
    <definedName name="____CON9094" localSheetId="4">#REF!</definedName>
    <definedName name="____CON9094" localSheetId="5">#REF!</definedName>
    <definedName name="____CON9094" localSheetId="6">#REF!</definedName>
    <definedName name="____CON9094">#REF!</definedName>
    <definedName name="____CON9095" localSheetId="3">#REF!</definedName>
    <definedName name="____CON9095" localSheetId="4">#REF!</definedName>
    <definedName name="____CON9095" localSheetId="5">#REF!</definedName>
    <definedName name="____CON9095" localSheetId="6">#REF!</definedName>
    <definedName name="____CON9095">#REF!</definedName>
    <definedName name="____CON9096" localSheetId="3">#REF!</definedName>
    <definedName name="____CON9096" localSheetId="4">#REF!</definedName>
    <definedName name="____CON9096" localSheetId="5">#REF!</definedName>
    <definedName name="____CON9096" localSheetId="6">#REF!</definedName>
    <definedName name="____CON9096">#REF!</definedName>
    <definedName name="____CON9097" localSheetId="3">#REF!</definedName>
    <definedName name="____CON9097" localSheetId="4">#REF!</definedName>
    <definedName name="____CON9097" localSheetId="5">#REF!</definedName>
    <definedName name="____CON9097" localSheetId="6">#REF!</definedName>
    <definedName name="____CON9097">#REF!</definedName>
    <definedName name="____CON9098" localSheetId="3">#REF!</definedName>
    <definedName name="____CON9098" localSheetId="4">#REF!</definedName>
    <definedName name="____CON9098" localSheetId="5">#REF!</definedName>
    <definedName name="____CON9098" localSheetId="6">#REF!</definedName>
    <definedName name="____CON9098">#REF!</definedName>
    <definedName name="____CON9099" localSheetId="3">#REF!</definedName>
    <definedName name="____CON9099" localSheetId="4">#REF!</definedName>
    <definedName name="____CON9099" localSheetId="5">#REF!</definedName>
    <definedName name="____CON9099" localSheetId="6">#REF!</definedName>
    <definedName name="____CON9099">#REF!</definedName>
    <definedName name="____DIV6">'[2]GDP(O)'!$B$123</definedName>
    <definedName name="____DIV7">'[2]GDP(O)'!$E$551</definedName>
    <definedName name="____DIV8">'[2]GDP(O)'!$D$1188</definedName>
    <definedName name="____DIV9">'[2]GDP(O)'!$D$1662</definedName>
    <definedName name="____esa80" localSheetId="3">#REF!</definedName>
    <definedName name="____esa80" localSheetId="4">#REF!</definedName>
    <definedName name="____esa80" localSheetId="5">#REF!</definedName>
    <definedName name="____esa80" localSheetId="6">#REF!</definedName>
    <definedName name="____esa80">#REF!</definedName>
    <definedName name="____esa85" localSheetId="3">#REF!</definedName>
    <definedName name="____esa85" localSheetId="4">#REF!</definedName>
    <definedName name="____esa85" localSheetId="5">#REF!</definedName>
    <definedName name="____esa85" localSheetId="6">#REF!</definedName>
    <definedName name="____esa85">#REF!</definedName>
    <definedName name="____esa90" localSheetId="3">#REF!</definedName>
    <definedName name="____esa90" localSheetId="4">#REF!</definedName>
    <definedName name="____esa90" localSheetId="5">#REF!</definedName>
    <definedName name="____esa90" localSheetId="6">#REF!</definedName>
    <definedName name="____esa90">#REF!</definedName>
    <definedName name="____esa95" localSheetId="3">#REF!</definedName>
    <definedName name="____esa95" localSheetId="4">#REF!</definedName>
    <definedName name="____esa95" localSheetId="5">#REF!</definedName>
    <definedName name="____esa95" localSheetId="6">#REF!</definedName>
    <definedName name="____esa95">#REF!</definedName>
    <definedName name="____ESU1990" localSheetId="3">#REF!</definedName>
    <definedName name="____ESU1990" localSheetId="4">#REF!</definedName>
    <definedName name="____ESU1990" localSheetId="5">#REF!</definedName>
    <definedName name="____ESU1990" localSheetId="6">#REF!</definedName>
    <definedName name="____ESU1990">#REF!</definedName>
    <definedName name="____ESU1991" localSheetId="3">#REF!</definedName>
    <definedName name="____ESU1991" localSheetId="4">#REF!</definedName>
    <definedName name="____ESU1991" localSheetId="5">#REF!</definedName>
    <definedName name="____ESU1991" localSheetId="6">#REF!</definedName>
    <definedName name="____ESU1991">#REF!</definedName>
    <definedName name="____ESU1992" localSheetId="3">#REF!</definedName>
    <definedName name="____ESU1992" localSheetId="4">#REF!</definedName>
    <definedName name="____ESU1992" localSheetId="5">#REF!</definedName>
    <definedName name="____ESU1992" localSheetId="6">#REF!</definedName>
    <definedName name="____ESU1992">#REF!</definedName>
    <definedName name="____ESU1993" localSheetId="3">#REF!</definedName>
    <definedName name="____ESU1993" localSheetId="4">#REF!</definedName>
    <definedName name="____ESU1993" localSheetId="5">#REF!</definedName>
    <definedName name="____ESU1993" localSheetId="6">#REF!</definedName>
    <definedName name="____ESU1993">#REF!</definedName>
    <definedName name="____ESU1994" localSheetId="3">#REF!</definedName>
    <definedName name="____ESU1994" localSheetId="4">#REF!</definedName>
    <definedName name="____ESU1994" localSheetId="5">#REF!</definedName>
    <definedName name="____ESU1994" localSheetId="6">#REF!</definedName>
    <definedName name="____ESU1994">#REF!</definedName>
    <definedName name="____ESU1995" localSheetId="3">#REF!</definedName>
    <definedName name="____ESU1995" localSheetId="4">#REF!</definedName>
    <definedName name="____ESU1995" localSheetId="5">#REF!</definedName>
    <definedName name="____ESU1995" localSheetId="6">#REF!</definedName>
    <definedName name="____ESU1995">#REF!</definedName>
    <definedName name="____ESU1996" localSheetId="3">#REF!</definedName>
    <definedName name="____ESU1996" localSheetId="4">#REF!</definedName>
    <definedName name="____ESU1996" localSheetId="5">#REF!</definedName>
    <definedName name="____ESU1996" localSheetId="6">#REF!</definedName>
    <definedName name="____ESU1996">#REF!</definedName>
    <definedName name="____ESU1997" localSheetId="3">#REF!</definedName>
    <definedName name="____ESU1997" localSheetId="4">#REF!</definedName>
    <definedName name="____ESU1997" localSheetId="5">#REF!</definedName>
    <definedName name="____ESU1997" localSheetId="6">#REF!</definedName>
    <definedName name="____ESU1997">#REF!</definedName>
    <definedName name="____ESU1998" localSheetId="3">#REF!</definedName>
    <definedName name="____ESU1998" localSheetId="4">#REF!</definedName>
    <definedName name="____ESU1998" localSheetId="5">#REF!</definedName>
    <definedName name="____ESU1998" localSheetId="6">#REF!</definedName>
    <definedName name="____ESU1998">#REF!</definedName>
    <definedName name="____ESU1999" localSheetId="3">#REF!</definedName>
    <definedName name="____ESU1999" localSheetId="4">#REF!</definedName>
    <definedName name="____ESU1999" localSheetId="5">#REF!</definedName>
    <definedName name="____ESU1999" localSheetId="6">#REF!</definedName>
    <definedName name="____ESU1999">#REF!</definedName>
    <definedName name="____ESU2000" localSheetId="3">#REF!</definedName>
    <definedName name="____ESU2000" localSheetId="4">#REF!</definedName>
    <definedName name="____ESU2000" localSheetId="5">#REF!</definedName>
    <definedName name="____ESU2000" localSheetId="6">#REF!</definedName>
    <definedName name="____ESU2000">#REF!</definedName>
    <definedName name="____hns80" localSheetId="3">#REF!</definedName>
    <definedName name="____hns80" localSheetId="4">#REF!</definedName>
    <definedName name="____hns80" localSheetId="5">#REF!</definedName>
    <definedName name="____hns80" localSheetId="6">#REF!</definedName>
    <definedName name="____hns80">#REF!</definedName>
    <definedName name="____hns85" localSheetId="3">#REF!</definedName>
    <definedName name="____hns85" localSheetId="4">#REF!</definedName>
    <definedName name="____hns85" localSheetId="5">#REF!</definedName>
    <definedName name="____hns85" localSheetId="6">#REF!</definedName>
    <definedName name="____hns85">#REF!</definedName>
    <definedName name="____hns90" localSheetId="3">#REF!</definedName>
    <definedName name="____hns90" localSheetId="4">#REF!</definedName>
    <definedName name="____hns90" localSheetId="5">#REF!</definedName>
    <definedName name="____hns90" localSheetId="6">#REF!</definedName>
    <definedName name="____hns90">#REF!</definedName>
    <definedName name="____hns95" localSheetId="3">#REF!</definedName>
    <definedName name="____hns95" localSheetId="4">#REF!</definedName>
    <definedName name="____hns95" localSheetId="5">#REF!</definedName>
    <definedName name="____hns95" localSheetId="6">#REF!</definedName>
    <definedName name="____hns95">#REF!</definedName>
    <definedName name="____lfa80" localSheetId="3">#REF!</definedName>
    <definedName name="____lfa80" localSheetId="4">#REF!</definedName>
    <definedName name="____lfa80" localSheetId="5">#REF!</definedName>
    <definedName name="____lfa80" localSheetId="6">#REF!</definedName>
    <definedName name="____lfa80">#REF!</definedName>
    <definedName name="____lfa85" localSheetId="3">#REF!</definedName>
    <definedName name="____lfa85" localSheetId="4">#REF!</definedName>
    <definedName name="____lfa85" localSheetId="5">#REF!</definedName>
    <definedName name="____lfa85" localSheetId="6">#REF!</definedName>
    <definedName name="____lfa85">#REF!</definedName>
    <definedName name="____lfa90" localSheetId="3">#REF!</definedName>
    <definedName name="____lfa90" localSheetId="4">#REF!</definedName>
    <definedName name="____lfa90" localSheetId="5">#REF!</definedName>
    <definedName name="____lfa90" localSheetId="6">#REF!</definedName>
    <definedName name="____lfa90">#REF!</definedName>
    <definedName name="____lfa95" localSheetId="3">#REF!</definedName>
    <definedName name="____lfa95" localSheetId="4">#REF!</definedName>
    <definedName name="____lfa95" localSheetId="5">#REF!</definedName>
    <definedName name="____lfa95" localSheetId="6">#REF!</definedName>
    <definedName name="____lfa95">#REF!</definedName>
    <definedName name="____rye80" localSheetId="3">#REF!</definedName>
    <definedName name="____rye80" localSheetId="4">#REF!</definedName>
    <definedName name="____rye80" localSheetId="5">#REF!</definedName>
    <definedName name="____rye80" localSheetId="6">#REF!</definedName>
    <definedName name="____rye80">#REF!</definedName>
    <definedName name="____rye85" localSheetId="3">#REF!</definedName>
    <definedName name="____rye85" localSheetId="4">#REF!</definedName>
    <definedName name="____rye85" localSheetId="5">#REF!</definedName>
    <definedName name="____rye85" localSheetId="6">#REF!</definedName>
    <definedName name="____rye85">#REF!</definedName>
    <definedName name="____rye90" localSheetId="3">#REF!</definedName>
    <definedName name="____rye90" localSheetId="4">#REF!</definedName>
    <definedName name="____rye90" localSheetId="5">#REF!</definedName>
    <definedName name="____rye90" localSheetId="6">#REF!</definedName>
    <definedName name="____rye90">#REF!</definedName>
    <definedName name="____rye95" localSheetId="3">#REF!</definedName>
    <definedName name="____rye95" localSheetId="4">#REF!</definedName>
    <definedName name="____rye95" localSheetId="5">#REF!</definedName>
    <definedName name="____rye95" localSheetId="6">#REF!</definedName>
    <definedName name="____rye95">#REF!</definedName>
    <definedName name="____SEE5" localSheetId="3">'[4]Figs for SIC52 at 3-digits'!#REF!</definedName>
    <definedName name="____SEE5" localSheetId="4">'[4]Figs for SIC52 at 3-digits'!#REF!</definedName>
    <definedName name="____SEE5" localSheetId="5">'[4]Figs for SIC52 at 3-digits'!#REF!</definedName>
    <definedName name="____SEE5" localSheetId="6">'[4]Figs for SIC52 at 3-digits'!#REF!</definedName>
    <definedName name="____SEE5">'[4]Figs for SIC52 at 3-digits'!#REF!</definedName>
    <definedName name="____SIC92">'[2]GDP(O)'!$G$2551:$X$2588</definedName>
    <definedName name="____TAB1" localSheetId="3">#REF!</definedName>
    <definedName name="____TAB1" localSheetId="4">#REF!</definedName>
    <definedName name="____TAB1" localSheetId="5">#REF!</definedName>
    <definedName name="____TAB1" localSheetId="6">#REF!</definedName>
    <definedName name="____TAB1">#REF!</definedName>
    <definedName name="____TAB10" localSheetId="3">#REF!</definedName>
    <definedName name="____TAB10" localSheetId="4">#REF!</definedName>
    <definedName name="____TAB10" localSheetId="5">#REF!</definedName>
    <definedName name="____TAB10" localSheetId="6">#REF!</definedName>
    <definedName name="____TAB10">#REF!</definedName>
    <definedName name="____TAB13" localSheetId="3">'[5]Table 11'!#REF!</definedName>
    <definedName name="____TAB13" localSheetId="4">'[5]Table 11'!#REF!</definedName>
    <definedName name="____TAB13" localSheetId="5">'[5]Table 11'!#REF!</definedName>
    <definedName name="____TAB13" localSheetId="6">'[5]Table 11'!#REF!</definedName>
    <definedName name="____TAB13">'[5]Table 11'!#REF!</definedName>
    <definedName name="____TAB14">'[5]Table 11:Not used'!$F$2:$I$8</definedName>
    <definedName name="____TAB15" localSheetId="3">'[5]Table 11'!#REF!</definedName>
    <definedName name="____TAB15" localSheetId="4">'[5]Table 11'!#REF!</definedName>
    <definedName name="____TAB15" localSheetId="5">'[5]Table 11'!#REF!</definedName>
    <definedName name="____TAB15" localSheetId="6">'[5]Table 11'!#REF!</definedName>
    <definedName name="____TAB15">'[5]Table 11'!#REF!</definedName>
    <definedName name="____TAB2" localSheetId="3">#REF!</definedName>
    <definedName name="____TAB2" localSheetId="4">#REF!</definedName>
    <definedName name="____TAB2" localSheetId="5">#REF!</definedName>
    <definedName name="____TAB2" localSheetId="6">#REF!</definedName>
    <definedName name="____TAB2">#REF!</definedName>
    <definedName name="____TAB4" localSheetId="3">#REF!</definedName>
    <definedName name="____TAB4" localSheetId="4">#REF!</definedName>
    <definedName name="____TAB4" localSheetId="5">#REF!</definedName>
    <definedName name="____TAB4" localSheetId="6">#REF!</definedName>
    <definedName name="____TAB4">#REF!</definedName>
    <definedName name="____TAB5" localSheetId="3">#REF!</definedName>
    <definedName name="____TAB5" localSheetId="4">#REF!</definedName>
    <definedName name="____TAB5" localSheetId="5">#REF!</definedName>
    <definedName name="____TAB5" localSheetId="6">#REF!</definedName>
    <definedName name="____TAB5">#REF!</definedName>
    <definedName name="____TAB6" localSheetId="3">#REF!</definedName>
    <definedName name="____TAB6" localSheetId="4">#REF!</definedName>
    <definedName name="____TAB6" localSheetId="5">#REF!</definedName>
    <definedName name="____TAB6" localSheetId="6">#REF!</definedName>
    <definedName name="____TAB6">#REF!</definedName>
    <definedName name="____TAB9" localSheetId="3">#REF!</definedName>
    <definedName name="____TAB9" localSheetId="4">#REF!</definedName>
    <definedName name="____TAB9" localSheetId="5">#REF!</definedName>
    <definedName name="____TAB9" localSheetId="6">#REF!</definedName>
    <definedName name="____TAB9">#REF!</definedName>
    <definedName name="___ALL2" localSheetId="3">#REF!</definedName>
    <definedName name="___ALL2" localSheetId="4">#REF!</definedName>
    <definedName name="___ALL2" localSheetId="5">#REF!</definedName>
    <definedName name="___ALL2" localSheetId="6">#REF!</definedName>
    <definedName name="___ALL2">#REF!</definedName>
    <definedName name="___CON8073" localSheetId="3">#REF!</definedName>
    <definedName name="___CON8073" localSheetId="4">#REF!</definedName>
    <definedName name="___CON8073" localSheetId="5">#REF!</definedName>
    <definedName name="___CON8073" localSheetId="6">#REF!</definedName>
    <definedName name="___CON8073">#REF!</definedName>
    <definedName name="___CON8074" localSheetId="3">#REF!</definedName>
    <definedName name="___CON8074" localSheetId="4">#REF!</definedName>
    <definedName name="___CON8074" localSheetId="5">#REF!</definedName>
    <definedName name="___CON8074" localSheetId="6">#REF!</definedName>
    <definedName name="___CON8074">#REF!</definedName>
    <definedName name="___CON8075" localSheetId="3">#REF!</definedName>
    <definedName name="___CON8075" localSheetId="4">#REF!</definedName>
    <definedName name="___CON8075" localSheetId="5">#REF!</definedName>
    <definedName name="___CON8075" localSheetId="6">#REF!</definedName>
    <definedName name="___CON8075">#REF!</definedName>
    <definedName name="___CON8076" localSheetId="3">#REF!</definedName>
    <definedName name="___CON8076" localSheetId="4">#REF!</definedName>
    <definedName name="___CON8076" localSheetId="5">#REF!</definedName>
    <definedName name="___CON8076" localSheetId="6">#REF!</definedName>
    <definedName name="___CON8076">#REF!</definedName>
    <definedName name="___CON8077" localSheetId="3">#REF!</definedName>
    <definedName name="___CON8077" localSheetId="4">#REF!</definedName>
    <definedName name="___CON8077" localSheetId="5">#REF!</definedName>
    <definedName name="___CON8077" localSheetId="6">#REF!</definedName>
    <definedName name="___CON8077">#REF!</definedName>
    <definedName name="___CON8078" localSheetId="3">#REF!</definedName>
    <definedName name="___CON8078" localSheetId="4">#REF!</definedName>
    <definedName name="___CON8078" localSheetId="5">#REF!</definedName>
    <definedName name="___CON8078" localSheetId="6">#REF!</definedName>
    <definedName name="___CON8078">#REF!</definedName>
    <definedName name="___CON8079" localSheetId="3">#REF!</definedName>
    <definedName name="___CON8079" localSheetId="4">#REF!</definedName>
    <definedName name="___CON8079" localSheetId="5">#REF!</definedName>
    <definedName name="___CON8079" localSheetId="6">#REF!</definedName>
    <definedName name="___CON8079">#REF!</definedName>
    <definedName name="___CON8080" localSheetId="3">#REF!</definedName>
    <definedName name="___CON8080" localSheetId="4">#REF!</definedName>
    <definedName name="___CON8080" localSheetId="5">#REF!</definedName>
    <definedName name="___CON8080" localSheetId="6">#REF!</definedName>
    <definedName name="___CON8080">#REF!</definedName>
    <definedName name="___CON8081" localSheetId="3">#REF!</definedName>
    <definedName name="___CON8081" localSheetId="4">#REF!</definedName>
    <definedName name="___CON8081" localSheetId="5">#REF!</definedName>
    <definedName name="___CON8081" localSheetId="6">#REF!</definedName>
    <definedName name="___CON8081">#REF!</definedName>
    <definedName name="___CON8082" localSheetId="3">#REF!</definedName>
    <definedName name="___CON8082" localSheetId="4">#REF!</definedName>
    <definedName name="___CON8082" localSheetId="5">#REF!</definedName>
    <definedName name="___CON8082" localSheetId="6">#REF!</definedName>
    <definedName name="___CON8082">#REF!</definedName>
    <definedName name="___CON8083" localSheetId="3">#REF!</definedName>
    <definedName name="___CON8083" localSheetId="4">#REF!</definedName>
    <definedName name="___CON8083" localSheetId="5">#REF!</definedName>
    <definedName name="___CON8083" localSheetId="6">#REF!</definedName>
    <definedName name="___CON8083">#REF!</definedName>
    <definedName name="___CON8583" localSheetId="3">#REF!</definedName>
    <definedName name="___CON8583" localSheetId="4">#REF!</definedName>
    <definedName name="___CON8583" localSheetId="5">#REF!</definedName>
    <definedName name="___CON8583" localSheetId="6">#REF!</definedName>
    <definedName name="___CON8583">#REF!</definedName>
    <definedName name="___CON8584" localSheetId="3">#REF!</definedName>
    <definedName name="___CON8584" localSheetId="4">#REF!</definedName>
    <definedName name="___CON8584" localSheetId="5">#REF!</definedName>
    <definedName name="___CON8584" localSheetId="6">#REF!</definedName>
    <definedName name="___CON8584">#REF!</definedName>
    <definedName name="___CON8585" localSheetId="3">#REF!</definedName>
    <definedName name="___CON8585" localSheetId="4">#REF!</definedName>
    <definedName name="___CON8585" localSheetId="5">#REF!</definedName>
    <definedName name="___CON8585" localSheetId="6">#REF!</definedName>
    <definedName name="___CON8585">#REF!</definedName>
    <definedName name="___CON8586" localSheetId="3">#REF!</definedName>
    <definedName name="___CON8586" localSheetId="4">#REF!</definedName>
    <definedName name="___CON8586" localSheetId="5">#REF!</definedName>
    <definedName name="___CON8586" localSheetId="6">#REF!</definedName>
    <definedName name="___CON8586">#REF!</definedName>
    <definedName name="___CON9000" localSheetId="3">#REF!</definedName>
    <definedName name="___CON9000" localSheetId="4">#REF!</definedName>
    <definedName name="___CON9000" localSheetId="5">#REF!</definedName>
    <definedName name="___CON9000" localSheetId="6">#REF!</definedName>
    <definedName name="___CON9000">#REF!</definedName>
    <definedName name="___CON9086" localSheetId="3">#REF!</definedName>
    <definedName name="___CON9086" localSheetId="4">#REF!</definedName>
    <definedName name="___CON9086" localSheetId="5">#REF!</definedName>
    <definedName name="___CON9086" localSheetId="6">#REF!</definedName>
    <definedName name="___CON9086">#REF!</definedName>
    <definedName name="___CON9087" localSheetId="3">#REF!</definedName>
    <definedName name="___CON9087" localSheetId="4">#REF!</definedName>
    <definedName name="___CON9087" localSheetId="5">#REF!</definedName>
    <definedName name="___CON9087" localSheetId="6">#REF!</definedName>
    <definedName name="___CON9087">#REF!</definedName>
    <definedName name="___CON9088" localSheetId="3">#REF!</definedName>
    <definedName name="___CON9088" localSheetId="4">#REF!</definedName>
    <definedName name="___CON9088" localSheetId="5">#REF!</definedName>
    <definedName name="___CON9088" localSheetId="6">#REF!</definedName>
    <definedName name="___CON9088">#REF!</definedName>
    <definedName name="___CON9089" localSheetId="3">#REF!</definedName>
    <definedName name="___CON9089" localSheetId="4">#REF!</definedName>
    <definedName name="___CON9089" localSheetId="5">#REF!</definedName>
    <definedName name="___CON9089" localSheetId="6">#REF!</definedName>
    <definedName name="___CON9089">#REF!</definedName>
    <definedName name="___CON9090" localSheetId="3">#REF!</definedName>
    <definedName name="___CON9090" localSheetId="4">#REF!</definedName>
    <definedName name="___CON9090" localSheetId="5">#REF!</definedName>
    <definedName name="___CON9090" localSheetId="6">#REF!</definedName>
    <definedName name="___CON9090">#REF!</definedName>
    <definedName name="___CON9091" localSheetId="3">#REF!</definedName>
    <definedName name="___CON9091" localSheetId="4">#REF!</definedName>
    <definedName name="___CON9091" localSheetId="5">#REF!</definedName>
    <definedName name="___CON9091" localSheetId="6">#REF!</definedName>
    <definedName name="___CON9091">#REF!</definedName>
    <definedName name="___CON9092" localSheetId="3">#REF!</definedName>
    <definedName name="___CON9092" localSheetId="4">#REF!</definedName>
    <definedName name="___CON9092" localSheetId="5">#REF!</definedName>
    <definedName name="___CON9092" localSheetId="6">#REF!</definedName>
    <definedName name="___CON9092">#REF!</definedName>
    <definedName name="___CON9093" localSheetId="3">#REF!</definedName>
    <definedName name="___CON9093" localSheetId="4">#REF!</definedName>
    <definedName name="___CON9093" localSheetId="5">#REF!</definedName>
    <definedName name="___CON9093" localSheetId="6">#REF!</definedName>
    <definedName name="___CON9093">#REF!</definedName>
    <definedName name="___CON9094" localSheetId="3">#REF!</definedName>
    <definedName name="___CON9094" localSheetId="4">#REF!</definedName>
    <definedName name="___CON9094" localSheetId="5">#REF!</definedName>
    <definedName name="___CON9094" localSheetId="6">#REF!</definedName>
    <definedName name="___CON9094">#REF!</definedName>
    <definedName name="___CON9095" localSheetId="3">#REF!</definedName>
    <definedName name="___CON9095" localSheetId="4">#REF!</definedName>
    <definedName name="___CON9095" localSheetId="5">#REF!</definedName>
    <definedName name="___CON9095" localSheetId="6">#REF!</definedName>
    <definedName name="___CON9095">#REF!</definedName>
    <definedName name="___CON9096" localSheetId="3">#REF!</definedName>
    <definedName name="___CON9096" localSheetId="4">#REF!</definedName>
    <definedName name="___CON9096" localSheetId="5">#REF!</definedName>
    <definedName name="___CON9096" localSheetId="6">#REF!</definedName>
    <definedName name="___CON9096">#REF!</definedName>
    <definedName name="___CON9097" localSheetId="3">#REF!</definedName>
    <definedName name="___CON9097" localSheetId="4">#REF!</definedName>
    <definedName name="___CON9097" localSheetId="5">#REF!</definedName>
    <definedName name="___CON9097" localSheetId="6">#REF!</definedName>
    <definedName name="___CON9097">#REF!</definedName>
    <definedName name="___CON9098" localSheetId="3">#REF!</definedName>
    <definedName name="___CON9098" localSheetId="4">#REF!</definedName>
    <definedName name="___CON9098" localSheetId="5">#REF!</definedName>
    <definedName name="___CON9098" localSheetId="6">#REF!</definedName>
    <definedName name="___CON9098">#REF!</definedName>
    <definedName name="___CON9099" localSheetId="3">#REF!</definedName>
    <definedName name="___CON9099" localSheetId="4">#REF!</definedName>
    <definedName name="___CON9099" localSheetId="5">#REF!</definedName>
    <definedName name="___CON9099" localSheetId="6">#REF!</definedName>
    <definedName name="___CON9099">#REF!</definedName>
    <definedName name="___DIV6">'[2]GDP(O)'!$B$123</definedName>
    <definedName name="___DIV7">'[2]GDP(O)'!$E$551</definedName>
    <definedName name="___DIV8">'[2]GDP(O)'!$D$1188</definedName>
    <definedName name="___DIV9">'[2]GDP(O)'!$D$1662</definedName>
    <definedName name="___esa80" localSheetId="3">#REF!</definedName>
    <definedName name="___esa80" localSheetId="4">#REF!</definedName>
    <definedName name="___esa80" localSheetId="5">#REF!</definedName>
    <definedName name="___esa80" localSheetId="6">#REF!</definedName>
    <definedName name="___esa80">#REF!</definedName>
    <definedName name="___esa85" localSheetId="3">#REF!</definedName>
    <definedName name="___esa85" localSheetId="4">#REF!</definedName>
    <definedName name="___esa85" localSheetId="5">#REF!</definedName>
    <definedName name="___esa85" localSheetId="6">#REF!</definedName>
    <definedName name="___esa85">#REF!</definedName>
    <definedName name="___esa90" localSheetId="3">#REF!</definedName>
    <definedName name="___esa90" localSheetId="4">#REF!</definedName>
    <definedName name="___esa90" localSheetId="5">#REF!</definedName>
    <definedName name="___esa90" localSheetId="6">#REF!</definedName>
    <definedName name="___esa90">#REF!</definedName>
    <definedName name="___esa95" localSheetId="3">#REF!</definedName>
    <definedName name="___esa95" localSheetId="4">#REF!</definedName>
    <definedName name="___esa95" localSheetId="5">#REF!</definedName>
    <definedName name="___esa95" localSheetId="6">#REF!</definedName>
    <definedName name="___esa95">#REF!</definedName>
    <definedName name="___ESU1990" localSheetId="3">#REF!</definedName>
    <definedName name="___ESU1990" localSheetId="4">#REF!</definedName>
    <definedName name="___ESU1990" localSheetId="5">#REF!</definedName>
    <definedName name="___ESU1990" localSheetId="6">#REF!</definedName>
    <definedName name="___ESU1990">#REF!</definedName>
    <definedName name="___ESU1991" localSheetId="3">#REF!</definedName>
    <definedName name="___ESU1991" localSheetId="4">#REF!</definedName>
    <definedName name="___ESU1991" localSheetId="5">#REF!</definedName>
    <definedName name="___ESU1991" localSheetId="6">#REF!</definedName>
    <definedName name="___ESU1991">#REF!</definedName>
    <definedName name="___ESU1992" localSheetId="3">#REF!</definedName>
    <definedName name="___ESU1992" localSheetId="4">#REF!</definedName>
    <definedName name="___ESU1992" localSheetId="5">#REF!</definedName>
    <definedName name="___ESU1992" localSheetId="6">#REF!</definedName>
    <definedName name="___ESU1992">#REF!</definedName>
    <definedName name="___ESU1993" localSheetId="3">#REF!</definedName>
    <definedName name="___ESU1993" localSheetId="4">#REF!</definedName>
    <definedName name="___ESU1993" localSheetId="5">#REF!</definedName>
    <definedName name="___ESU1993" localSheetId="6">#REF!</definedName>
    <definedName name="___ESU1993">#REF!</definedName>
    <definedName name="___ESU1994" localSheetId="3">#REF!</definedName>
    <definedName name="___ESU1994" localSheetId="4">#REF!</definedName>
    <definedName name="___ESU1994" localSheetId="5">#REF!</definedName>
    <definedName name="___ESU1994" localSheetId="6">#REF!</definedName>
    <definedName name="___ESU1994">#REF!</definedName>
    <definedName name="___ESU1995" localSheetId="3">#REF!</definedName>
    <definedName name="___ESU1995" localSheetId="4">#REF!</definedName>
    <definedName name="___ESU1995" localSheetId="5">#REF!</definedName>
    <definedName name="___ESU1995" localSheetId="6">#REF!</definedName>
    <definedName name="___ESU1995">#REF!</definedName>
    <definedName name="___ESU1996" localSheetId="3">#REF!</definedName>
    <definedName name="___ESU1996" localSheetId="4">#REF!</definedName>
    <definedName name="___ESU1996" localSheetId="5">#REF!</definedName>
    <definedName name="___ESU1996" localSheetId="6">#REF!</definedName>
    <definedName name="___ESU1996">#REF!</definedName>
    <definedName name="___ESU1997" localSheetId="3">#REF!</definedName>
    <definedName name="___ESU1997" localSheetId="4">#REF!</definedName>
    <definedName name="___ESU1997" localSheetId="5">#REF!</definedName>
    <definedName name="___ESU1997" localSheetId="6">#REF!</definedName>
    <definedName name="___ESU1997">#REF!</definedName>
    <definedName name="___ESU1998" localSheetId="3">#REF!</definedName>
    <definedName name="___ESU1998" localSheetId="4">#REF!</definedName>
    <definedName name="___ESU1998" localSheetId="5">#REF!</definedName>
    <definedName name="___ESU1998" localSheetId="6">#REF!</definedName>
    <definedName name="___ESU1998">#REF!</definedName>
    <definedName name="___ESU1999" localSheetId="3">#REF!</definedName>
    <definedName name="___ESU1999" localSheetId="4">#REF!</definedName>
    <definedName name="___ESU1999" localSheetId="5">#REF!</definedName>
    <definedName name="___ESU1999" localSheetId="6">#REF!</definedName>
    <definedName name="___ESU1999">#REF!</definedName>
    <definedName name="___ESU2000" localSheetId="3">#REF!</definedName>
    <definedName name="___ESU2000" localSheetId="4">#REF!</definedName>
    <definedName name="___ESU2000" localSheetId="5">#REF!</definedName>
    <definedName name="___ESU2000" localSheetId="6">#REF!</definedName>
    <definedName name="___ESU2000">#REF!</definedName>
    <definedName name="___hns80" localSheetId="3">#REF!</definedName>
    <definedName name="___hns80" localSheetId="4">#REF!</definedName>
    <definedName name="___hns80" localSheetId="5">#REF!</definedName>
    <definedName name="___hns80" localSheetId="6">#REF!</definedName>
    <definedName name="___hns80">#REF!</definedName>
    <definedName name="___hns85" localSheetId="3">#REF!</definedName>
    <definedName name="___hns85" localSheetId="4">#REF!</definedName>
    <definedName name="___hns85" localSheetId="5">#REF!</definedName>
    <definedName name="___hns85" localSheetId="6">#REF!</definedName>
    <definedName name="___hns85">#REF!</definedName>
    <definedName name="___hns90" localSheetId="3">#REF!</definedName>
    <definedName name="___hns90" localSheetId="4">#REF!</definedName>
    <definedName name="___hns90" localSheetId="5">#REF!</definedName>
    <definedName name="___hns90" localSheetId="6">#REF!</definedName>
    <definedName name="___hns90">#REF!</definedName>
    <definedName name="___hns95" localSheetId="3">#REF!</definedName>
    <definedName name="___hns95" localSheetId="4">#REF!</definedName>
    <definedName name="___hns95" localSheetId="5">#REF!</definedName>
    <definedName name="___hns95" localSheetId="6">#REF!</definedName>
    <definedName name="___hns95">#REF!</definedName>
    <definedName name="___lfa80" localSheetId="3">#REF!</definedName>
    <definedName name="___lfa80" localSheetId="4">#REF!</definedName>
    <definedName name="___lfa80" localSheetId="5">#REF!</definedName>
    <definedName name="___lfa80" localSheetId="6">#REF!</definedName>
    <definedName name="___lfa80">#REF!</definedName>
    <definedName name="___lfa85" localSheetId="3">#REF!</definedName>
    <definedName name="___lfa85" localSheetId="4">#REF!</definedName>
    <definedName name="___lfa85" localSheetId="5">#REF!</definedName>
    <definedName name="___lfa85" localSheetId="6">#REF!</definedName>
    <definedName name="___lfa85">#REF!</definedName>
    <definedName name="___lfa90" localSheetId="3">#REF!</definedName>
    <definedName name="___lfa90" localSheetId="4">#REF!</definedName>
    <definedName name="___lfa90" localSheetId="5">#REF!</definedName>
    <definedName name="___lfa90" localSheetId="6">#REF!</definedName>
    <definedName name="___lfa90">#REF!</definedName>
    <definedName name="___lfa95" localSheetId="3">#REF!</definedName>
    <definedName name="___lfa95" localSheetId="4">#REF!</definedName>
    <definedName name="___lfa95" localSheetId="5">#REF!</definedName>
    <definedName name="___lfa95" localSheetId="6">#REF!</definedName>
    <definedName name="___lfa95">#REF!</definedName>
    <definedName name="___rye80" localSheetId="3">#REF!</definedName>
    <definedName name="___rye80" localSheetId="4">#REF!</definedName>
    <definedName name="___rye80" localSheetId="5">#REF!</definedName>
    <definedName name="___rye80" localSheetId="6">#REF!</definedName>
    <definedName name="___rye80">#REF!</definedName>
    <definedName name="___rye85" localSheetId="3">#REF!</definedName>
    <definedName name="___rye85" localSheetId="4">#REF!</definedName>
    <definedName name="___rye85" localSheetId="5">#REF!</definedName>
    <definedName name="___rye85" localSheetId="6">#REF!</definedName>
    <definedName name="___rye85">#REF!</definedName>
    <definedName name="___rye90" localSheetId="3">#REF!</definedName>
    <definedName name="___rye90" localSheetId="4">#REF!</definedName>
    <definedName name="___rye90" localSheetId="5">#REF!</definedName>
    <definedName name="___rye90" localSheetId="6">#REF!</definedName>
    <definedName name="___rye90">#REF!</definedName>
    <definedName name="___rye95" localSheetId="3">#REF!</definedName>
    <definedName name="___rye95" localSheetId="4">#REF!</definedName>
    <definedName name="___rye95" localSheetId="5">#REF!</definedName>
    <definedName name="___rye95" localSheetId="6">#REF!</definedName>
    <definedName name="___rye95">#REF!</definedName>
    <definedName name="___SEE5" localSheetId="3">'[4]Figs for SIC52 at 3-digits'!#REF!</definedName>
    <definedName name="___SEE5" localSheetId="4">'[4]Figs for SIC52 at 3-digits'!#REF!</definedName>
    <definedName name="___SEE5" localSheetId="5">'[4]Figs for SIC52 at 3-digits'!#REF!</definedName>
    <definedName name="___SEE5" localSheetId="6">'[4]Figs for SIC52 at 3-digits'!#REF!</definedName>
    <definedName name="___SEE5">'[4]Figs for SIC52 at 3-digits'!#REF!</definedName>
    <definedName name="___SIC92">'[2]GDP(O)'!$G$2551:$X$2588</definedName>
    <definedName name="___TAB1" localSheetId="3">#REF!</definedName>
    <definedName name="___TAB1" localSheetId="4">#REF!</definedName>
    <definedName name="___TAB1" localSheetId="5">#REF!</definedName>
    <definedName name="___TAB1" localSheetId="6">#REF!</definedName>
    <definedName name="___TAB1">#REF!</definedName>
    <definedName name="___TAB10" localSheetId="3">#REF!</definedName>
    <definedName name="___TAB10" localSheetId="4">#REF!</definedName>
    <definedName name="___TAB10" localSheetId="5">#REF!</definedName>
    <definedName name="___TAB10" localSheetId="6">#REF!</definedName>
    <definedName name="___TAB10">#REF!</definedName>
    <definedName name="___TAB13" localSheetId="3">'[5]Table 11'!#REF!</definedName>
    <definedName name="___TAB13" localSheetId="4">'[5]Table 11'!#REF!</definedName>
    <definedName name="___TAB13" localSheetId="5">'[5]Table 11'!#REF!</definedName>
    <definedName name="___TAB13" localSheetId="6">'[5]Table 11'!#REF!</definedName>
    <definedName name="___TAB13">'[5]Table 11'!#REF!</definedName>
    <definedName name="___TAB14">'[5]Table 11:Not used'!$F$2:$I$8</definedName>
    <definedName name="___TAB15" localSheetId="3">'[5]Table 11'!#REF!</definedName>
    <definedName name="___TAB15" localSheetId="4">'[5]Table 11'!#REF!</definedName>
    <definedName name="___TAB15" localSheetId="5">'[5]Table 11'!#REF!</definedName>
    <definedName name="___TAB15" localSheetId="6">'[5]Table 11'!#REF!</definedName>
    <definedName name="___TAB15">'[5]Table 11'!#REF!</definedName>
    <definedName name="___TAB2" localSheetId="3">#REF!</definedName>
    <definedName name="___TAB2" localSheetId="4">#REF!</definedName>
    <definedName name="___TAB2" localSheetId="5">#REF!</definedName>
    <definedName name="___TAB2" localSheetId="6">#REF!</definedName>
    <definedName name="___TAB2">#REF!</definedName>
    <definedName name="___TAB4" localSheetId="3">#REF!</definedName>
    <definedName name="___TAB4" localSheetId="4">#REF!</definedName>
    <definedName name="___TAB4" localSheetId="5">#REF!</definedName>
    <definedName name="___TAB4" localSheetId="6">#REF!</definedName>
    <definedName name="___TAB4">#REF!</definedName>
    <definedName name="___TAB5" localSheetId="3">#REF!</definedName>
    <definedName name="___TAB5" localSheetId="4">#REF!</definedName>
    <definedName name="___TAB5" localSheetId="5">#REF!</definedName>
    <definedName name="___TAB5" localSheetId="6">#REF!</definedName>
    <definedName name="___TAB5">#REF!</definedName>
    <definedName name="___TAB6" localSheetId="3">#REF!</definedName>
    <definedName name="___TAB6" localSheetId="4">#REF!</definedName>
    <definedName name="___TAB6" localSheetId="5">#REF!</definedName>
    <definedName name="___TAB6" localSheetId="6">#REF!</definedName>
    <definedName name="___TAB6">#REF!</definedName>
    <definedName name="___TAB9" localSheetId="3">#REF!</definedName>
    <definedName name="___TAB9" localSheetId="4">#REF!</definedName>
    <definedName name="___TAB9" localSheetId="5">#REF!</definedName>
    <definedName name="___TAB9" localSheetId="6">#REF!</definedName>
    <definedName name="___TAB9">#REF!</definedName>
    <definedName name="__123Graph_A" localSheetId="11" hidden="1">'[6]GDP(O)'!$Y$1070:$AB$1070</definedName>
    <definedName name="__123Graph_A" localSheetId="12" hidden="1">'[2]GDP(O)'!$Y$1070:$AB$1070</definedName>
    <definedName name="__123Graph_A" localSheetId="13" hidden="1">'[6]GDP(O)'!$Y$1070:$AB$1070</definedName>
    <definedName name="__123Graph_A" localSheetId="14" hidden="1">'[1]GDP(O)'!$Y$1070:$AB$1070</definedName>
    <definedName name="__123Graph_A" localSheetId="15" hidden="1">'[6]GDP(O)'!$Y$1070:$AB$1070</definedName>
    <definedName name="__123Graph_A" localSheetId="16" hidden="1">'[6]GDP(O)'!$Y$1070:$AB$1070</definedName>
    <definedName name="__123Graph_A" hidden="1">'[2]GDP(O)'!$Y$1070:$AB$1070</definedName>
    <definedName name="__123Graph_AGRAPH1" localSheetId="11" hidden="1">'[6]GDP(O)'!$C$2427:$C$2427</definedName>
    <definedName name="__123Graph_AGRAPH1" localSheetId="12" hidden="1">'[2]GDP(O)'!$C$2427:$C$2427</definedName>
    <definedName name="__123Graph_AGRAPH1" localSheetId="13" hidden="1">'[6]GDP(O)'!$C$2427:$C$2427</definedName>
    <definedName name="__123Graph_AGRAPH1" localSheetId="14" hidden="1">'[1]GDP(O)'!$C$2427:$C$2427</definedName>
    <definedName name="__123Graph_AGRAPH1" localSheetId="15" hidden="1">'[6]GDP(O)'!$C$2427:$C$2427</definedName>
    <definedName name="__123Graph_AGRAPH1" localSheetId="16" hidden="1">'[6]GDP(O)'!$C$2427:$C$2427</definedName>
    <definedName name="__123Graph_AGRAPH1" hidden="1">'[2]GDP(O)'!$C$2427:$C$2427</definedName>
    <definedName name="__123Graph_B" localSheetId="11" hidden="1">'[6]GDP(O)'!$Y$1082:$AB$1082</definedName>
    <definedName name="__123Graph_B" localSheetId="12" hidden="1">'[2]GDP(O)'!$Y$1082:$AB$1082</definedName>
    <definedName name="__123Graph_B" localSheetId="13" hidden="1">'[6]GDP(O)'!$Y$1082:$AB$1082</definedName>
    <definedName name="__123Graph_B" localSheetId="14" hidden="1">'[1]GDP(O)'!$Y$1082:$AB$1082</definedName>
    <definedName name="__123Graph_B" localSheetId="15" hidden="1">'[6]GDP(O)'!$Y$1082:$AB$1082</definedName>
    <definedName name="__123Graph_B" localSheetId="16" hidden="1">'[6]GDP(O)'!$Y$1082:$AB$1082</definedName>
    <definedName name="__123Graph_B" hidden="1">'[2]GDP(O)'!$Y$1082:$AB$1082</definedName>
    <definedName name="__123Graph_BGRAPH1" localSheetId="11" hidden="1">'[6]GDP(O)'!$D$2427:$D$2427</definedName>
    <definedName name="__123Graph_BGRAPH1" localSheetId="12" hidden="1">'[2]GDP(O)'!$D$2427:$D$2427</definedName>
    <definedName name="__123Graph_BGRAPH1" localSheetId="13" hidden="1">'[6]GDP(O)'!$D$2427:$D$2427</definedName>
    <definedName name="__123Graph_BGRAPH1" localSheetId="14" hidden="1">'[1]GDP(O)'!$D$2427:$D$2427</definedName>
    <definedName name="__123Graph_BGRAPH1" localSheetId="15" hidden="1">'[6]GDP(O)'!$D$2427:$D$2427</definedName>
    <definedName name="__123Graph_BGRAPH1" localSheetId="16" hidden="1">'[6]GDP(O)'!$D$2427:$D$2427</definedName>
    <definedName name="__123Graph_BGRAPH1" hidden="1">'[2]GDP(O)'!$D$2427:$D$2427</definedName>
    <definedName name="__123Graph_C" localSheetId="11" hidden="1">'[6]GDP(O)'!$Y$1094:$AB$1094</definedName>
    <definedName name="__123Graph_C" localSheetId="12" hidden="1">'[2]GDP(O)'!$Y$1094:$AB$1094</definedName>
    <definedName name="__123Graph_C" localSheetId="13" hidden="1">'[6]GDP(O)'!$Y$1094:$AB$1094</definedName>
    <definedName name="__123Graph_C" localSheetId="14" hidden="1">'[1]GDP(O)'!$Y$1094:$AB$1094</definedName>
    <definedName name="__123Graph_C" localSheetId="15" hidden="1">'[6]GDP(O)'!$Y$1094:$AB$1094</definedName>
    <definedName name="__123Graph_C" localSheetId="16" hidden="1">'[6]GDP(O)'!$Y$1094:$AB$1094</definedName>
    <definedName name="__123Graph_C" hidden="1">'[2]GDP(O)'!$Y$1094:$AB$1094</definedName>
    <definedName name="__123Graph_CGRAPH1" localSheetId="11" hidden="1">'[6]GDP(O)'!$E$2427:$E$2427</definedName>
    <definedName name="__123Graph_CGRAPH1" localSheetId="12" hidden="1">'[2]GDP(O)'!$E$2427:$E$2427</definedName>
    <definedName name="__123Graph_CGRAPH1" localSheetId="13" hidden="1">'[6]GDP(O)'!$E$2427:$E$2427</definedName>
    <definedName name="__123Graph_CGRAPH1" localSheetId="14" hidden="1">'[1]GDP(O)'!$E$2427:$E$2427</definedName>
    <definedName name="__123Graph_CGRAPH1" localSheetId="15" hidden="1">'[6]GDP(O)'!$E$2427:$E$2427</definedName>
    <definedName name="__123Graph_CGRAPH1" localSheetId="16" hidden="1">'[6]GDP(O)'!$E$2427:$E$2427</definedName>
    <definedName name="__123Graph_CGRAPH1" hidden="1">'[2]GDP(O)'!$E$2427:$E$2427</definedName>
    <definedName name="__123Graph_D" localSheetId="11" hidden="1">'[6]GDP(O)'!$Y$1106:$AB$1106</definedName>
    <definedName name="__123Graph_D" localSheetId="12" hidden="1">'[2]GDP(O)'!$Y$1106:$AB$1106</definedName>
    <definedName name="__123Graph_D" localSheetId="13" hidden="1">'[6]GDP(O)'!$Y$1106:$AB$1106</definedName>
    <definedName name="__123Graph_D" localSheetId="14" hidden="1">'[1]GDP(O)'!$Y$1106:$AB$1106</definedName>
    <definedName name="__123Graph_D" localSheetId="15" hidden="1">'[6]GDP(O)'!$Y$1106:$AB$1106</definedName>
    <definedName name="__123Graph_D" localSheetId="16" hidden="1">'[6]GDP(O)'!$Y$1106:$AB$1106</definedName>
    <definedName name="__123Graph_D" hidden="1">'[2]GDP(O)'!$Y$1106:$AB$1106</definedName>
    <definedName name="__123Graph_DGRAPH1" localSheetId="11" hidden="1">'[6]GDP(O)'!$F$2427:$F$2427</definedName>
    <definedName name="__123Graph_DGRAPH1" localSheetId="12" hidden="1">'[2]GDP(O)'!$F$2427:$F$2427</definedName>
    <definedName name="__123Graph_DGRAPH1" localSheetId="13" hidden="1">'[6]GDP(O)'!$F$2427:$F$2427</definedName>
    <definedName name="__123Graph_DGRAPH1" localSheetId="14" hidden="1">'[1]GDP(O)'!$F$2427:$F$2427</definedName>
    <definedName name="__123Graph_DGRAPH1" localSheetId="15" hidden="1">'[6]GDP(O)'!$F$2427:$F$2427</definedName>
    <definedName name="__123Graph_DGRAPH1" localSheetId="16" hidden="1">'[6]GDP(O)'!$F$2427:$F$2427</definedName>
    <definedName name="__123Graph_DGRAPH1" hidden="1">'[2]GDP(O)'!$F$2427:$F$2427</definedName>
    <definedName name="__123Graph_EGRAPH1" localSheetId="11" hidden="1">'[6]GDP(O)'!$G$2427:$G$2427</definedName>
    <definedName name="__123Graph_EGRAPH1" localSheetId="12" hidden="1">'[2]GDP(O)'!$G$2427:$G$2427</definedName>
    <definedName name="__123Graph_EGRAPH1" localSheetId="13" hidden="1">'[6]GDP(O)'!$G$2427:$G$2427</definedName>
    <definedName name="__123Graph_EGRAPH1" localSheetId="14" hidden="1">'[1]GDP(O)'!$G$2427:$G$2427</definedName>
    <definedName name="__123Graph_EGRAPH1" localSheetId="15" hidden="1">'[6]GDP(O)'!$G$2427:$G$2427</definedName>
    <definedName name="__123Graph_EGRAPH1" localSheetId="16" hidden="1">'[6]GDP(O)'!$G$2427:$G$2427</definedName>
    <definedName name="__123Graph_EGRAPH1" hidden="1">'[2]GDP(O)'!$G$2427:$G$2427</definedName>
    <definedName name="__123Graph_FGRAPH1" localSheetId="11" hidden="1">'[6]GDP(O)'!$H$2427:$H$2427</definedName>
    <definedName name="__123Graph_FGRAPH1" localSheetId="12" hidden="1">'[2]GDP(O)'!$H$2427:$H$2427</definedName>
    <definedName name="__123Graph_FGRAPH1" localSheetId="13" hidden="1">'[6]GDP(O)'!$H$2427:$H$2427</definedName>
    <definedName name="__123Graph_FGRAPH1" localSheetId="14" hidden="1">'[1]GDP(O)'!$H$2427:$H$2427</definedName>
    <definedName name="__123Graph_FGRAPH1" localSheetId="15" hidden="1">'[6]GDP(O)'!$H$2427:$H$2427</definedName>
    <definedName name="__123Graph_FGRAPH1" localSheetId="16" hidden="1">'[6]GDP(O)'!$H$2427:$H$2427</definedName>
    <definedName name="__123Graph_FGRAPH1" hidden="1">'[2]GDP(O)'!$H$2427:$H$2427</definedName>
    <definedName name="__123Graph_X" localSheetId="11" hidden="1">'[6]GDP(O)'!$Y$1069:$AB$1069</definedName>
    <definedName name="__123Graph_X" localSheetId="12" hidden="1">'[2]GDP(O)'!$Y$1069:$AB$1069</definedName>
    <definedName name="__123Graph_X" localSheetId="13" hidden="1">'[6]GDP(O)'!$Y$1069:$AB$1069</definedName>
    <definedName name="__123Graph_X" localSheetId="14" hidden="1">'[1]GDP(O)'!$Y$1069:$AB$1069</definedName>
    <definedName name="__123Graph_X" localSheetId="15" hidden="1">'[6]GDP(O)'!$Y$1069:$AB$1069</definedName>
    <definedName name="__123Graph_X" localSheetId="16" hidden="1">'[6]GDP(O)'!$Y$1069:$AB$1069</definedName>
    <definedName name="__123Graph_X" hidden="1">'[2]GDP(O)'!$Y$1069:$AB$1069</definedName>
    <definedName name="__123Graph_XGRAPH1" localSheetId="11" hidden="1">'[6]GDP(O)'!$B$2427:$B$2427</definedName>
    <definedName name="__123Graph_XGRAPH1" localSheetId="12" hidden="1">'[2]GDP(O)'!$B$2427:$B$2427</definedName>
    <definedName name="__123Graph_XGRAPH1" localSheetId="13" hidden="1">'[6]GDP(O)'!$B$2427:$B$2427</definedName>
    <definedName name="__123Graph_XGRAPH1" localSheetId="14" hidden="1">'[1]GDP(O)'!$B$2427:$B$2427</definedName>
    <definedName name="__123Graph_XGRAPH1" localSheetId="15" hidden="1">'[6]GDP(O)'!$B$2427:$B$2427</definedName>
    <definedName name="__123Graph_XGRAPH1" localSheetId="16" hidden="1">'[6]GDP(O)'!$B$2427:$B$2427</definedName>
    <definedName name="__123Graph_XGRAPH1" hidden="1">'[2]GDP(O)'!$B$2427:$B$2427</definedName>
    <definedName name="__ALL2" localSheetId="3">#REF!</definedName>
    <definedName name="__ALL2" localSheetId="4">#REF!</definedName>
    <definedName name="__ALL2" localSheetId="5">#REF!</definedName>
    <definedName name="__ALL2" localSheetId="6">#REF!</definedName>
    <definedName name="__ALL2">#REF!</definedName>
    <definedName name="__CON8073" localSheetId="3">#REF!</definedName>
    <definedName name="__CON8073" localSheetId="4">#REF!</definedName>
    <definedName name="__CON8073" localSheetId="5">#REF!</definedName>
    <definedName name="__CON8073" localSheetId="6">#REF!</definedName>
    <definedName name="__CON8073">#REF!</definedName>
    <definedName name="__CON8074" localSheetId="3">#REF!</definedName>
    <definedName name="__CON8074" localSheetId="4">#REF!</definedName>
    <definedName name="__CON8074" localSheetId="5">#REF!</definedName>
    <definedName name="__CON8074" localSheetId="6">#REF!</definedName>
    <definedName name="__CON8074">#REF!</definedName>
    <definedName name="__CON8075" localSheetId="3">#REF!</definedName>
    <definedName name="__CON8075" localSheetId="4">#REF!</definedName>
    <definedName name="__CON8075" localSheetId="5">#REF!</definedName>
    <definedName name="__CON8075" localSheetId="6">#REF!</definedName>
    <definedName name="__CON8075">#REF!</definedName>
    <definedName name="__CON8076" localSheetId="3">#REF!</definedName>
    <definedName name="__CON8076" localSheetId="4">#REF!</definedName>
    <definedName name="__CON8076" localSheetId="5">#REF!</definedName>
    <definedName name="__CON8076" localSheetId="6">#REF!</definedName>
    <definedName name="__CON8076">#REF!</definedName>
    <definedName name="__CON8077" localSheetId="3">#REF!</definedName>
    <definedName name="__CON8077" localSheetId="4">#REF!</definedName>
    <definedName name="__CON8077" localSheetId="5">#REF!</definedName>
    <definedName name="__CON8077" localSheetId="6">#REF!</definedName>
    <definedName name="__CON8077">#REF!</definedName>
    <definedName name="__CON8078" localSheetId="3">#REF!</definedName>
    <definedName name="__CON8078" localSheetId="4">#REF!</definedName>
    <definedName name="__CON8078" localSheetId="5">#REF!</definedName>
    <definedName name="__CON8078" localSheetId="6">#REF!</definedName>
    <definedName name="__CON8078">#REF!</definedName>
    <definedName name="__CON8079" localSheetId="3">#REF!</definedName>
    <definedName name="__CON8079" localSheetId="4">#REF!</definedName>
    <definedName name="__CON8079" localSheetId="5">#REF!</definedName>
    <definedName name="__CON8079" localSheetId="6">#REF!</definedName>
    <definedName name="__CON8079">#REF!</definedName>
    <definedName name="__CON8080" localSheetId="3">#REF!</definedName>
    <definedName name="__CON8080" localSheetId="4">#REF!</definedName>
    <definedName name="__CON8080" localSheetId="5">#REF!</definedName>
    <definedName name="__CON8080" localSheetId="6">#REF!</definedName>
    <definedName name="__CON8080">#REF!</definedName>
    <definedName name="__CON8081" localSheetId="3">#REF!</definedName>
    <definedName name="__CON8081" localSheetId="4">#REF!</definedName>
    <definedName name="__CON8081" localSheetId="5">#REF!</definedName>
    <definedName name="__CON8081" localSheetId="6">#REF!</definedName>
    <definedName name="__CON8081">#REF!</definedName>
    <definedName name="__CON8082" localSheetId="3">#REF!</definedName>
    <definedName name="__CON8082" localSheetId="4">#REF!</definedName>
    <definedName name="__CON8082" localSheetId="5">#REF!</definedName>
    <definedName name="__CON8082" localSheetId="6">#REF!</definedName>
    <definedName name="__CON8082">#REF!</definedName>
    <definedName name="__CON8083" localSheetId="3">#REF!</definedName>
    <definedName name="__CON8083" localSheetId="4">#REF!</definedName>
    <definedName name="__CON8083" localSheetId="5">#REF!</definedName>
    <definedName name="__CON8083" localSheetId="6">#REF!</definedName>
    <definedName name="__CON8083">#REF!</definedName>
    <definedName name="__CON8583" localSheetId="3">#REF!</definedName>
    <definedName name="__CON8583" localSheetId="4">#REF!</definedName>
    <definedName name="__CON8583" localSheetId="5">#REF!</definedName>
    <definedName name="__CON8583" localSheetId="6">#REF!</definedName>
    <definedName name="__CON8583">#REF!</definedName>
    <definedName name="__CON8584" localSheetId="3">#REF!</definedName>
    <definedName name="__CON8584" localSheetId="4">#REF!</definedName>
    <definedName name="__CON8584" localSheetId="5">#REF!</definedName>
    <definedName name="__CON8584" localSheetId="6">#REF!</definedName>
    <definedName name="__CON8584">#REF!</definedName>
    <definedName name="__CON8585" localSheetId="3">#REF!</definedName>
    <definedName name="__CON8585" localSheetId="4">#REF!</definedName>
    <definedName name="__CON8585" localSheetId="5">#REF!</definedName>
    <definedName name="__CON8585" localSheetId="6">#REF!</definedName>
    <definedName name="__CON8585">#REF!</definedName>
    <definedName name="__CON8586" localSheetId="3">#REF!</definedName>
    <definedName name="__CON8586" localSheetId="4">#REF!</definedName>
    <definedName name="__CON8586" localSheetId="5">#REF!</definedName>
    <definedName name="__CON8586" localSheetId="6">#REF!</definedName>
    <definedName name="__CON8586">#REF!</definedName>
    <definedName name="__CON9000" localSheetId="3">#REF!</definedName>
    <definedName name="__CON9000" localSheetId="4">#REF!</definedName>
    <definedName name="__CON9000" localSheetId="5">#REF!</definedName>
    <definedName name="__CON9000" localSheetId="6">#REF!</definedName>
    <definedName name="__CON9000">#REF!</definedName>
    <definedName name="__CON9086" localSheetId="3">#REF!</definedName>
    <definedName name="__CON9086" localSheetId="4">#REF!</definedName>
    <definedName name="__CON9086" localSheetId="5">#REF!</definedName>
    <definedName name="__CON9086" localSheetId="6">#REF!</definedName>
    <definedName name="__CON9086">#REF!</definedName>
    <definedName name="__CON9087" localSheetId="3">#REF!</definedName>
    <definedName name="__CON9087" localSheetId="4">#REF!</definedName>
    <definedName name="__CON9087" localSheetId="5">#REF!</definedName>
    <definedName name="__CON9087" localSheetId="6">#REF!</definedName>
    <definedName name="__CON9087">#REF!</definedName>
    <definedName name="__CON9088" localSheetId="3">#REF!</definedName>
    <definedName name="__CON9088" localSheetId="4">#REF!</definedName>
    <definedName name="__CON9088" localSheetId="5">#REF!</definedName>
    <definedName name="__CON9088" localSheetId="6">#REF!</definedName>
    <definedName name="__CON9088">#REF!</definedName>
    <definedName name="__CON9089" localSheetId="3">#REF!</definedName>
    <definedName name="__CON9089" localSheetId="4">#REF!</definedName>
    <definedName name="__CON9089" localSheetId="5">#REF!</definedName>
    <definedName name="__CON9089" localSheetId="6">#REF!</definedName>
    <definedName name="__CON9089">#REF!</definedName>
    <definedName name="__CON9090" localSheetId="3">#REF!</definedName>
    <definedName name="__CON9090" localSheetId="4">#REF!</definedName>
    <definedName name="__CON9090" localSheetId="5">#REF!</definedName>
    <definedName name="__CON9090" localSheetId="6">#REF!</definedName>
    <definedName name="__CON9090">#REF!</definedName>
    <definedName name="__CON9091" localSheetId="3">#REF!</definedName>
    <definedName name="__CON9091" localSheetId="4">#REF!</definedName>
    <definedName name="__CON9091" localSheetId="5">#REF!</definedName>
    <definedName name="__CON9091" localSheetId="6">#REF!</definedName>
    <definedName name="__CON9091">#REF!</definedName>
    <definedName name="__CON9092" localSheetId="3">#REF!</definedName>
    <definedName name="__CON9092" localSheetId="4">#REF!</definedName>
    <definedName name="__CON9092" localSheetId="5">#REF!</definedName>
    <definedName name="__CON9092" localSheetId="6">#REF!</definedName>
    <definedName name="__CON9092">#REF!</definedName>
    <definedName name="__CON9093" localSheetId="3">#REF!</definedName>
    <definedName name="__CON9093" localSheetId="4">#REF!</definedName>
    <definedName name="__CON9093" localSheetId="5">#REF!</definedName>
    <definedName name="__CON9093" localSheetId="6">#REF!</definedName>
    <definedName name="__CON9093">#REF!</definedName>
    <definedName name="__CON9094" localSheetId="3">#REF!</definedName>
    <definedName name="__CON9094" localSheetId="4">#REF!</definedName>
    <definedName name="__CON9094" localSheetId="5">#REF!</definedName>
    <definedName name="__CON9094" localSheetId="6">#REF!</definedName>
    <definedName name="__CON9094">#REF!</definedName>
    <definedName name="__CON9095" localSheetId="3">#REF!</definedName>
    <definedName name="__CON9095" localSheetId="4">#REF!</definedName>
    <definedName name="__CON9095" localSheetId="5">#REF!</definedName>
    <definedName name="__CON9095" localSheetId="6">#REF!</definedName>
    <definedName name="__CON9095">#REF!</definedName>
    <definedName name="__CON9096" localSheetId="3">#REF!</definedName>
    <definedName name="__CON9096" localSheetId="4">#REF!</definedName>
    <definedName name="__CON9096" localSheetId="5">#REF!</definedName>
    <definedName name="__CON9096" localSheetId="6">#REF!</definedName>
    <definedName name="__CON9096">#REF!</definedName>
    <definedName name="__CON9097" localSheetId="3">#REF!</definedName>
    <definedName name="__CON9097" localSheetId="4">#REF!</definedName>
    <definedName name="__CON9097" localSheetId="5">#REF!</definedName>
    <definedName name="__CON9097" localSheetId="6">#REF!</definedName>
    <definedName name="__CON9097">#REF!</definedName>
    <definedName name="__CON9098" localSheetId="3">#REF!</definedName>
    <definedName name="__CON9098" localSheetId="4">#REF!</definedName>
    <definedName name="__CON9098" localSheetId="5">#REF!</definedName>
    <definedName name="__CON9098" localSheetId="6">#REF!</definedName>
    <definedName name="__CON9098">#REF!</definedName>
    <definedName name="__CON9099" localSheetId="3">#REF!</definedName>
    <definedName name="__CON9099" localSheetId="4">#REF!</definedName>
    <definedName name="__CON9099" localSheetId="5">#REF!</definedName>
    <definedName name="__CON9099" localSheetId="6">#REF!</definedName>
    <definedName name="__CON9099">#REF!</definedName>
    <definedName name="__DIV6">'[6]GDP(O)'!$B$123</definedName>
    <definedName name="__DIV7">'[6]GDP(O)'!$E$551</definedName>
    <definedName name="__DIV8">'[6]GDP(O)'!$D$1188</definedName>
    <definedName name="__DIV9">'[6]GDP(O)'!$D$1662</definedName>
    <definedName name="__esa80" localSheetId="3">#REF!</definedName>
    <definedName name="__esa80" localSheetId="4">#REF!</definedName>
    <definedName name="__esa80" localSheetId="5">#REF!</definedName>
    <definedName name="__esa80" localSheetId="6">#REF!</definedName>
    <definedName name="__esa80">#REF!</definedName>
    <definedName name="__esa85" localSheetId="3">#REF!</definedName>
    <definedName name="__esa85" localSheetId="4">#REF!</definedName>
    <definedName name="__esa85" localSheetId="5">#REF!</definedName>
    <definedName name="__esa85" localSheetId="6">#REF!</definedName>
    <definedName name="__esa85">#REF!</definedName>
    <definedName name="__esa90" localSheetId="3">#REF!</definedName>
    <definedName name="__esa90" localSheetId="4">#REF!</definedName>
    <definedName name="__esa90" localSheetId="5">#REF!</definedName>
    <definedName name="__esa90" localSheetId="6">#REF!</definedName>
    <definedName name="__esa90">#REF!</definedName>
    <definedName name="__esa95" localSheetId="3">#REF!</definedName>
    <definedName name="__esa95" localSheetId="4">#REF!</definedName>
    <definedName name="__esa95" localSheetId="5">#REF!</definedName>
    <definedName name="__esa95" localSheetId="6">#REF!</definedName>
    <definedName name="__esa95">#REF!</definedName>
    <definedName name="__ESU1990" localSheetId="3">#REF!</definedName>
    <definedName name="__ESU1990" localSheetId="4">#REF!</definedName>
    <definedName name="__ESU1990" localSheetId="5">#REF!</definedName>
    <definedName name="__ESU1990" localSheetId="6">#REF!</definedName>
    <definedName name="__ESU1990">#REF!</definedName>
    <definedName name="__ESU1991" localSheetId="3">#REF!</definedName>
    <definedName name="__ESU1991" localSheetId="4">#REF!</definedName>
    <definedName name="__ESU1991" localSheetId="5">#REF!</definedName>
    <definedName name="__ESU1991" localSheetId="6">#REF!</definedName>
    <definedName name="__ESU1991">#REF!</definedName>
    <definedName name="__ESU1992" localSheetId="3">#REF!</definedName>
    <definedName name="__ESU1992" localSheetId="4">#REF!</definedName>
    <definedName name="__ESU1992" localSheetId="5">#REF!</definedName>
    <definedName name="__ESU1992" localSheetId="6">#REF!</definedName>
    <definedName name="__ESU1992">#REF!</definedName>
    <definedName name="__ESU1993" localSheetId="3">#REF!</definedName>
    <definedName name="__ESU1993" localSheetId="4">#REF!</definedName>
    <definedName name="__ESU1993" localSheetId="5">#REF!</definedName>
    <definedName name="__ESU1993" localSheetId="6">#REF!</definedName>
    <definedName name="__ESU1993">#REF!</definedName>
    <definedName name="__ESU1994" localSheetId="3">#REF!</definedName>
    <definedName name="__ESU1994" localSheetId="4">#REF!</definedName>
    <definedName name="__ESU1994" localSheetId="5">#REF!</definedName>
    <definedName name="__ESU1994" localSheetId="6">#REF!</definedName>
    <definedName name="__ESU1994">#REF!</definedName>
    <definedName name="__ESU1995" localSheetId="3">#REF!</definedName>
    <definedName name="__ESU1995" localSheetId="4">#REF!</definedName>
    <definedName name="__ESU1995" localSheetId="5">#REF!</definedName>
    <definedName name="__ESU1995" localSheetId="6">#REF!</definedName>
    <definedName name="__ESU1995">#REF!</definedName>
    <definedName name="__ESU1996" localSheetId="3">#REF!</definedName>
    <definedName name="__ESU1996" localSheetId="4">#REF!</definedName>
    <definedName name="__ESU1996" localSheetId="5">#REF!</definedName>
    <definedName name="__ESU1996" localSheetId="6">#REF!</definedName>
    <definedName name="__ESU1996">#REF!</definedName>
    <definedName name="__ESU1997" localSheetId="3">#REF!</definedName>
    <definedName name="__ESU1997" localSheetId="4">#REF!</definedName>
    <definedName name="__ESU1997" localSheetId="5">#REF!</definedName>
    <definedName name="__ESU1997" localSheetId="6">#REF!</definedName>
    <definedName name="__ESU1997">#REF!</definedName>
    <definedName name="__ESU1998" localSheetId="3">#REF!</definedName>
    <definedName name="__ESU1998" localSheetId="4">#REF!</definedName>
    <definedName name="__ESU1998" localSheetId="5">#REF!</definedName>
    <definedName name="__ESU1998" localSheetId="6">#REF!</definedName>
    <definedName name="__ESU1998">#REF!</definedName>
    <definedName name="__ESU1999" localSheetId="3">#REF!</definedName>
    <definedName name="__ESU1999" localSheetId="4">#REF!</definedName>
    <definedName name="__ESU1999" localSheetId="5">#REF!</definedName>
    <definedName name="__ESU1999" localSheetId="6">#REF!</definedName>
    <definedName name="__ESU1999">#REF!</definedName>
    <definedName name="__ESU2000" localSheetId="3">#REF!</definedName>
    <definedName name="__ESU2000" localSheetId="4">#REF!</definedName>
    <definedName name="__ESU2000" localSheetId="5">#REF!</definedName>
    <definedName name="__ESU2000" localSheetId="6">#REF!</definedName>
    <definedName name="__ESU2000">#REF!</definedName>
    <definedName name="__hns80" localSheetId="3">#REF!</definedName>
    <definedName name="__hns80" localSheetId="4">#REF!</definedName>
    <definedName name="__hns80" localSheetId="5">#REF!</definedName>
    <definedName name="__hns80" localSheetId="6">#REF!</definedName>
    <definedName name="__hns80">#REF!</definedName>
    <definedName name="__hns85" localSheetId="3">#REF!</definedName>
    <definedName name="__hns85" localSheetId="4">#REF!</definedName>
    <definedName name="__hns85" localSheetId="5">#REF!</definedName>
    <definedName name="__hns85" localSheetId="6">#REF!</definedName>
    <definedName name="__hns85">#REF!</definedName>
    <definedName name="__hns90" localSheetId="3">#REF!</definedName>
    <definedName name="__hns90" localSheetId="4">#REF!</definedName>
    <definedName name="__hns90" localSheetId="5">#REF!</definedName>
    <definedName name="__hns90" localSheetId="6">#REF!</definedName>
    <definedName name="__hns90">#REF!</definedName>
    <definedName name="__hns95" localSheetId="3">#REF!</definedName>
    <definedName name="__hns95" localSheetId="4">#REF!</definedName>
    <definedName name="__hns95" localSheetId="5">#REF!</definedName>
    <definedName name="__hns95" localSheetId="6">#REF!</definedName>
    <definedName name="__hns95">#REF!</definedName>
    <definedName name="__lfa80" localSheetId="3">#REF!</definedName>
    <definedName name="__lfa80" localSheetId="4">#REF!</definedName>
    <definedName name="__lfa80" localSheetId="5">#REF!</definedName>
    <definedName name="__lfa80" localSheetId="6">#REF!</definedName>
    <definedName name="__lfa80">#REF!</definedName>
    <definedName name="__lfa85" localSheetId="3">#REF!</definedName>
    <definedName name="__lfa85" localSheetId="4">#REF!</definedName>
    <definedName name="__lfa85" localSheetId="5">#REF!</definedName>
    <definedName name="__lfa85" localSheetId="6">#REF!</definedName>
    <definedName name="__lfa85">#REF!</definedName>
    <definedName name="__lfa90" localSheetId="3">#REF!</definedName>
    <definedName name="__lfa90" localSheetId="4">#REF!</definedName>
    <definedName name="__lfa90" localSheetId="5">#REF!</definedName>
    <definedName name="__lfa90" localSheetId="6">#REF!</definedName>
    <definedName name="__lfa90">#REF!</definedName>
    <definedName name="__lfa95" localSheetId="3">#REF!</definedName>
    <definedName name="__lfa95" localSheetId="4">#REF!</definedName>
    <definedName name="__lfa95" localSheetId="5">#REF!</definedName>
    <definedName name="__lfa95" localSheetId="6">#REF!</definedName>
    <definedName name="__lfa95">#REF!</definedName>
    <definedName name="__rye80" localSheetId="3">#REF!</definedName>
    <definedName name="__rye80" localSheetId="4">#REF!</definedName>
    <definedName name="__rye80" localSheetId="5">#REF!</definedName>
    <definedName name="__rye80" localSheetId="6">#REF!</definedName>
    <definedName name="__rye80">#REF!</definedName>
    <definedName name="__rye85" localSheetId="3">#REF!</definedName>
    <definedName name="__rye85" localSheetId="4">#REF!</definedName>
    <definedName name="__rye85" localSheetId="5">#REF!</definedName>
    <definedName name="__rye85" localSheetId="6">#REF!</definedName>
    <definedName name="__rye85">#REF!</definedName>
    <definedName name="__rye90" localSheetId="3">#REF!</definedName>
    <definedName name="__rye90" localSheetId="4">#REF!</definedName>
    <definedName name="__rye90" localSheetId="5">#REF!</definedName>
    <definedName name="__rye90" localSheetId="6">#REF!</definedName>
    <definedName name="__rye90">#REF!</definedName>
    <definedName name="__rye95" localSheetId="3">#REF!</definedName>
    <definedName name="__rye95" localSheetId="4">#REF!</definedName>
    <definedName name="__rye95" localSheetId="5">#REF!</definedName>
    <definedName name="__rye95" localSheetId="6">#REF!</definedName>
    <definedName name="__rye95">#REF!</definedName>
    <definedName name="__SEE5" localSheetId="3">'[7]Figs for SIC52 at 3-digits'!#REF!</definedName>
    <definedName name="__SEE5" localSheetId="4">'[7]Figs for SIC52 at 3-digits'!#REF!</definedName>
    <definedName name="__SEE5" localSheetId="5">'[7]Figs for SIC52 at 3-digits'!#REF!</definedName>
    <definedName name="__SEE5" localSheetId="6">'[7]Figs for SIC52 at 3-digits'!#REF!</definedName>
    <definedName name="__SEE5">'[7]Figs for SIC52 at 3-digits'!#REF!</definedName>
    <definedName name="__SIC92">'[6]GDP(O)'!$G$2551:$X$2588</definedName>
    <definedName name="__TAB1" localSheetId="3">#REF!</definedName>
    <definedName name="__TAB1" localSheetId="4">#REF!</definedName>
    <definedName name="__TAB1" localSheetId="5">#REF!</definedName>
    <definedName name="__TAB1" localSheetId="6">#REF!</definedName>
    <definedName name="__TAB1">#REF!</definedName>
    <definedName name="__TAB10" localSheetId="3">#REF!</definedName>
    <definedName name="__TAB10" localSheetId="4">#REF!</definedName>
    <definedName name="__TAB10" localSheetId="5">#REF!</definedName>
    <definedName name="__TAB10" localSheetId="6">#REF!</definedName>
    <definedName name="__TAB10">#REF!</definedName>
    <definedName name="__TAB13" localSheetId="3">'[5]Table 11'!#REF!</definedName>
    <definedName name="__TAB13" localSheetId="4">'[5]Table 11'!#REF!</definedName>
    <definedName name="__TAB13" localSheetId="5">'[5]Table 11'!#REF!</definedName>
    <definedName name="__TAB13" localSheetId="6">'[5]Table 11'!#REF!</definedName>
    <definedName name="__TAB13">'[5]Table 11'!#REF!</definedName>
    <definedName name="__TAB14">'[5]Table 11:Not used'!$F$2:$I$8</definedName>
    <definedName name="__TAB15" localSheetId="3">'[5]Table 11'!#REF!</definedName>
    <definedName name="__TAB15" localSheetId="4">'[5]Table 11'!#REF!</definedName>
    <definedName name="__TAB15" localSheetId="5">'[5]Table 11'!#REF!</definedName>
    <definedName name="__TAB15" localSheetId="6">'[5]Table 11'!#REF!</definedName>
    <definedName name="__TAB15">'[5]Table 11'!#REF!</definedName>
    <definedName name="__TAB2" localSheetId="3">#REF!</definedName>
    <definedName name="__TAB2" localSheetId="4">#REF!</definedName>
    <definedName name="__TAB2" localSheetId="5">#REF!</definedName>
    <definedName name="__TAB2" localSheetId="6">#REF!</definedName>
    <definedName name="__TAB2">#REF!</definedName>
    <definedName name="__TAB4" localSheetId="3">#REF!</definedName>
    <definedName name="__TAB4" localSheetId="4">#REF!</definedName>
    <definedName name="__TAB4" localSheetId="5">#REF!</definedName>
    <definedName name="__TAB4" localSheetId="6">#REF!</definedName>
    <definedName name="__TAB4">#REF!</definedName>
    <definedName name="__TAB5" localSheetId="3">#REF!</definedName>
    <definedName name="__TAB5" localSheetId="4">#REF!</definedName>
    <definedName name="__TAB5" localSheetId="5">#REF!</definedName>
    <definedName name="__TAB5" localSheetId="6">#REF!</definedName>
    <definedName name="__TAB5">#REF!</definedName>
    <definedName name="__TAB6" localSheetId="3">#REF!</definedName>
    <definedName name="__TAB6" localSheetId="4">#REF!</definedName>
    <definedName name="__TAB6" localSheetId="5">#REF!</definedName>
    <definedName name="__TAB6" localSheetId="6">#REF!</definedName>
    <definedName name="__TAB6">#REF!</definedName>
    <definedName name="__TAB9" localSheetId="3">#REF!</definedName>
    <definedName name="__TAB9" localSheetId="4">#REF!</definedName>
    <definedName name="__TAB9" localSheetId="5">#REF!</definedName>
    <definedName name="__TAB9" localSheetId="6">#REF!</definedName>
    <definedName name="__TAB9">#REF!</definedName>
    <definedName name="_ALL2" localSheetId="3">#REF!</definedName>
    <definedName name="_ALL2" localSheetId="4">#REF!</definedName>
    <definedName name="_ALL2" localSheetId="5">#REF!</definedName>
    <definedName name="_ALL2" localSheetId="6">#REF!</definedName>
    <definedName name="_ALL2">#REF!</definedName>
    <definedName name="_CON8073" localSheetId="3">#REF!</definedName>
    <definedName name="_CON8073" localSheetId="4">#REF!</definedName>
    <definedName name="_CON8073" localSheetId="5">#REF!</definedName>
    <definedName name="_CON8073" localSheetId="6">#REF!</definedName>
    <definedName name="_CON8073">#REF!</definedName>
    <definedName name="_CON8074" localSheetId="3">#REF!</definedName>
    <definedName name="_CON8074" localSheetId="4">#REF!</definedName>
    <definedName name="_CON8074" localSheetId="5">#REF!</definedName>
    <definedName name="_CON8074" localSheetId="6">#REF!</definedName>
    <definedName name="_CON8074">#REF!</definedName>
    <definedName name="_CON8075" localSheetId="3">#REF!</definedName>
    <definedName name="_CON8075" localSheetId="4">#REF!</definedName>
    <definedName name="_CON8075" localSheetId="5">#REF!</definedName>
    <definedName name="_CON8075" localSheetId="6">#REF!</definedName>
    <definedName name="_CON8075">#REF!</definedName>
    <definedName name="_CON8076" localSheetId="3">#REF!</definedName>
    <definedName name="_CON8076" localSheetId="4">#REF!</definedName>
    <definedName name="_CON8076" localSheetId="5">#REF!</definedName>
    <definedName name="_CON8076" localSheetId="6">#REF!</definedName>
    <definedName name="_CON8076">#REF!</definedName>
    <definedName name="_CON8077" localSheetId="3">#REF!</definedName>
    <definedName name="_CON8077" localSheetId="4">#REF!</definedName>
    <definedName name="_CON8077" localSheetId="5">#REF!</definedName>
    <definedName name="_CON8077" localSheetId="6">#REF!</definedName>
    <definedName name="_CON8077">#REF!</definedName>
    <definedName name="_CON8078" localSheetId="3">#REF!</definedName>
    <definedName name="_CON8078" localSheetId="4">#REF!</definedName>
    <definedName name="_CON8078" localSheetId="5">#REF!</definedName>
    <definedName name="_CON8078" localSheetId="6">#REF!</definedName>
    <definedName name="_CON8078">#REF!</definedName>
    <definedName name="_CON8079" localSheetId="3">#REF!</definedName>
    <definedName name="_CON8079" localSheetId="4">#REF!</definedName>
    <definedName name="_CON8079" localSheetId="5">#REF!</definedName>
    <definedName name="_CON8079" localSheetId="6">#REF!</definedName>
    <definedName name="_CON8079">#REF!</definedName>
    <definedName name="_CON8080" localSheetId="3">#REF!</definedName>
    <definedName name="_CON8080" localSheetId="4">#REF!</definedName>
    <definedName name="_CON8080" localSheetId="5">#REF!</definedName>
    <definedName name="_CON8080" localSheetId="6">#REF!</definedName>
    <definedName name="_CON8080">#REF!</definedName>
    <definedName name="_CON8081" localSheetId="3">#REF!</definedName>
    <definedName name="_CON8081" localSheetId="4">#REF!</definedName>
    <definedName name="_CON8081" localSheetId="5">#REF!</definedName>
    <definedName name="_CON8081" localSheetId="6">#REF!</definedName>
    <definedName name="_CON8081">#REF!</definedName>
    <definedName name="_CON8082" localSheetId="3">#REF!</definedName>
    <definedName name="_CON8082" localSheetId="4">#REF!</definedName>
    <definedName name="_CON8082" localSheetId="5">#REF!</definedName>
    <definedName name="_CON8082" localSheetId="6">#REF!</definedName>
    <definedName name="_CON8082">#REF!</definedName>
    <definedName name="_CON8083" localSheetId="3">#REF!</definedName>
    <definedName name="_CON8083" localSheetId="4">#REF!</definedName>
    <definedName name="_CON8083" localSheetId="5">#REF!</definedName>
    <definedName name="_CON8083" localSheetId="6">#REF!</definedName>
    <definedName name="_CON8083">#REF!</definedName>
    <definedName name="_CON8583" localSheetId="3">#REF!</definedName>
    <definedName name="_CON8583" localSheetId="4">#REF!</definedName>
    <definedName name="_CON8583" localSheetId="5">#REF!</definedName>
    <definedName name="_CON8583" localSheetId="6">#REF!</definedName>
    <definedName name="_CON8583">#REF!</definedName>
    <definedName name="_CON8584" localSheetId="3">#REF!</definedName>
    <definedName name="_CON8584" localSheetId="4">#REF!</definedName>
    <definedName name="_CON8584" localSheetId="5">#REF!</definedName>
    <definedName name="_CON8584" localSheetId="6">#REF!</definedName>
    <definedName name="_CON8584">#REF!</definedName>
    <definedName name="_CON8585" localSheetId="3">#REF!</definedName>
    <definedName name="_CON8585" localSheetId="4">#REF!</definedName>
    <definedName name="_CON8585" localSheetId="5">#REF!</definedName>
    <definedName name="_CON8585" localSheetId="6">#REF!</definedName>
    <definedName name="_CON8585">#REF!</definedName>
    <definedName name="_CON8586" localSheetId="3">#REF!</definedName>
    <definedName name="_CON8586" localSheetId="4">#REF!</definedName>
    <definedName name="_CON8586" localSheetId="5">#REF!</definedName>
    <definedName name="_CON8586" localSheetId="6">#REF!</definedName>
    <definedName name="_CON8586">#REF!</definedName>
    <definedName name="_CON9000" localSheetId="3">#REF!</definedName>
    <definedName name="_CON9000" localSheetId="4">#REF!</definedName>
    <definedName name="_CON9000" localSheetId="5">#REF!</definedName>
    <definedName name="_CON9000" localSheetId="6">#REF!</definedName>
    <definedName name="_CON9000">#REF!</definedName>
    <definedName name="_CON9086" localSheetId="3">#REF!</definedName>
    <definedName name="_CON9086" localSheetId="4">#REF!</definedName>
    <definedName name="_CON9086" localSheetId="5">#REF!</definedName>
    <definedName name="_CON9086" localSheetId="6">#REF!</definedName>
    <definedName name="_CON9086">#REF!</definedName>
    <definedName name="_CON9087" localSheetId="3">#REF!</definedName>
    <definedName name="_CON9087" localSheetId="4">#REF!</definedName>
    <definedName name="_CON9087" localSheetId="5">#REF!</definedName>
    <definedName name="_CON9087" localSheetId="6">#REF!</definedName>
    <definedName name="_CON9087">#REF!</definedName>
    <definedName name="_CON9088" localSheetId="3">#REF!</definedName>
    <definedName name="_CON9088" localSheetId="4">#REF!</definedName>
    <definedName name="_CON9088" localSheetId="5">#REF!</definedName>
    <definedName name="_CON9088" localSheetId="6">#REF!</definedName>
    <definedName name="_CON9088">#REF!</definedName>
    <definedName name="_CON9089" localSheetId="3">#REF!</definedName>
    <definedName name="_CON9089" localSheetId="4">#REF!</definedName>
    <definedName name="_CON9089" localSheetId="5">#REF!</definedName>
    <definedName name="_CON9089" localSheetId="6">#REF!</definedName>
    <definedName name="_CON9089">#REF!</definedName>
    <definedName name="_CON9090" localSheetId="3">#REF!</definedName>
    <definedName name="_CON9090" localSheetId="4">#REF!</definedName>
    <definedName name="_CON9090" localSheetId="5">#REF!</definedName>
    <definedName name="_CON9090" localSheetId="6">#REF!</definedName>
    <definedName name="_CON9090">#REF!</definedName>
    <definedName name="_CON9091" localSheetId="3">#REF!</definedName>
    <definedName name="_CON9091" localSheetId="4">#REF!</definedName>
    <definedName name="_CON9091" localSheetId="5">#REF!</definedName>
    <definedName name="_CON9091" localSheetId="6">#REF!</definedName>
    <definedName name="_CON9091">#REF!</definedName>
    <definedName name="_CON9092" localSheetId="3">#REF!</definedName>
    <definedName name="_CON9092" localSheetId="4">#REF!</definedName>
    <definedName name="_CON9092" localSheetId="5">#REF!</definedName>
    <definedName name="_CON9092" localSheetId="6">#REF!</definedName>
    <definedName name="_CON9092">#REF!</definedName>
    <definedName name="_CON9093" localSheetId="3">#REF!</definedName>
    <definedName name="_CON9093" localSheetId="4">#REF!</definedName>
    <definedName name="_CON9093" localSheetId="5">#REF!</definedName>
    <definedName name="_CON9093" localSheetId="6">#REF!</definedName>
    <definedName name="_CON9093">#REF!</definedName>
    <definedName name="_CON9094" localSheetId="3">#REF!</definedName>
    <definedName name="_CON9094" localSheetId="4">#REF!</definedName>
    <definedName name="_CON9094" localSheetId="5">#REF!</definedName>
    <definedName name="_CON9094" localSheetId="6">#REF!</definedName>
    <definedName name="_CON9094">#REF!</definedName>
    <definedName name="_CON9095" localSheetId="3">#REF!</definedName>
    <definedName name="_CON9095" localSheetId="4">#REF!</definedName>
    <definedName name="_CON9095" localSheetId="5">#REF!</definedName>
    <definedName name="_CON9095" localSheetId="6">#REF!</definedName>
    <definedName name="_CON9095">#REF!</definedName>
    <definedName name="_CON9096" localSheetId="3">#REF!</definedName>
    <definedName name="_CON9096" localSheetId="4">#REF!</definedName>
    <definedName name="_CON9096" localSheetId="5">#REF!</definedName>
    <definedName name="_CON9096" localSheetId="6">#REF!</definedName>
    <definedName name="_CON9096">#REF!</definedName>
    <definedName name="_CON9097" localSheetId="3">#REF!</definedName>
    <definedName name="_CON9097" localSheetId="4">#REF!</definedName>
    <definedName name="_CON9097" localSheetId="5">#REF!</definedName>
    <definedName name="_CON9097" localSheetId="6">#REF!</definedName>
    <definedName name="_CON9097">#REF!</definedName>
    <definedName name="_CON9098" localSheetId="3">#REF!</definedName>
    <definedName name="_CON9098" localSheetId="4">#REF!</definedName>
    <definedName name="_CON9098" localSheetId="5">#REF!</definedName>
    <definedName name="_CON9098" localSheetId="6">#REF!</definedName>
    <definedName name="_CON9098">#REF!</definedName>
    <definedName name="_CON9099" localSheetId="3">#REF!</definedName>
    <definedName name="_CON9099" localSheetId="4">#REF!</definedName>
    <definedName name="_CON9099" localSheetId="5">#REF!</definedName>
    <definedName name="_CON9099" localSheetId="6">#REF!</definedName>
    <definedName name="_CON9099">#REF!</definedName>
    <definedName name="_DIV6" localSheetId="14">'[1]GDP(O)'!$B$123</definedName>
    <definedName name="_DIV6">'[2]GDP(O)'!$B$123</definedName>
    <definedName name="_DIV7" localSheetId="14">'[1]GDP(O)'!$E$551</definedName>
    <definedName name="_DIV7">'[2]GDP(O)'!$E$551</definedName>
    <definedName name="_DIV8" localSheetId="14">'[1]GDP(O)'!$D$1188</definedName>
    <definedName name="_DIV8">'[2]GDP(O)'!$D$1188</definedName>
    <definedName name="_DIV9" localSheetId="14">'[1]GDP(O)'!$D$1662</definedName>
    <definedName name="_DIV9">'[2]GDP(O)'!$D$1662</definedName>
    <definedName name="_esa80" localSheetId="3">#REF!</definedName>
    <definedName name="_esa80" localSheetId="4">#REF!</definedName>
    <definedName name="_esa80" localSheetId="5">#REF!</definedName>
    <definedName name="_esa80" localSheetId="6">#REF!</definedName>
    <definedName name="_esa80">#REF!</definedName>
    <definedName name="_esa85" localSheetId="3">#REF!</definedName>
    <definedName name="_esa85" localSheetId="4">#REF!</definedName>
    <definedName name="_esa85" localSheetId="5">#REF!</definedName>
    <definedName name="_esa85" localSheetId="6">#REF!</definedName>
    <definedName name="_esa85">#REF!</definedName>
    <definedName name="_esa90" localSheetId="3">#REF!</definedName>
    <definedName name="_esa90" localSheetId="4">#REF!</definedName>
    <definedName name="_esa90" localSheetId="5">#REF!</definedName>
    <definedName name="_esa90" localSheetId="6">#REF!</definedName>
    <definedName name="_esa90">#REF!</definedName>
    <definedName name="_esa95" localSheetId="3">#REF!</definedName>
    <definedName name="_esa95" localSheetId="4">#REF!</definedName>
    <definedName name="_esa95" localSheetId="5">#REF!</definedName>
    <definedName name="_esa95" localSheetId="6">#REF!</definedName>
    <definedName name="_esa95">#REF!</definedName>
    <definedName name="_ESU1990" localSheetId="3">#REF!</definedName>
    <definedName name="_ESU1990" localSheetId="4">#REF!</definedName>
    <definedName name="_ESU1990" localSheetId="5">#REF!</definedName>
    <definedName name="_ESU1990" localSheetId="6">#REF!</definedName>
    <definedName name="_ESU1990">#REF!</definedName>
    <definedName name="_ESU1991" localSheetId="3">#REF!</definedName>
    <definedName name="_ESU1991" localSheetId="4">#REF!</definedName>
    <definedName name="_ESU1991" localSheetId="5">#REF!</definedName>
    <definedName name="_ESU1991" localSheetId="6">#REF!</definedName>
    <definedName name="_ESU1991">#REF!</definedName>
    <definedName name="_ESU1992" localSheetId="3">#REF!</definedName>
    <definedName name="_ESU1992" localSheetId="4">#REF!</definedName>
    <definedName name="_ESU1992" localSheetId="5">#REF!</definedName>
    <definedName name="_ESU1992" localSheetId="6">#REF!</definedName>
    <definedName name="_ESU1992">#REF!</definedName>
    <definedName name="_ESU1993" localSheetId="3">#REF!</definedName>
    <definedName name="_ESU1993" localSheetId="4">#REF!</definedName>
    <definedName name="_ESU1993" localSheetId="5">#REF!</definedName>
    <definedName name="_ESU1993" localSheetId="6">#REF!</definedName>
    <definedName name="_ESU1993">#REF!</definedName>
    <definedName name="_ESU1994" localSheetId="3">#REF!</definedName>
    <definedName name="_ESU1994" localSheetId="4">#REF!</definedName>
    <definedName name="_ESU1994" localSheetId="5">#REF!</definedName>
    <definedName name="_ESU1994" localSheetId="6">#REF!</definedName>
    <definedName name="_ESU1994">#REF!</definedName>
    <definedName name="_ESU1995" localSheetId="3">#REF!</definedName>
    <definedName name="_ESU1995" localSheetId="4">#REF!</definedName>
    <definedName name="_ESU1995" localSheetId="5">#REF!</definedName>
    <definedName name="_ESU1995" localSheetId="6">#REF!</definedName>
    <definedName name="_ESU1995">#REF!</definedName>
    <definedName name="_ESU1996" localSheetId="3">#REF!</definedName>
    <definedName name="_ESU1996" localSheetId="4">#REF!</definedName>
    <definedName name="_ESU1996" localSheetId="5">#REF!</definedName>
    <definedName name="_ESU1996" localSheetId="6">#REF!</definedName>
    <definedName name="_ESU1996">#REF!</definedName>
    <definedName name="_ESU1997" localSheetId="3">#REF!</definedName>
    <definedName name="_ESU1997" localSheetId="4">#REF!</definedName>
    <definedName name="_ESU1997" localSheetId="5">#REF!</definedName>
    <definedName name="_ESU1997" localSheetId="6">#REF!</definedName>
    <definedName name="_ESU1997">#REF!</definedName>
    <definedName name="_ESU1998" localSheetId="3">#REF!</definedName>
    <definedName name="_ESU1998" localSheetId="4">#REF!</definedName>
    <definedName name="_ESU1998" localSheetId="5">#REF!</definedName>
    <definedName name="_ESU1998" localSheetId="6">#REF!</definedName>
    <definedName name="_ESU1998">#REF!</definedName>
    <definedName name="_ESU1999" localSheetId="3">#REF!</definedName>
    <definedName name="_ESU1999" localSheetId="4">#REF!</definedName>
    <definedName name="_ESU1999" localSheetId="5">#REF!</definedName>
    <definedName name="_ESU1999" localSheetId="6">#REF!</definedName>
    <definedName name="_ESU1999">#REF!</definedName>
    <definedName name="_ESU2000" localSheetId="3">#REF!</definedName>
    <definedName name="_ESU2000" localSheetId="4">#REF!</definedName>
    <definedName name="_ESU2000" localSheetId="5">#REF!</definedName>
    <definedName name="_ESU2000" localSheetId="6">#REF!</definedName>
    <definedName name="_ESU2000">#REF!</definedName>
    <definedName name="_Fill" localSheetId="11" hidden="1">'[6]GDP(O)'!$A$1:$A$2561</definedName>
    <definedName name="_Fill" localSheetId="12" hidden="1">'[2]GDP(O)'!$A$1:$A$2561</definedName>
    <definedName name="_Fill" localSheetId="13" hidden="1">'[6]GDP(O)'!$A$1:$A$2561</definedName>
    <definedName name="_Fill" localSheetId="14" hidden="1">'[1]GDP(O)'!$A$1:$A$2561</definedName>
    <definedName name="_Fill" localSheetId="15" hidden="1">'[6]GDP(O)'!$A$1:$A$2561</definedName>
    <definedName name="_Fill" localSheetId="16" hidden="1">'[6]GDP(O)'!$A$1:$A$2561</definedName>
    <definedName name="_Fill" hidden="1">'[2]GDP(O)'!$A$1:$A$2561</definedName>
    <definedName name="_xlnm._FilterDatabase" localSheetId="3" hidden="1">'Table 1.1'!$A$6:$C$744</definedName>
    <definedName name="_xlnm._FilterDatabase" localSheetId="4" hidden="1">'Table 1.2'!$A$6:$C$334</definedName>
    <definedName name="_xlnm._FilterDatabase" localSheetId="5" hidden="1">'Table 1.3'!$A$6:$C$78</definedName>
    <definedName name="_xlnm._FilterDatabase" localSheetId="6" hidden="1">'Table 1.4'!$A$6:$C$38</definedName>
    <definedName name="_G2" localSheetId="3">#REF!</definedName>
    <definedName name="_G2" localSheetId="4">#REF!</definedName>
    <definedName name="_G2" localSheetId="5">#REF!</definedName>
    <definedName name="_G2" localSheetId="6">#REF!</definedName>
    <definedName name="_G2">#REF!</definedName>
    <definedName name="_hns80" localSheetId="3">#REF!</definedName>
    <definedName name="_hns80" localSheetId="4">#REF!</definedName>
    <definedName name="_hns80" localSheetId="5">#REF!</definedName>
    <definedName name="_hns80" localSheetId="6">#REF!</definedName>
    <definedName name="_hns80">#REF!</definedName>
    <definedName name="_hns85" localSheetId="3">#REF!</definedName>
    <definedName name="_hns85" localSheetId="4">#REF!</definedName>
    <definedName name="_hns85" localSheetId="5">#REF!</definedName>
    <definedName name="_hns85" localSheetId="6">#REF!</definedName>
    <definedName name="_hns85">#REF!</definedName>
    <definedName name="_hns90" localSheetId="3">#REF!</definedName>
    <definedName name="_hns90" localSheetId="4">#REF!</definedName>
    <definedName name="_hns90" localSheetId="5">#REF!</definedName>
    <definedName name="_hns90" localSheetId="6">#REF!</definedName>
    <definedName name="_hns90">#REF!</definedName>
    <definedName name="_hns95" localSheetId="3">#REF!</definedName>
    <definedName name="_hns95" localSheetId="4">#REF!</definedName>
    <definedName name="_hns95" localSheetId="5">#REF!</definedName>
    <definedName name="_hns95" localSheetId="6">#REF!</definedName>
    <definedName name="_hns95">#REF!</definedName>
    <definedName name="_lfa80" localSheetId="3">#REF!</definedName>
    <definedName name="_lfa80" localSheetId="4">#REF!</definedName>
    <definedName name="_lfa80" localSheetId="5">#REF!</definedName>
    <definedName name="_lfa80" localSheetId="6">#REF!</definedName>
    <definedName name="_lfa80">#REF!</definedName>
    <definedName name="_lfa85" localSheetId="3">#REF!</definedName>
    <definedName name="_lfa85" localSheetId="4">#REF!</definedName>
    <definedName name="_lfa85" localSheetId="5">#REF!</definedName>
    <definedName name="_lfa85" localSheetId="6">#REF!</definedName>
    <definedName name="_lfa85">#REF!</definedName>
    <definedName name="_lfa90" localSheetId="3">#REF!</definedName>
    <definedName name="_lfa90" localSheetId="4">#REF!</definedName>
    <definedName name="_lfa90" localSheetId="5">#REF!</definedName>
    <definedName name="_lfa90" localSheetId="6">#REF!</definedName>
    <definedName name="_lfa90">#REF!</definedName>
    <definedName name="_lfa95" localSheetId="3">#REF!</definedName>
    <definedName name="_lfa95" localSheetId="4">#REF!</definedName>
    <definedName name="_lfa95" localSheetId="5">#REF!</definedName>
    <definedName name="_lfa95" localSheetId="6">#REF!</definedName>
    <definedName name="_lfa95">#REF!</definedName>
    <definedName name="_rye80" localSheetId="3">#REF!</definedName>
    <definedName name="_rye80" localSheetId="4">#REF!</definedName>
    <definedName name="_rye80" localSheetId="5">#REF!</definedName>
    <definedName name="_rye80" localSheetId="6">#REF!</definedName>
    <definedName name="_rye80">#REF!</definedName>
    <definedName name="_rye85" localSheetId="3">#REF!</definedName>
    <definedName name="_rye85" localSheetId="4">#REF!</definedName>
    <definedName name="_rye85" localSheetId="5">#REF!</definedName>
    <definedName name="_rye85" localSheetId="6">#REF!</definedName>
    <definedName name="_rye85">#REF!</definedName>
    <definedName name="_rye90" localSheetId="3">#REF!</definedName>
    <definedName name="_rye90" localSheetId="4">#REF!</definedName>
    <definedName name="_rye90" localSheetId="5">#REF!</definedName>
    <definedName name="_rye90" localSheetId="6">#REF!</definedName>
    <definedName name="_rye90">#REF!</definedName>
    <definedName name="_rye95" localSheetId="3">#REF!</definedName>
    <definedName name="_rye95" localSheetId="4">#REF!</definedName>
    <definedName name="_rye95" localSheetId="5">#REF!</definedName>
    <definedName name="_rye95" localSheetId="6">#REF!</definedName>
    <definedName name="_rye95">#REF!</definedName>
    <definedName name="_SEE" localSheetId="3">'[4]Figs for SIC52 at 3-digits'!#REF!</definedName>
    <definedName name="_SEE" localSheetId="4">'[4]Figs for SIC52 at 3-digits'!#REF!</definedName>
    <definedName name="_SEE" localSheetId="5">'[4]Figs for SIC52 at 3-digits'!#REF!</definedName>
    <definedName name="_SEE" localSheetId="6">'[4]Figs for SIC52 at 3-digits'!#REF!</definedName>
    <definedName name="_SEE">'[4]Figs for SIC52 at 3-digits'!#REF!</definedName>
    <definedName name="_SEE3" localSheetId="3">#REF!</definedName>
    <definedName name="_SEE3" localSheetId="4">#REF!</definedName>
    <definedName name="_SEE3" localSheetId="5">#REF!</definedName>
    <definedName name="_SEE3" localSheetId="6">#REF!</definedName>
    <definedName name="_SEE3">#REF!</definedName>
    <definedName name="_SEE5" localSheetId="3">'[4]Figs for SIC52 at 3-digits'!#REF!</definedName>
    <definedName name="_SEE5" localSheetId="4">'[4]Figs for SIC52 at 3-digits'!#REF!</definedName>
    <definedName name="_SEE5" localSheetId="5">'[4]Figs for SIC52 at 3-digits'!#REF!</definedName>
    <definedName name="_SEE5" localSheetId="6">'[4]Figs for SIC52 at 3-digits'!#REF!</definedName>
    <definedName name="_SEE5" localSheetId="14">'[8]Figs for SIC52 at 3-digits'!#REF!</definedName>
    <definedName name="_SEE5">'[4]Figs for SIC52 at 3-digits'!#REF!</definedName>
    <definedName name="_SIC92" localSheetId="14">'[1]GDP(O)'!$G$2551:$X$2588</definedName>
    <definedName name="_SIC92">'[2]GDP(O)'!$G$2551:$X$2588</definedName>
    <definedName name="_TAB1" localSheetId="3">#REF!</definedName>
    <definedName name="_TAB1" localSheetId="4">#REF!</definedName>
    <definedName name="_TAB1" localSheetId="5">#REF!</definedName>
    <definedName name="_TAB1" localSheetId="6">#REF!</definedName>
    <definedName name="_TAB1">#REF!</definedName>
    <definedName name="_TAB10" localSheetId="3">#REF!</definedName>
    <definedName name="_TAB10" localSheetId="4">#REF!</definedName>
    <definedName name="_TAB10" localSheetId="5">#REF!</definedName>
    <definedName name="_TAB10" localSheetId="6">#REF!</definedName>
    <definedName name="_TAB10">#REF!</definedName>
    <definedName name="_TAB13" localSheetId="3">'[5]Table 11'!#REF!</definedName>
    <definedName name="_TAB13" localSheetId="4">'[5]Table 11'!#REF!</definedName>
    <definedName name="_TAB13" localSheetId="5">'[5]Table 11'!#REF!</definedName>
    <definedName name="_TAB13" localSheetId="6">'[5]Table 11'!#REF!</definedName>
    <definedName name="_TAB13">'[5]Table 11'!#REF!</definedName>
    <definedName name="_TAB14">'[5]Table 11:Not used'!$F$2:$I$8</definedName>
    <definedName name="_TAB15" localSheetId="3">'[5]Table 11'!#REF!</definedName>
    <definedName name="_TAB15" localSheetId="4">'[5]Table 11'!#REF!</definedName>
    <definedName name="_TAB15" localSheetId="5">'[5]Table 11'!#REF!</definedName>
    <definedName name="_TAB15" localSheetId="6">'[5]Table 11'!#REF!</definedName>
    <definedName name="_TAB15">'[5]Table 11'!#REF!</definedName>
    <definedName name="_TAB2" localSheetId="3">#REF!</definedName>
    <definedName name="_TAB2" localSheetId="4">#REF!</definedName>
    <definedName name="_TAB2" localSheetId="5">#REF!</definedName>
    <definedName name="_TAB2" localSheetId="6">#REF!</definedName>
    <definedName name="_TAB2">#REF!</definedName>
    <definedName name="_TAB4" localSheetId="3">#REF!</definedName>
    <definedName name="_TAB4" localSheetId="4">#REF!</definedName>
    <definedName name="_TAB4" localSheetId="5">#REF!</definedName>
    <definedName name="_TAB4" localSheetId="6">#REF!</definedName>
    <definedName name="_TAB4">#REF!</definedName>
    <definedName name="_TAB5" localSheetId="3">#REF!</definedName>
    <definedName name="_TAB5" localSheetId="4">#REF!</definedName>
    <definedName name="_TAB5" localSheetId="5">#REF!</definedName>
    <definedName name="_TAB5" localSheetId="6">#REF!</definedName>
    <definedName name="_TAB5">#REF!</definedName>
    <definedName name="_TAB6" localSheetId="3">#REF!</definedName>
    <definedName name="_TAB6" localSheetId="4">#REF!</definedName>
    <definedName name="_TAB6" localSheetId="5">#REF!</definedName>
    <definedName name="_TAB6" localSheetId="6">#REF!</definedName>
    <definedName name="_TAB6">#REF!</definedName>
    <definedName name="_TAB9" localSheetId="3">#REF!</definedName>
    <definedName name="_TAB9" localSheetId="4">#REF!</definedName>
    <definedName name="_TAB9" localSheetId="5">#REF!</definedName>
    <definedName name="_TAB9" localSheetId="6">#REF!</definedName>
    <definedName name="_TAB9">#REF!</definedName>
    <definedName name="AA_Barley80" localSheetId="3">#REF!</definedName>
    <definedName name="AA_Barley80" localSheetId="4">#REF!</definedName>
    <definedName name="AA_Barley80" localSheetId="5">#REF!</definedName>
    <definedName name="AA_Barley80" localSheetId="6">#REF!</definedName>
    <definedName name="AA_Barley80">#REF!</definedName>
    <definedName name="AA_Barley85" localSheetId="3">#REF!</definedName>
    <definedName name="AA_Barley85" localSheetId="4">#REF!</definedName>
    <definedName name="AA_Barley85" localSheetId="5">#REF!</definedName>
    <definedName name="AA_Barley85" localSheetId="6">#REF!</definedName>
    <definedName name="AA_Barley85">#REF!</definedName>
    <definedName name="AA_Barley90" localSheetId="3">#REF!</definedName>
    <definedName name="AA_Barley90" localSheetId="4">#REF!</definedName>
    <definedName name="AA_Barley90" localSheetId="5">#REF!</definedName>
    <definedName name="AA_Barley90" localSheetId="6">#REF!</definedName>
    <definedName name="AA_Barley90">#REF!</definedName>
    <definedName name="AA_Barley95" localSheetId="3">#REF!</definedName>
    <definedName name="AA_Barley95" localSheetId="4">#REF!</definedName>
    <definedName name="AA_Barley95" localSheetId="5">#REF!</definedName>
    <definedName name="AA_Barley95" localSheetId="6">#REF!</definedName>
    <definedName name="AA_Barley95">#REF!</definedName>
    <definedName name="AA_Forage_Maize80" localSheetId="3">#REF!</definedName>
    <definedName name="AA_Forage_Maize80" localSheetId="4">#REF!</definedName>
    <definedName name="AA_Forage_Maize80" localSheetId="5">#REF!</definedName>
    <definedName name="AA_Forage_Maize80" localSheetId="6">#REF!</definedName>
    <definedName name="AA_Forage_Maize80">#REF!</definedName>
    <definedName name="AA_Forage_Maize85" localSheetId="3">#REF!</definedName>
    <definedName name="AA_Forage_Maize85" localSheetId="4">#REF!</definedName>
    <definedName name="AA_Forage_Maize85" localSheetId="5">#REF!</definedName>
    <definedName name="AA_Forage_Maize85" localSheetId="6">#REF!</definedName>
    <definedName name="AA_Forage_Maize85">#REF!</definedName>
    <definedName name="AA_Forage_Maize90" localSheetId="3">#REF!</definedName>
    <definedName name="AA_Forage_Maize90" localSheetId="4">#REF!</definedName>
    <definedName name="AA_Forage_Maize90" localSheetId="5">#REF!</definedName>
    <definedName name="AA_Forage_Maize90" localSheetId="6">#REF!</definedName>
    <definedName name="AA_Forage_Maize90">#REF!</definedName>
    <definedName name="AA_Forage_Maize95" localSheetId="3">#REF!</definedName>
    <definedName name="AA_Forage_Maize95" localSheetId="4">#REF!</definedName>
    <definedName name="AA_Forage_Maize95" localSheetId="5">#REF!</definedName>
    <definedName name="AA_Forage_Maize95" localSheetId="6">#REF!</definedName>
    <definedName name="AA_Forage_Maize95">#REF!</definedName>
    <definedName name="AA_Linseed95" localSheetId="3">#REF!</definedName>
    <definedName name="AA_Linseed95" localSheetId="4">#REF!</definedName>
    <definedName name="AA_Linseed95" localSheetId="5">#REF!</definedName>
    <definedName name="AA_Linseed95" localSheetId="6">#REF!</definedName>
    <definedName name="AA_Linseed95">#REF!</definedName>
    <definedName name="AA_Mixed_Corn80" localSheetId="3">#REF!</definedName>
    <definedName name="AA_Mixed_Corn80" localSheetId="4">#REF!</definedName>
    <definedName name="AA_Mixed_Corn80" localSheetId="5">#REF!</definedName>
    <definedName name="AA_Mixed_Corn80" localSheetId="6">#REF!</definedName>
    <definedName name="AA_Mixed_Corn80">#REF!</definedName>
    <definedName name="AA_Mixed_Corn85" localSheetId="3">#REF!</definedName>
    <definedName name="AA_Mixed_Corn85" localSheetId="4">#REF!</definedName>
    <definedName name="AA_Mixed_Corn85" localSheetId="5">#REF!</definedName>
    <definedName name="AA_Mixed_Corn85" localSheetId="6">#REF!</definedName>
    <definedName name="AA_Mixed_Corn85">#REF!</definedName>
    <definedName name="AA_Mixed_Corn90" localSheetId="3">#REF!</definedName>
    <definedName name="AA_Mixed_Corn90" localSheetId="4">#REF!</definedName>
    <definedName name="AA_Mixed_Corn90" localSheetId="5">#REF!</definedName>
    <definedName name="AA_Mixed_Corn90" localSheetId="6">#REF!</definedName>
    <definedName name="AA_Mixed_Corn90">#REF!</definedName>
    <definedName name="AA_Mixed_Corn95" localSheetId="3">#REF!</definedName>
    <definedName name="AA_Mixed_Corn95" localSheetId="4">#REF!</definedName>
    <definedName name="AA_Mixed_Corn95" localSheetId="5">#REF!</definedName>
    <definedName name="AA_Mixed_Corn95" localSheetId="6">#REF!</definedName>
    <definedName name="AA_Mixed_Corn95">#REF!</definedName>
    <definedName name="AA_Oats80" localSheetId="3">#REF!</definedName>
    <definedName name="AA_Oats80" localSheetId="4">#REF!</definedName>
    <definedName name="AA_Oats80" localSheetId="5">#REF!</definedName>
    <definedName name="AA_Oats80" localSheetId="6">#REF!</definedName>
    <definedName name="AA_Oats80">#REF!</definedName>
    <definedName name="AA_Oats85" localSheetId="3">#REF!</definedName>
    <definedName name="AA_Oats85" localSheetId="4">#REF!</definedName>
    <definedName name="AA_Oats85" localSheetId="5">#REF!</definedName>
    <definedName name="AA_Oats85" localSheetId="6">#REF!</definedName>
    <definedName name="AA_Oats85">#REF!</definedName>
    <definedName name="AA_Oats90" localSheetId="3">#REF!</definedName>
    <definedName name="AA_Oats90" localSheetId="4">#REF!</definedName>
    <definedName name="AA_Oats90" localSheetId="5">#REF!</definedName>
    <definedName name="AA_Oats90" localSheetId="6">#REF!</definedName>
    <definedName name="AA_Oats90">#REF!</definedName>
    <definedName name="AA_Oats95" localSheetId="3">#REF!</definedName>
    <definedName name="AA_Oats95" localSheetId="4">#REF!</definedName>
    <definedName name="AA_Oats95" localSheetId="5">#REF!</definedName>
    <definedName name="AA_Oats95" localSheetId="6">#REF!</definedName>
    <definedName name="AA_Oats95">#REF!</definedName>
    <definedName name="AA_Oilseed_rape80" localSheetId="3">#REF!</definedName>
    <definedName name="AA_Oilseed_rape80" localSheetId="4">#REF!</definedName>
    <definedName name="AA_Oilseed_rape80" localSheetId="5">#REF!</definedName>
    <definedName name="AA_Oilseed_rape80" localSheetId="6">#REF!</definedName>
    <definedName name="AA_Oilseed_rape80">#REF!</definedName>
    <definedName name="AA_Oilseed_rape85" localSheetId="3">#REF!</definedName>
    <definedName name="AA_Oilseed_rape85" localSheetId="4">#REF!</definedName>
    <definedName name="AA_Oilseed_rape85" localSheetId="5">#REF!</definedName>
    <definedName name="AA_Oilseed_rape85" localSheetId="6">#REF!</definedName>
    <definedName name="AA_Oilseed_rape85">#REF!</definedName>
    <definedName name="AA_Oilseed_rape90" localSheetId="3">#REF!</definedName>
    <definedName name="AA_Oilseed_rape90" localSheetId="4">#REF!</definedName>
    <definedName name="AA_Oilseed_rape90" localSheetId="5">#REF!</definedName>
    <definedName name="AA_Oilseed_rape90" localSheetId="6">#REF!</definedName>
    <definedName name="AA_Oilseed_rape90">#REF!</definedName>
    <definedName name="AA_Oilseed_rape95" localSheetId="3">#REF!</definedName>
    <definedName name="AA_Oilseed_rape95" localSheetId="4">#REF!</definedName>
    <definedName name="AA_Oilseed_rape95" localSheetId="5">#REF!</definedName>
    <definedName name="AA_Oilseed_rape95" localSheetId="6">#REF!</definedName>
    <definedName name="AA_Oilseed_rape95">#REF!</definedName>
    <definedName name="AA_P_B80" localSheetId="3">#REF!</definedName>
    <definedName name="AA_P_B80" localSheetId="4">#REF!</definedName>
    <definedName name="AA_P_B80" localSheetId="5">#REF!</definedName>
    <definedName name="AA_P_B80" localSheetId="6">#REF!</definedName>
    <definedName name="AA_P_B80">#REF!</definedName>
    <definedName name="AA_P_B85" localSheetId="3">#REF!</definedName>
    <definedName name="AA_P_B85" localSheetId="4">#REF!</definedName>
    <definedName name="AA_P_B85" localSheetId="5">#REF!</definedName>
    <definedName name="AA_P_B85" localSheetId="6">#REF!</definedName>
    <definedName name="AA_P_B85">#REF!</definedName>
    <definedName name="AA_P_B90" localSheetId="3">#REF!</definedName>
    <definedName name="AA_P_B90" localSheetId="4">#REF!</definedName>
    <definedName name="AA_P_B90" localSheetId="5">#REF!</definedName>
    <definedName name="AA_P_B90" localSheetId="6">#REF!</definedName>
    <definedName name="AA_P_B90">#REF!</definedName>
    <definedName name="AA_P_B95" localSheetId="3">#REF!</definedName>
    <definedName name="AA_P_B95" localSheetId="4">#REF!</definedName>
    <definedName name="AA_P_B95" localSheetId="5">#REF!</definedName>
    <definedName name="AA_P_B95" localSheetId="6">#REF!</definedName>
    <definedName name="AA_P_B95">#REF!</definedName>
    <definedName name="AA_Rye80" localSheetId="3">#REF!</definedName>
    <definedName name="AA_Rye80" localSheetId="4">#REF!</definedName>
    <definedName name="AA_Rye80" localSheetId="5">#REF!</definedName>
    <definedName name="AA_Rye80" localSheetId="6">#REF!</definedName>
    <definedName name="AA_Rye80">#REF!</definedName>
    <definedName name="AA_Rye85" localSheetId="3">#REF!</definedName>
    <definedName name="AA_Rye85" localSheetId="4">#REF!</definedName>
    <definedName name="AA_Rye85" localSheetId="5">#REF!</definedName>
    <definedName name="AA_Rye85" localSheetId="6">#REF!</definedName>
    <definedName name="AA_Rye85">#REF!</definedName>
    <definedName name="AA_Rye90" localSheetId="3">#REF!</definedName>
    <definedName name="AA_Rye90" localSheetId="4">#REF!</definedName>
    <definedName name="AA_Rye90" localSheetId="5">#REF!</definedName>
    <definedName name="AA_Rye90" localSheetId="6">#REF!</definedName>
    <definedName name="AA_Rye90">#REF!</definedName>
    <definedName name="AA_Rye95" localSheetId="3">#REF!</definedName>
    <definedName name="AA_Rye95" localSheetId="4">#REF!</definedName>
    <definedName name="AA_Rye95" localSheetId="5">#REF!</definedName>
    <definedName name="AA_Rye95" localSheetId="6">#REF!</definedName>
    <definedName name="AA_Rye95">#REF!</definedName>
    <definedName name="AA_Total80" localSheetId="3">#REF!</definedName>
    <definedName name="AA_Total80" localSheetId="4">#REF!</definedName>
    <definedName name="AA_Total80" localSheetId="5">#REF!</definedName>
    <definedName name="AA_Total80" localSheetId="6">#REF!</definedName>
    <definedName name="AA_Total80">#REF!</definedName>
    <definedName name="AA_Total85" localSheetId="3">#REF!</definedName>
    <definedName name="AA_Total85" localSheetId="4">#REF!</definedName>
    <definedName name="AA_Total85" localSheetId="5">#REF!</definedName>
    <definedName name="AA_Total85" localSheetId="6">#REF!</definedName>
    <definedName name="AA_Total85">#REF!</definedName>
    <definedName name="AA_Total90" localSheetId="3">#REF!</definedName>
    <definedName name="AA_Total90" localSheetId="4">#REF!</definedName>
    <definedName name="AA_Total90" localSheetId="5">#REF!</definedName>
    <definedName name="AA_Total90" localSheetId="6">#REF!</definedName>
    <definedName name="AA_Total90">#REF!</definedName>
    <definedName name="AA_Total95" localSheetId="3">#REF!</definedName>
    <definedName name="AA_Total95" localSheetId="4">#REF!</definedName>
    <definedName name="AA_Total95" localSheetId="5">#REF!</definedName>
    <definedName name="AA_Total95" localSheetId="6">#REF!</definedName>
    <definedName name="AA_Total95">#REF!</definedName>
    <definedName name="AA_Triticale80" localSheetId="3">#REF!</definedName>
    <definedName name="AA_Triticale80" localSheetId="4">#REF!</definedName>
    <definedName name="AA_Triticale80" localSheetId="5">#REF!</definedName>
    <definedName name="AA_Triticale80" localSheetId="6">#REF!</definedName>
    <definedName name="AA_Triticale80">#REF!</definedName>
    <definedName name="AA_Triticale85" localSheetId="3">#REF!</definedName>
    <definedName name="AA_Triticale85" localSheetId="4">#REF!</definedName>
    <definedName name="AA_Triticale85" localSheetId="5">#REF!</definedName>
    <definedName name="AA_Triticale85" localSheetId="6">#REF!</definedName>
    <definedName name="AA_Triticale85">#REF!</definedName>
    <definedName name="AA_Triticale90" localSheetId="3">#REF!</definedName>
    <definedName name="AA_Triticale90" localSheetId="4">#REF!</definedName>
    <definedName name="AA_Triticale90" localSheetId="5">#REF!</definedName>
    <definedName name="AA_Triticale90" localSheetId="6">#REF!</definedName>
    <definedName name="AA_Triticale90">#REF!</definedName>
    <definedName name="AA_Triticale95" localSheetId="3">#REF!</definedName>
    <definedName name="AA_Triticale95" localSheetId="4">#REF!</definedName>
    <definedName name="AA_Triticale95" localSheetId="5">#REF!</definedName>
    <definedName name="AA_Triticale95" localSheetId="6">#REF!</definedName>
    <definedName name="AA_Triticale95">#REF!</definedName>
    <definedName name="AA_Vining_Peas80" localSheetId="3">#REF!</definedName>
    <definedName name="AA_Vining_Peas80" localSheetId="4">#REF!</definedName>
    <definedName name="AA_Vining_Peas80" localSheetId="5">#REF!</definedName>
    <definedName name="AA_Vining_Peas80" localSheetId="6">#REF!</definedName>
    <definedName name="AA_Vining_Peas80">#REF!</definedName>
    <definedName name="AA_Vining_Peas85" localSheetId="3">#REF!</definedName>
    <definedName name="AA_Vining_Peas85" localSheetId="4">#REF!</definedName>
    <definedName name="AA_Vining_Peas85" localSheetId="5">#REF!</definedName>
    <definedName name="AA_Vining_Peas85" localSheetId="6">#REF!</definedName>
    <definedName name="AA_Vining_Peas85">#REF!</definedName>
    <definedName name="AA_Vining_Peas90" localSheetId="3">#REF!</definedName>
    <definedName name="AA_Vining_Peas90" localSheetId="4">#REF!</definedName>
    <definedName name="AA_Vining_Peas90" localSheetId="5">#REF!</definedName>
    <definedName name="AA_Vining_Peas90" localSheetId="6">#REF!</definedName>
    <definedName name="AA_Vining_Peas90">#REF!</definedName>
    <definedName name="AA_Vining_Peas95" localSheetId="3">#REF!</definedName>
    <definedName name="AA_Vining_Peas95" localSheetId="4">#REF!</definedName>
    <definedName name="AA_Vining_Peas95" localSheetId="5">#REF!</definedName>
    <definedName name="AA_Vining_Peas95" localSheetId="6">#REF!</definedName>
    <definedName name="AA_Vining_Peas95">#REF!</definedName>
    <definedName name="AA_Wheat80" localSheetId="3">#REF!</definedName>
    <definedName name="AA_Wheat80" localSheetId="4">#REF!</definedName>
    <definedName name="AA_Wheat80" localSheetId="5">#REF!</definedName>
    <definedName name="AA_Wheat80" localSheetId="6">#REF!</definedName>
    <definedName name="AA_Wheat80">#REF!</definedName>
    <definedName name="AA_Wheat85" localSheetId="3">#REF!</definedName>
    <definedName name="AA_Wheat85" localSheetId="4">#REF!</definedName>
    <definedName name="AA_Wheat85" localSheetId="5">#REF!</definedName>
    <definedName name="AA_Wheat85" localSheetId="6">#REF!</definedName>
    <definedName name="AA_Wheat85">#REF!</definedName>
    <definedName name="AA_Wheat90" localSheetId="3">#REF!</definedName>
    <definedName name="AA_Wheat90" localSheetId="4">#REF!</definedName>
    <definedName name="AA_Wheat90" localSheetId="5">#REF!</definedName>
    <definedName name="AA_Wheat90" localSheetId="6">#REF!</definedName>
    <definedName name="AA_Wheat90">#REF!</definedName>
    <definedName name="AA_Wheat95" localSheetId="3">#REF!</definedName>
    <definedName name="AA_Wheat95" localSheetId="4">#REF!</definedName>
    <definedName name="AA_Wheat95" localSheetId="5">#REF!</definedName>
    <definedName name="AA_Wheat95" localSheetId="6">#REF!</definedName>
    <definedName name="AA_Wheat95">#REF!</definedName>
    <definedName name="account_year">2003</definedName>
    <definedName name="ALL" localSheetId="14">'[1]GDP(O)'!$B$1:$X$2550</definedName>
    <definedName name="ALL">'[2]GDP(O)'!$B$1:$X$2550</definedName>
    <definedName name="ALL2_NEW" localSheetId="3">#REF!</definedName>
    <definedName name="ALL2_NEW" localSheetId="4">#REF!</definedName>
    <definedName name="ALL2_NEW" localSheetId="5">#REF!</definedName>
    <definedName name="ALL2_NEW" localSheetId="6">#REF!</definedName>
    <definedName name="ALL2_NEW">#REF!</definedName>
    <definedName name="animaldiscomp80" localSheetId="3">#REF!</definedName>
    <definedName name="animaldiscomp80" localSheetId="4">#REF!</definedName>
    <definedName name="animaldiscomp80" localSheetId="5">#REF!</definedName>
    <definedName name="animaldiscomp80" localSheetId="6">#REF!</definedName>
    <definedName name="animaldiscomp80">#REF!</definedName>
    <definedName name="animaldiscomp85" localSheetId="3">#REF!</definedName>
    <definedName name="animaldiscomp85" localSheetId="4">#REF!</definedName>
    <definedName name="animaldiscomp85" localSheetId="5">#REF!</definedName>
    <definedName name="animaldiscomp85" localSheetId="6">#REF!</definedName>
    <definedName name="animaldiscomp85">#REF!</definedName>
    <definedName name="animaldiscomp90" localSheetId="3">#REF!</definedName>
    <definedName name="animaldiscomp90" localSheetId="4">#REF!</definedName>
    <definedName name="animaldiscomp90" localSheetId="5">#REF!</definedName>
    <definedName name="animaldiscomp90" localSheetId="6">#REF!</definedName>
    <definedName name="animaldiscomp90">#REF!</definedName>
    <definedName name="animaldiscomp95" localSheetId="3">#REF!</definedName>
    <definedName name="animaldiscomp95" localSheetId="4">#REF!</definedName>
    <definedName name="animaldiscomp95" localSheetId="5">#REF!</definedName>
    <definedName name="animaldiscomp95" localSheetId="6">#REF!</definedName>
    <definedName name="animaldiscomp95">#REF!</definedName>
    <definedName name="anneweprem80" localSheetId="3">#REF!</definedName>
    <definedName name="anneweprem80" localSheetId="4">#REF!</definedName>
    <definedName name="anneweprem80" localSheetId="5">#REF!</definedName>
    <definedName name="anneweprem80" localSheetId="6">#REF!</definedName>
    <definedName name="anneweprem80">#REF!</definedName>
    <definedName name="anneweprem85" localSheetId="3">#REF!</definedName>
    <definedName name="anneweprem85" localSheetId="4">#REF!</definedName>
    <definedName name="anneweprem85" localSheetId="5">#REF!</definedName>
    <definedName name="anneweprem85" localSheetId="6">#REF!</definedName>
    <definedName name="anneweprem85">#REF!</definedName>
    <definedName name="anneweprem90" localSheetId="3">#REF!</definedName>
    <definedName name="anneweprem90" localSheetId="4">#REF!</definedName>
    <definedName name="anneweprem90" localSheetId="5">#REF!</definedName>
    <definedName name="anneweprem90" localSheetId="6">#REF!</definedName>
    <definedName name="anneweprem90">#REF!</definedName>
    <definedName name="anneweprem95" localSheetId="3">#REF!</definedName>
    <definedName name="anneweprem95" localSheetId="4">#REF!</definedName>
    <definedName name="anneweprem95" localSheetId="5">#REF!</definedName>
    <definedName name="anneweprem95" localSheetId="6">#REF!</definedName>
    <definedName name="anneweprem95">#REF!</definedName>
    <definedName name="apples80" localSheetId="3">#REF!</definedName>
    <definedName name="apples80" localSheetId="4">#REF!</definedName>
    <definedName name="apples80" localSheetId="5">#REF!</definedName>
    <definedName name="apples80" localSheetId="6">#REF!</definedName>
    <definedName name="apples80">#REF!</definedName>
    <definedName name="apples85" localSheetId="3">#REF!</definedName>
    <definedName name="apples85" localSheetId="4">#REF!</definedName>
    <definedName name="apples85" localSheetId="5">#REF!</definedName>
    <definedName name="apples85" localSheetId="6">#REF!</definedName>
    <definedName name="apples85">#REF!</definedName>
    <definedName name="apples90" localSheetId="3">#REF!</definedName>
    <definedName name="apples90" localSheetId="4">#REF!</definedName>
    <definedName name="apples90" localSheetId="5">#REF!</definedName>
    <definedName name="apples90" localSheetId="6">#REF!</definedName>
    <definedName name="apples90">#REF!</definedName>
    <definedName name="apples95" localSheetId="3">#REF!</definedName>
    <definedName name="apples95" localSheetId="4">#REF!</definedName>
    <definedName name="apples95" localSheetId="5">#REF!</definedName>
    <definedName name="apples95" localSheetId="6">#REF!</definedName>
    <definedName name="apples95">#REF!</definedName>
    <definedName name="array" localSheetId="3">#REF!</definedName>
    <definedName name="array" localSheetId="4">#REF!</definedName>
    <definedName name="array" localSheetId="5">#REF!</definedName>
    <definedName name="array" localSheetId="6">#REF!</definedName>
    <definedName name="array">#REF!</definedName>
    <definedName name="array2" localSheetId="3">#REF!</definedName>
    <definedName name="array2" localSheetId="4">#REF!</definedName>
    <definedName name="array2" localSheetId="5">#REF!</definedName>
    <definedName name="array2" localSheetId="6">#REF!</definedName>
    <definedName name="array2">#REF!</definedName>
    <definedName name="average1994" localSheetId="3">#REF!</definedName>
    <definedName name="average1994" localSheetId="4">#REF!</definedName>
    <definedName name="average1994" localSheetId="5">#REF!</definedName>
    <definedName name="average1994" localSheetId="6">#REF!</definedName>
    <definedName name="average1994">#REF!</definedName>
    <definedName name="average1995" localSheetId="3">#REF!</definedName>
    <definedName name="average1995" localSheetId="4">#REF!</definedName>
    <definedName name="average1995" localSheetId="5">#REF!</definedName>
    <definedName name="average1995" localSheetId="6">#REF!</definedName>
    <definedName name="average1995">#REF!</definedName>
    <definedName name="average1996" localSheetId="3">#REF!</definedName>
    <definedName name="average1996" localSheetId="4">#REF!</definedName>
    <definedName name="average1996" localSheetId="5">#REF!</definedName>
    <definedName name="average1996" localSheetId="6">#REF!</definedName>
    <definedName name="average1996">#REF!</definedName>
    <definedName name="average1997" localSheetId="3">#REF!</definedName>
    <definedName name="average1997" localSheetId="4">#REF!</definedName>
    <definedName name="average1997" localSheetId="5">#REF!</definedName>
    <definedName name="average1997" localSheetId="6">#REF!</definedName>
    <definedName name="average1997">#REF!</definedName>
    <definedName name="average1998" localSheetId="3">#REF!</definedName>
    <definedName name="average1998" localSheetId="4">#REF!</definedName>
    <definedName name="average1998" localSheetId="5">#REF!</definedName>
    <definedName name="average1998" localSheetId="6">#REF!</definedName>
    <definedName name="average1998">#REF!</definedName>
    <definedName name="average1999" localSheetId="3">#REF!</definedName>
    <definedName name="average1999" localSheetId="4">#REF!</definedName>
    <definedName name="average1999" localSheetId="5">#REF!</definedName>
    <definedName name="average1999" localSheetId="6">#REF!</definedName>
    <definedName name="average1999">#REF!</definedName>
    <definedName name="average2000" localSheetId="3">#REF!</definedName>
    <definedName name="average2000" localSheetId="4">#REF!</definedName>
    <definedName name="average2000" localSheetId="5">#REF!</definedName>
    <definedName name="average2000" localSheetId="6">#REF!</definedName>
    <definedName name="average2000">#REF!</definedName>
    <definedName name="barley80" localSheetId="3">#REF!</definedName>
    <definedName name="barley80" localSheetId="4">#REF!</definedName>
    <definedName name="barley80" localSheetId="5">#REF!</definedName>
    <definedName name="barley80" localSheetId="6">#REF!</definedName>
    <definedName name="barley80">#REF!</definedName>
    <definedName name="barley85" localSheetId="3">#REF!</definedName>
    <definedName name="barley85" localSheetId="4">#REF!</definedName>
    <definedName name="barley85" localSheetId="5">#REF!</definedName>
    <definedName name="barley85" localSheetId="6">#REF!</definedName>
    <definedName name="barley85">#REF!</definedName>
    <definedName name="barley90" localSheetId="3">#REF!</definedName>
    <definedName name="barley90" localSheetId="4">#REF!</definedName>
    <definedName name="barley90" localSheetId="5">#REF!</definedName>
    <definedName name="barley90" localSheetId="6">#REF!</definedName>
    <definedName name="barley90">#REF!</definedName>
    <definedName name="barley95" localSheetId="3">#REF!</definedName>
    <definedName name="barley95" localSheetId="4">#REF!</definedName>
    <definedName name="barley95" localSheetId="5">#REF!</definedName>
    <definedName name="barley95" localSheetId="6">#REF!</definedName>
    <definedName name="barley95">#REF!</definedName>
    <definedName name="barleyarea" localSheetId="3">#REF!</definedName>
    <definedName name="barleyarea" localSheetId="4">#REF!</definedName>
    <definedName name="barleyarea" localSheetId="5">#REF!</definedName>
    <definedName name="barleyarea" localSheetId="6">#REF!</definedName>
    <definedName name="barleyarea">#REF!</definedName>
    <definedName name="barleycoresp80" localSheetId="3">#REF!</definedName>
    <definedName name="barleycoresp80" localSheetId="4">#REF!</definedName>
    <definedName name="barleycoresp80" localSheetId="5">#REF!</definedName>
    <definedName name="barleycoresp80" localSheetId="6">#REF!</definedName>
    <definedName name="barleycoresp80">#REF!</definedName>
    <definedName name="barleycoresp85" localSheetId="3">#REF!</definedName>
    <definedName name="barleycoresp85" localSheetId="4">#REF!</definedName>
    <definedName name="barleycoresp85" localSheetId="5">#REF!</definedName>
    <definedName name="barleycoresp85" localSheetId="6">#REF!</definedName>
    <definedName name="barleycoresp85">#REF!</definedName>
    <definedName name="barleycoresp90" localSheetId="3">#REF!</definedName>
    <definedName name="barleycoresp90" localSheetId="4">#REF!</definedName>
    <definedName name="barleycoresp90" localSheetId="5">#REF!</definedName>
    <definedName name="barleycoresp90" localSheetId="6">#REF!</definedName>
    <definedName name="barleycoresp90">#REF!</definedName>
    <definedName name="barleycoresp95" localSheetId="3">#REF!</definedName>
    <definedName name="barleycoresp95" localSheetId="4">#REF!</definedName>
    <definedName name="barleycoresp95" localSheetId="5">#REF!</definedName>
    <definedName name="barleycoresp95" localSheetId="6">#REF!</definedName>
    <definedName name="barleycoresp95">#REF!</definedName>
    <definedName name="barleystk80" localSheetId="3">#REF!</definedName>
    <definedName name="barleystk80" localSheetId="4">#REF!</definedName>
    <definedName name="barleystk80" localSheetId="5">#REF!</definedName>
    <definedName name="barleystk80" localSheetId="6">#REF!</definedName>
    <definedName name="barleystk80">#REF!</definedName>
    <definedName name="barleystk85" localSheetId="3">#REF!</definedName>
    <definedName name="barleystk85" localSheetId="4">#REF!</definedName>
    <definedName name="barleystk85" localSheetId="5">#REF!</definedName>
    <definedName name="barleystk85" localSheetId="6">#REF!</definedName>
    <definedName name="barleystk85">#REF!</definedName>
    <definedName name="barleystk90" localSheetId="3">#REF!</definedName>
    <definedName name="barleystk90" localSheetId="4">#REF!</definedName>
    <definedName name="barleystk90" localSheetId="5">#REF!</definedName>
    <definedName name="barleystk90" localSheetId="6">#REF!</definedName>
    <definedName name="barleystk90">#REF!</definedName>
    <definedName name="barleystk95" localSheetId="3">#REF!</definedName>
    <definedName name="barleystk95" localSheetId="4">#REF!</definedName>
    <definedName name="barleystk95" localSheetId="5">#REF!</definedName>
    <definedName name="barleystk95" localSheetId="6">#REF!</definedName>
    <definedName name="barleystk95">#REF!</definedName>
    <definedName name="beansarea" localSheetId="3">#REF!</definedName>
    <definedName name="beansarea" localSheetId="4">#REF!</definedName>
    <definedName name="beansarea" localSheetId="5">#REF!</definedName>
    <definedName name="beansarea" localSheetId="6">#REF!</definedName>
    <definedName name="beansarea">#REF!</definedName>
    <definedName name="beefcowsub80" localSheetId="3">#REF!</definedName>
    <definedName name="beefcowsub80" localSheetId="4">#REF!</definedName>
    <definedName name="beefcowsub80" localSheetId="5">#REF!</definedName>
    <definedName name="beefcowsub80" localSheetId="6">#REF!</definedName>
    <definedName name="beefcowsub80">#REF!</definedName>
    <definedName name="beefcowsub85" localSheetId="3">#REF!</definedName>
    <definedName name="beefcowsub85" localSheetId="4">#REF!</definedName>
    <definedName name="beefcowsub85" localSheetId="5">#REF!</definedName>
    <definedName name="beefcowsub85" localSheetId="6">#REF!</definedName>
    <definedName name="beefcowsub85">#REF!</definedName>
    <definedName name="beefcowsub90" localSheetId="3">#REF!</definedName>
    <definedName name="beefcowsub90" localSheetId="4">#REF!</definedName>
    <definedName name="beefcowsub90" localSheetId="5">#REF!</definedName>
    <definedName name="beefcowsub90" localSheetId="6">#REF!</definedName>
    <definedName name="beefcowsub90">#REF!</definedName>
    <definedName name="beefcowsub95" localSheetId="3">#REF!</definedName>
    <definedName name="beefcowsub95" localSheetId="4">#REF!</definedName>
    <definedName name="beefcowsub95" localSheetId="5">#REF!</definedName>
    <definedName name="beefcowsub95" localSheetId="6">#REF!</definedName>
    <definedName name="beefcowsub95">#REF!</definedName>
    <definedName name="beefvarprem80" localSheetId="3">#REF!</definedName>
    <definedName name="beefvarprem80" localSheetId="4">#REF!</definedName>
    <definedName name="beefvarprem80" localSheetId="5">#REF!</definedName>
    <definedName name="beefvarprem80" localSheetId="6">#REF!</definedName>
    <definedName name="beefvarprem80">#REF!</definedName>
    <definedName name="beefvarprem85" localSheetId="3">#REF!</definedName>
    <definedName name="beefvarprem85" localSheetId="4">#REF!</definedName>
    <definedName name="beefvarprem85" localSheetId="5">#REF!</definedName>
    <definedName name="beefvarprem85" localSheetId="6">#REF!</definedName>
    <definedName name="beefvarprem85">#REF!</definedName>
    <definedName name="beefvarprem90" localSheetId="3">#REF!</definedName>
    <definedName name="beefvarprem90" localSheetId="4">#REF!</definedName>
    <definedName name="beefvarprem90" localSheetId="5">#REF!</definedName>
    <definedName name="beefvarprem90" localSheetId="6">#REF!</definedName>
    <definedName name="beefvarprem90">#REF!</definedName>
    <definedName name="beefvarprem95" localSheetId="3">#REF!</definedName>
    <definedName name="beefvarprem95" localSheetId="4">#REF!</definedName>
    <definedName name="beefvarprem95" localSheetId="5">#REF!</definedName>
    <definedName name="beefvarprem95" localSheetId="6">#REF!</definedName>
    <definedName name="beefvarprem95">#REF!</definedName>
    <definedName name="breedingexport80" localSheetId="3">#REF!</definedName>
    <definedName name="breedingexport80" localSheetId="4">#REF!</definedName>
    <definedName name="breedingexport80" localSheetId="5">#REF!</definedName>
    <definedName name="breedingexport80" localSheetId="6">#REF!</definedName>
    <definedName name="breedingexport80">#REF!</definedName>
    <definedName name="breedingexport85" localSheetId="3">#REF!</definedName>
    <definedName name="breedingexport85" localSheetId="4">#REF!</definedName>
    <definedName name="breedingexport85" localSheetId="5">#REF!</definedName>
    <definedName name="breedingexport85" localSheetId="6">#REF!</definedName>
    <definedName name="breedingexport85">#REF!</definedName>
    <definedName name="breedingexport90" localSheetId="3">#REF!</definedName>
    <definedName name="breedingexport90" localSheetId="4">#REF!</definedName>
    <definedName name="breedingexport90" localSheetId="5">#REF!</definedName>
    <definedName name="breedingexport90" localSheetId="6">#REF!</definedName>
    <definedName name="breedingexport90">#REF!</definedName>
    <definedName name="breedingexport95" localSheetId="3">#REF!</definedName>
    <definedName name="breedingexport95" localSheetId="4">#REF!</definedName>
    <definedName name="breedingexport95" localSheetId="5">#REF!</definedName>
    <definedName name="breedingexport95" localSheetId="6">#REF!</definedName>
    <definedName name="breedingexport95">#REF!</definedName>
    <definedName name="brucincpayments80" localSheetId="3">#REF!</definedName>
    <definedName name="brucincpayments80" localSheetId="4">#REF!</definedName>
    <definedName name="brucincpayments80" localSheetId="5">#REF!</definedName>
    <definedName name="brucincpayments80" localSheetId="6">#REF!</definedName>
    <definedName name="brucincpayments80">#REF!</definedName>
    <definedName name="brucincpayments85" localSheetId="3">#REF!</definedName>
    <definedName name="brucincpayments85" localSheetId="4">#REF!</definedName>
    <definedName name="brucincpayments85" localSheetId="5">#REF!</definedName>
    <definedName name="brucincpayments85" localSheetId="6">#REF!</definedName>
    <definedName name="brucincpayments85">#REF!</definedName>
    <definedName name="brucincpayments90" localSheetId="3">#REF!</definedName>
    <definedName name="brucincpayments90" localSheetId="4">#REF!</definedName>
    <definedName name="brucincpayments90" localSheetId="5">#REF!</definedName>
    <definedName name="brucincpayments90" localSheetId="6">#REF!</definedName>
    <definedName name="brucincpayments90">#REF!</definedName>
    <definedName name="brucincpayments95" localSheetId="3">#REF!</definedName>
    <definedName name="brucincpayments95" localSheetId="4">#REF!</definedName>
    <definedName name="brucincpayments95" localSheetId="5">#REF!</definedName>
    <definedName name="brucincpayments95" localSheetId="6">#REF!</definedName>
    <definedName name="brucincpayments95">#REF!</definedName>
    <definedName name="calfprocscheme80" localSheetId="3">#REF!</definedName>
    <definedName name="calfprocscheme80" localSheetId="4">#REF!</definedName>
    <definedName name="calfprocscheme80" localSheetId="5">#REF!</definedName>
    <definedName name="calfprocscheme80" localSheetId="6">#REF!</definedName>
    <definedName name="calfprocscheme80">#REF!</definedName>
    <definedName name="calfprocscheme95" localSheetId="3">#REF!</definedName>
    <definedName name="calfprocscheme95" localSheetId="4">#REF!</definedName>
    <definedName name="calfprocscheme95" localSheetId="5">#REF!</definedName>
    <definedName name="calfprocscheme95" localSheetId="6">#REF!</definedName>
    <definedName name="calfprocscheme95">#REF!</definedName>
    <definedName name="calfsub80" localSheetId="3">#REF!</definedName>
    <definedName name="calfsub80" localSheetId="4">#REF!</definedName>
    <definedName name="calfsub80" localSheetId="5">#REF!</definedName>
    <definedName name="calfsub80" localSheetId="6">#REF!</definedName>
    <definedName name="calfsub80">#REF!</definedName>
    <definedName name="calfsub85" localSheetId="3">#REF!</definedName>
    <definedName name="calfsub85" localSheetId="4">#REF!</definedName>
    <definedName name="calfsub85" localSheetId="5">#REF!</definedName>
    <definedName name="calfsub85" localSheetId="6">#REF!</definedName>
    <definedName name="calfsub85">#REF!</definedName>
    <definedName name="calfsub90" localSheetId="3">#REF!</definedName>
    <definedName name="calfsub90" localSheetId="4">#REF!</definedName>
    <definedName name="calfsub90" localSheetId="5">#REF!</definedName>
    <definedName name="calfsub90" localSheetId="6">#REF!</definedName>
    <definedName name="calfsub90">#REF!</definedName>
    <definedName name="calfsub95" localSheetId="3">#REF!</definedName>
    <definedName name="calfsub95" localSheetId="4">#REF!</definedName>
    <definedName name="calfsub95" localSheetId="5">#REF!</definedName>
    <definedName name="calfsub95" localSheetId="6">#REF!</definedName>
    <definedName name="calfsub95">#REF!</definedName>
    <definedName name="calves80" localSheetId="3">#REF!</definedName>
    <definedName name="calves80" localSheetId="4">#REF!</definedName>
    <definedName name="calves80" localSheetId="5">#REF!</definedName>
    <definedName name="calves80" localSheetId="6">#REF!</definedName>
    <definedName name="calves80">#REF!</definedName>
    <definedName name="calves85" localSheetId="3">#REF!</definedName>
    <definedName name="calves85" localSheetId="4">#REF!</definedName>
    <definedName name="calves85" localSheetId="5">#REF!</definedName>
    <definedName name="calves85" localSheetId="6">#REF!</definedName>
    <definedName name="calves85">#REF!</definedName>
    <definedName name="calves90" localSheetId="3">#REF!</definedName>
    <definedName name="calves90" localSheetId="4">#REF!</definedName>
    <definedName name="calves90" localSheetId="5">#REF!</definedName>
    <definedName name="calves90" localSheetId="6">#REF!</definedName>
    <definedName name="calves90">#REF!</definedName>
    <definedName name="calves95" localSheetId="3">#REF!</definedName>
    <definedName name="calves95" localSheetId="4">#REF!</definedName>
    <definedName name="calves95" localSheetId="5">#REF!</definedName>
    <definedName name="calves95" localSheetId="6">#REF!</definedName>
    <definedName name="calves95">#REF!</definedName>
    <definedName name="capherbage80" localSheetId="3">#REF!</definedName>
    <definedName name="capherbage80" localSheetId="4">#REF!</definedName>
    <definedName name="capherbage80" localSheetId="5">#REF!</definedName>
    <definedName name="capherbage80" localSheetId="6">#REF!</definedName>
    <definedName name="capherbage80">#REF!</definedName>
    <definedName name="capherbage85" localSheetId="3">#REF!</definedName>
    <definedName name="capherbage85" localSheetId="4">#REF!</definedName>
    <definedName name="capherbage85" localSheetId="5">#REF!</definedName>
    <definedName name="capherbage85" localSheetId="6">#REF!</definedName>
    <definedName name="capherbage85">#REF!</definedName>
    <definedName name="capherbage90" localSheetId="3">#REF!</definedName>
    <definedName name="capherbage90" localSheetId="4">#REF!</definedName>
    <definedName name="capherbage90" localSheetId="5">#REF!</definedName>
    <definedName name="capherbage90" localSheetId="6">#REF!</definedName>
    <definedName name="capherbage90">#REF!</definedName>
    <definedName name="capherbage95" localSheetId="3">#REF!</definedName>
    <definedName name="capherbage95" localSheetId="4">#REF!</definedName>
    <definedName name="capherbage95" localSheetId="5">#REF!</definedName>
    <definedName name="capherbage95" localSheetId="6">#REF!</definedName>
    <definedName name="capherbage95">#REF!</definedName>
    <definedName name="caphops80" localSheetId="3">#REF!</definedName>
    <definedName name="caphops80" localSheetId="4">#REF!</definedName>
    <definedName name="caphops80" localSheetId="5">#REF!</definedName>
    <definedName name="caphops80" localSheetId="6">#REF!</definedName>
    <definedName name="caphops80">#REF!</definedName>
    <definedName name="caphops85" localSheetId="3">#REF!</definedName>
    <definedName name="caphops85" localSheetId="4">#REF!</definedName>
    <definedName name="caphops85" localSheetId="5">#REF!</definedName>
    <definedName name="caphops85" localSheetId="6">#REF!</definedName>
    <definedName name="caphops85">#REF!</definedName>
    <definedName name="caphops90" localSheetId="3">#REF!</definedName>
    <definedName name="caphops90" localSheetId="4">#REF!</definedName>
    <definedName name="caphops90" localSheetId="5">#REF!</definedName>
    <definedName name="caphops90" localSheetId="6">#REF!</definedName>
    <definedName name="caphops90">#REF!</definedName>
    <definedName name="caphops95" localSheetId="3">#REF!</definedName>
    <definedName name="caphops95" localSheetId="4">#REF!</definedName>
    <definedName name="caphops95" localSheetId="5">#REF!</definedName>
    <definedName name="caphops95" localSheetId="6">#REF!</definedName>
    <definedName name="caphops95">#REF!</definedName>
    <definedName name="cattle80" localSheetId="3">#REF!</definedName>
    <definedName name="cattle80" localSheetId="4">#REF!</definedName>
    <definedName name="cattle80" localSheetId="5">#REF!</definedName>
    <definedName name="cattle80" localSheetId="6">#REF!</definedName>
    <definedName name="cattle80">#REF!</definedName>
    <definedName name="cattle85" localSheetId="3">#REF!</definedName>
    <definedName name="cattle85" localSheetId="4">#REF!</definedName>
    <definedName name="cattle85" localSheetId="5">#REF!</definedName>
    <definedName name="cattle85" localSheetId="6">#REF!</definedName>
    <definedName name="cattle85">#REF!</definedName>
    <definedName name="cattle90" localSheetId="3">#REF!</definedName>
    <definedName name="cattle90" localSheetId="4">#REF!</definedName>
    <definedName name="cattle90" localSheetId="5">#REF!</definedName>
    <definedName name="cattle90" localSheetId="6">#REF!</definedName>
    <definedName name="cattle90">#REF!</definedName>
    <definedName name="cattle95" localSheetId="3">#REF!</definedName>
    <definedName name="cattle95" localSheetId="4">#REF!</definedName>
    <definedName name="cattle95" localSheetId="5">#REF!</definedName>
    <definedName name="cattle95" localSheetId="6">#REF!</definedName>
    <definedName name="cattle95">#REF!</definedName>
    <definedName name="caulis80" localSheetId="3">#REF!</definedName>
    <definedName name="caulis80" localSheetId="4">#REF!</definedName>
    <definedName name="caulis80" localSheetId="5">#REF!</definedName>
    <definedName name="caulis80" localSheetId="6">#REF!</definedName>
    <definedName name="caulis80">#REF!</definedName>
    <definedName name="caulis85" localSheetId="3">#REF!</definedName>
    <definedName name="caulis85" localSheetId="4">#REF!</definedName>
    <definedName name="caulis85" localSheetId="5">#REF!</definedName>
    <definedName name="caulis85" localSheetId="6">#REF!</definedName>
    <definedName name="caulis85">#REF!</definedName>
    <definedName name="caulis90" localSheetId="3">#REF!</definedName>
    <definedName name="caulis90" localSheetId="4">#REF!</definedName>
    <definedName name="caulis90" localSheetId="5">#REF!</definedName>
    <definedName name="caulis90" localSheetId="6">#REF!</definedName>
    <definedName name="caulis90">#REF!</definedName>
    <definedName name="caulis95" localSheetId="3">#REF!</definedName>
    <definedName name="caulis95" localSheetId="4">#REF!</definedName>
    <definedName name="caulis95" localSheetId="5">#REF!</definedName>
    <definedName name="caulis95" localSheetId="6">#REF!</definedName>
    <definedName name="caulis95">#REF!</definedName>
    <definedName name="cerealstks80" localSheetId="3">#REF!</definedName>
    <definedName name="cerealstks80" localSheetId="4">#REF!</definedName>
    <definedName name="cerealstks80" localSheetId="5">#REF!</definedName>
    <definedName name="cerealstks80" localSheetId="6">#REF!</definedName>
    <definedName name="cerealstks80">#REF!</definedName>
    <definedName name="cerealstks85" localSheetId="3">#REF!</definedName>
    <definedName name="cerealstks85" localSheetId="4">#REF!</definedName>
    <definedName name="cerealstks85" localSheetId="5">#REF!</definedName>
    <definedName name="cerealstks85" localSheetId="6">#REF!</definedName>
    <definedName name="cerealstks85">#REF!</definedName>
    <definedName name="cerealstks90" localSheetId="3">#REF!</definedName>
    <definedName name="cerealstks90" localSheetId="4">#REF!</definedName>
    <definedName name="cerealstks90" localSheetId="5">#REF!</definedName>
    <definedName name="cerealstks90" localSheetId="6">#REF!</definedName>
    <definedName name="cerealstks90">#REF!</definedName>
    <definedName name="cerealstks95" localSheetId="3">#REF!</definedName>
    <definedName name="cerealstks95" localSheetId="4">#REF!</definedName>
    <definedName name="cerealstks95" localSheetId="5">#REF!</definedName>
    <definedName name="cerealstks95" localSheetId="6">#REF!</definedName>
    <definedName name="cerealstks95">#REF!</definedName>
    <definedName name="cerother80" localSheetId="3">#REF!</definedName>
    <definedName name="cerother80" localSheetId="4">#REF!</definedName>
    <definedName name="cerother80" localSheetId="5">#REF!</definedName>
    <definedName name="cerother80" localSheetId="6">#REF!</definedName>
    <definedName name="cerother80">#REF!</definedName>
    <definedName name="cerother85" localSheetId="3">#REF!</definedName>
    <definedName name="cerother85" localSheetId="4">#REF!</definedName>
    <definedName name="cerother85" localSheetId="5">#REF!</definedName>
    <definedName name="cerother85" localSheetId="6">#REF!</definedName>
    <definedName name="cerother85">#REF!</definedName>
    <definedName name="cerother90" localSheetId="3">#REF!</definedName>
    <definedName name="cerother90" localSheetId="4">#REF!</definedName>
    <definedName name="cerother90" localSheetId="5">#REF!</definedName>
    <definedName name="cerother90" localSheetId="6">#REF!</definedName>
    <definedName name="cerother90">#REF!</definedName>
    <definedName name="cerother95" localSheetId="3">#REF!</definedName>
    <definedName name="cerother95" localSheetId="4">#REF!</definedName>
    <definedName name="cerother95" localSheetId="5">#REF!</definedName>
    <definedName name="cerother95" localSheetId="6">#REF!</definedName>
    <definedName name="cerother95">#REF!</definedName>
    <definedName name="col" localSheetId="3">#REF!</definedName>
    <definedName name="col" localSheetId="4">#REF!</definedName>
    <definedName name="col" localSheetId="5">#REF!</definedName>
    <definedName name="col" localSheetId="6">#REF!</definedName>
    <definedName name="col">#REF!</definedName>
    <definedName name="column2" localSheetId="3">#REF!</definedName>
    <definedName name="column2" localSheetId="4">#REF!</definedName>
    <definedName name="column2" localSheetId="5">#REF!</definedName>
    <definedName name="column2" localSheetId="6">#REF!</definedName>
    <definedName name="column2">#REF!</definedName>
    <definedName name="coopsocdiv80" localSheetId="3">#REF!</definedName>
    <definedName name="coopsocdiv80" localSheetId="4">#REF!</definedName>
    <definedName name="coopsocdiv80" localSheetId="5">#REF!</definedName>
    <definedName name="coopsocdiv80" localSheetId="6">#REF!</definedName>
    <definedName name="coopsocdiv80">#REF!</definedName>
    <definedName name="coopsocdiv85" localSheetId="3">#REF!</definedName>
    <definedName name="coopsocdiv85" localSheetId="4">#REF!</definedName>
    <definedName name="coopsocdiv85" localSheetId="5">#REF!</definedName>
    <definedName name="coopsocdiv85" localSheetId="6">#REF!</definedName>
    <definedName name="coopsocdiv85">#REF!</definedName>
    <definedName name="coopsocdiv90" localSheetId="3">#REF!</definedName>
    <definedName name="coopsocdiv90" localSheetId="4">#REF!</definedName>
    <definedName name="coopsocdiv90" localSheetId="5">#REF!</definedName>
    <definedName name="coopsocdiv90" localSheetId="6">#REF!</definedName>
    <definedName name="coopsocdiv90">#REF!</definedName>
    <definedName name="coopsocdiv95" localSheetId="3">#REF!</definedName>
    <definedName name="coopsocdiv95" localSheetId="4">#REF!</definedName>
    <definedName name="coopsocdiv95" localSheetId="5">#REF!</definedName>
    <definedName name="coopsocdiv95" localSheetId="6">#REF!</definedName>
    <definedName name="coopsocdiv95">#REF!</definedName>
    <definedName name="current1988" localSheetId="3">#REF!</definedName>
    <definedName name="current1988" localSheetId="4">#REF!</definedName>
    <definedName name="current1988" localSheetId="5">#REF!</definedName>
    <definedName name="current1988" localSheetId="6">#REF!</definedName>
    <definedName name="current1988">#REF!</definedName>
    <definedName name="current1989" localSheetId="3">#REF!</definedName>
    <definedName name="current1989" localSheetId="4">#REF!</definedName>
    <definedName name="current1989" localSheetId="5">#REF!</definedName>
    <definedName name="current1989" localSheetId="6">#REF!</definedName>
    <definedName name="current1989">#REF!</definedName>
    <definedName name="current1990" localSheetId="3">#REF!</definedName>
    <definedName name="current1990" localSheetId="4">#REF!</definedName>
    <definedName name="current1990" localSheetId="5">#REF!</definedName>
    <definedName name="current1990" localSheetId="6">#REF!</definedName>
    <definedName name="current1990">#REF!</definedName>
    <definedName name="current1991" localSheetId="3">#REF!</definedName>
    <definedName name="current1991" localSheetId="4">#REF!</definedName>
    <definedName name="current1991" localSheetId="5">#REF!</definedName>
    <definedName name="current1991" localSheetId="6">#REF!</definedName>
    <definedName name="current1991">#REF!</definedName>
    <definedName name="current1992" localSheetId="3">#REF!</definedName>
    <definedName name="current1992" localSheetId="4">#REF!</definedName>
    <definedName name="current1992" localSheetId="5">#REF!</definedName>
    <definedName name="current1992" localSheetId="6">#REF!</definedName>
    <definedName name="current1992">#REF!</definedName>
    <definedName name="current1993" localSheetId="3">#REF!</definedName>
    <definedName name="current1993" localSheetId="4">#REF!</definedName>
    <definedName name="current1993" localSheetId="5">#REF!</definedName>
    <definedName name="current1993" localSheetId="6">#REF!</definedName>
    <definedName name="current1993">#REF!</definedName>
    <definedName name="current1994" localSheetId="3">#REF!</definedName>
    <definedName name="current1994" localSheetId="4">#REF!</definedName>
    <definedName name="current1994" localSheetId="5">#REF!</definedName>
    <definedName name="current1994" localSheetId="6">#REF!</definedName>
    <definedName name="current1994">#REF!</definedName>
    <definedName name="current1995" localSheetId="3">#REF!</definedName>
    <definedName name="current1995" localSheetId="4">#REF!</definedName>
    <definedName name="current1995" localSheetId="5">#REF!</definedName>
    <definedName name="current1995" localSheetId="6">#REF!</definedName>
    <definedName name="current1995">#REF!</definedName>
    <definedName name="current1996" localSheetId="3">#REF!</definedName>
    <definedName name="current1996" localSheetId="4">#REF!</definedName>
    <definedName name="current1996" localSheetId="5">#REF!</definedName>
    <definedName name="current1996" localSheetId="6">#REF!</definedName>
    <definedName name="current1996">#REF!</definedName>
    <definedName name="current1997" localSheetId="3">#REF!</definedName>
    <definedName name="current1997" localSheetId="4">#REF!</definedName>
    <definedName name="current1997" localSheetId="5">#REF!</definedName>
    <definedName name="current1997" localSheetId="6">#REF!</definedName>
    <definedName name="current1997">#REF!</definedName>
    <definedName name="current1998" localSheetId="3">#REF!</definedName>
    <definedName name="current1998" localSheetId="4">#REF!</definedName>
    <definedName name="current1998" localSheetId="5">#REF!</definedName>
    <definedName name="current1998" localSheetId="6">#REF!</definedName>
    <definedName name="current1998">#REF!</definedName>
    <definedName name="current1999" localSheetId="3">#REF!</definedName>
    <definedName name="current1999" localSheetId="4">#REF!</definedName>
    <definedName name="current1999" localSheetId="5">#REF!</definedName>
    <definedName name="current1999" localSheetId="6">#REF!</definedName>
    <definedName name="current1999">#REF!</definedName>
    <definedName name="current2000" localSheetId="3">#REF!</definedName>
    <definedName name="current2000" localSheetId="4">#REF!</definedName>
    <definedName name="current2000" localSheetId="5">#REF!</definedName>
    <definedName name="current2000" localSheetId="6">#REF!</definedName>
    <definedName name="current2000">#REF!</definedName>
    <definedName name="D" localSheetId="3">#REF!</definedName>
    <definedName name="D" localSheetId="4">#REF!</definedName>
    <definedName name="D" localSheetId="5">#REF!</definedName>
    <definedName name="D" localSheetId="6">#REF!</definedName>
    <definedName name="D" localSheetId="14">#REF!</definedName>
    <definedName name="D">#REF!</definedName>
    <definedName name="deer80" localSheetId="3">#REF!</definedName>
    <definedName name="deer80" localSheetId="4">#REF!</definedName>
    <definedName name="deer80" localSheetId="5">#REF!</definedName>
    <definedName name="deer80" localSheetId="6">#REF!</definedName>
    <definedName name="deer80">#REF!</definedName>
    <definedName name="deer85" localSheetId="3">#REF!</definedName>
    <definedName name="deer85" localSheetId="4">#REF!</definedName>
    <definedName name="deer85" localSheetId="5">#REF!</definedName>
    <definedName name="deer85" localSheetId="6">#REF!</definedName>
    <definedName name="deer85">#REF!</definedName>
    <definedName name="deer90" localSheetId="3">#REF!</definedName>
    <definedName name="deer90" localSheetId="4">#REF!</definedName>
    <definedName name="deer90" localSheetId="5">#REF!</definedName>
    <definedName name="deer90" localSheetId="6">#REF!</definedName>
    <definedName name="deer90">#REF!</definedName>
    <definedName name="deer95" localSheetId="3">#REF!</definedName>
    <definedName name="deer95" localSheetId="4">#REF!</definedName>
    <definedName name="deer95" localSheetId="5">#REF!</definedName>
    <definedName name="deer95" localSheetId="6">#REF!</definedName>
    <definedName name="deer95">#REF!</definedName>
    <definedName name="depbwllord80" localSheetId="3">#REF!</definedName>
    <definedName name="depbwllord80" localSheetId="4">#REF!</definedName>
    <definedName name="depbwllord80" localSheetId="5">#REF!</definedName>
    <definedName name="depbwllord80" localSheetId="6">#REF!</definedName>
    <definedName name="depbwllord80">#REF!</definedName>
    <definedName name="depbwllord85" localSheetId="3">#REF!</definedName>
    <definedName name="depbwllord85" localSheetId="4">#REF!</definedName>
    <definedName name="depbwllord85" localSheetId="5">#REF!</definedName>
    <definedName name="depbwllord85" localSheetId="6">#REF!</definedName>
    <definedName name="depbwllord85">#REF!</definedName>
    <definedName name="depbwllord90" localSheetId="3">#REF!</definedName>
    <definedName name="depbwllord90" localSheetId="4">#REF!</definedName>
    <definedName name="depbwllord90" localSheetId="5">#REF!</definedName>
    <definedName name="depbwllord90" localSheetId="6">#REF!</definedName>
    <definedName name="depbwllord90">#REF!</definedName>
    <definedName name="depbwllord95" localSheetId="3">#REF!</definedName>
    <definedName name="depbwllord95" localSheetId="4">#REF!</definedName>
    <definedName name="depbwllord95" localSheetId="5">#REF!</definedName>
    <definedName name="depbwllord95" localSheetId="6">#REF!</definedName>
    <definedName name="depbwllord95">#REF!</definedName>
    <definedName name="depbwtotal80" localSheetId="3">#REF!</definedName>
    <definedName name="depbwtotal80" localSheetId="4">#REF!</definedName>
    <definedName name="depbwtotal80" localSheetId="5">#REF!</definedName>
    <definedName name="depbwtotal80" localSheetId="6">#REF!</definedName>
    <definedName name="depbwtotal80">#REF!</definedName>
    <definedName name="depbwtotal85" localSheetId="3">#REF!</definedName>
    <definedName name="depbwtotal85" localSheetId="4">#REF!</definedName>
    <definedName name="depbwtotal85" localSheetId="5">#REF!</definedName>
    <definedName name="depbwtotal85" localSheetId="6">#REF!</definedName>
    <definedName name="depbwtotal85">#REF!</definedName>
    <definedName name="depbwtotal90" localSheetId="3">#REF!</definedName>
    <definedName name="depbwtotal90" localSheetId="4">#REF!</definedName>
    <definedName name="depbwtotal90" localSheetId="5">#REF!</definedName>
    <definedName name="depbwtotal90" localSheetId="6">#REF!</definedName>
    <definedName name="depbwtotal90">#REF!</definedName>
    <definedName name="depbwtotal95" localSheetId="3">#REF!</definedName>
    <definedName name="depbwtotal95" localSheetId="4">#REF!</definedName>
    <definedName name="depbwtotal95" localSheetId="5">#REF!</definedName>
    <definedName name="depbwtotal95" localSheetId="6">#REF!</definedName>
    <definedName name="depbwtotal95">#REF!</definedName>
    <definedName name="depplant80" localSheetId="3">#REF!</definedName>
    <definedName name="depplant80" localSheetId="4">#REF!</definedName>
    <definedName name="depplant80" localSheetId="5">#REF!</definedName>
    <definedName name="depplant80" localSheetId="6">#REF!</definedName>
    <definedName name="depplant80">#REF!</definedName>
    <definedName name="depplant85" localSheetId="3">#REF!</definedName>
    <definedName name="depplant85" localSheetId="4">#REF!</definedName>
    <definedName name="depplant85" localSheetId="5">#REF!</definedName>
    <definedName name="depplant85" localSheetId="6">#REF!</definedName>
    <definedName name="depplant85">#REF!</definedName>
    <definedName name="depplant90" localSheetId="3">#REF!</definedName>
    <definedName name="depplant90" localSheetId="4">#REF!</definedName>
    <definedName name="depplant90" localSheetId="5">#REF!</definedName>
    <definedName name="depplant90" localSheetId="6">#REF!</definedName>
    <definedName name="depplant90">#REF!</definedName>
    <definedName name="depplant95" localSheetId="3">#REF!</definedName>
    <definedName name="depplant95" localSheetId="4">#REF!</definedName>
    <definedName name="depplant95" localSheetId="5">#REF!</definedName>
    <definedName name="depplant95" localSheetId="6">#REF!</definedName>
    <definedName name="depplant95">#REF!</definedName>
    <definedName name="dfj" localSheetId="3">#REF!</definedName>
    <definedName name="dfj" localSheetId="4">#REF!</definedName>
    <definedName name="dfj" localSheetId="5">#REF!</definedName>
    <definedName name="dfj" localSheetId="6">#REF!</definedName>
    <definedName name="dfj">#REF!</definedName>
    <definedName name="DIV0" localSheetId="14">'[1]GDP(O)'!$B$5</definedName>
    <definedName name="DIV0">'[2]GDP(O)'!$B$5</definedName>
    <definedName name="dogs80" localSheetId="3">#REF!</definedName>
    <definedName name="dogs80" localSheetId="4">#REF!</definedName>
    <definedName name="dogs80" localSheetId="5">#REF!</definedName>
    <definedName name="dogs80" localSheetId="6">#REF!</definedName>
    <definedName name="dogs80">#REF!</definedName>
    <definedName name="dogs85" localSheetId="3">#REF!</definedName>
    <definedName name="dogs85" localSheetId="4">#REF!</definedName>
    <definedName name="dogs85" localSheetId="5">#REF!</definedName>
    <definedName name="dogs85" localSheetId="6">#REF!</definedName>
    <definedName name="dogs85">#REF!</definedName>
    <definedName name="dogs90" localSheetId="3">#REF!</definedName>
    <definedName name="dogs90" localSheetId="4">#REF!</definedName>
    <definedName name="dogs90" localSheetId="5">#REF!</definedName>
    <definedName name="dogs90" localSheetId="6">#REF!</definedName>
    <definedName name="dogs90">#REF!</definedName>
    <definedName name="dogs95" localSheetId="3">#REF!</definedName>
    <definedName name="dogs95" localSheetId="4">#REF!</definedName>
    <definedName name="dogs95" localSheetId="5">#REF!</definedName>
    <definedName name="dogs95" localSheetId="6">#REF!</definedName>
    <definedName name="dogs95">#REF!</definedName>
    <definedName name="eggs80" localSheetId="3">#REF!</definedName>
    <definedName name="eggs80" localSheetId="4">#REF!</definedName>
    <definedName name="eggs80" localSheetId="5">#REF!</definedName>
    <definedName name="eggs80" localSheetId="6">#REF!</definedName>
    <definedName name="eggs80">#REF!</definedName>
    <definedName name="eggs85" localSheetId="3">#REF!</definedName>
    <definedName name="eggs85" localSheetId="4">#REF!</definedName>
    <definedName name="eggs85" localSheetId="5">#REF!</definedName>
    <definedName name="eggs85" localSheetId="6">#REF!</definedName>
    <definedName name="eggs85">#REF!</definedName>
    <definedName name="eggs90" localSheetId="3">#REF!</definedName>
    <definedName name="eggs90" localSheetId="4">#REF!</definedName>
    <definedName name="eggs90" localSheetId="5">#REF!</definedName>
    <definedName name="eggs90" localSheetId="6">#REF!</definedName>
    <definedName name="eggs90">#REF!</definedName>
    <definedName name="eggs95" localSheetId="3">#REF!</definedName>
    <definedName name="eggs95" localSheetId="4">#REF!</definedName>
    <definedName name="eggs95" localSheetId="5">#REF!</definedName>
    <definedName name="eggs95" localSheetId="6">#REF!</definedName>
    <definedName name="eggs95">#REF!</definedName>
    <definedName name="entry" localSheetId="3">#REF!</definedName>
    <definedName name="entry" localSheetId="4">#REF!</definedName>
    <definedName name="entry" localSheetId="5">#REF!</definedName>
    <definedName name="entry" localSheetId="6">#REF!</definedName>
    <definedName name="entry">#REF!</definedName>
    <definedName name="farmaccgrants80" localSheetId="3">#REF!</definedName>
    <definedName name="farmaccgrants80" localSheetId="4">#REF!</definedName>
    <definedName name="farmaccgrants80" localSheetId="5">#REF!</definedName>
    <definedName name="farmaccgrants80" localSheetId="6">#REF!</definedName>
    <definedName name="farmaccgrants80">#REF!</definedName>
    <definedName name="farmaccgrants85" localSheetId="3">#REF!</definedName>
    <definedName name="farmaccgrants85" localSheetId="4">#REF!</definedName>
    <definedName name="farmaccgrants85" localSheetId="5">#REF!</definedName>
    <definedName name="farmaccgrants85" localSheetId="6">#REF!</definedName>
    <definedName name="farmaccgrants85">#REF!</definedName>
    <definedName name="farmaccgrants90" localSheetId="3">#REF!</definedName>
    <definedName name="farmaccgrants90" localSheetId="4">#REF!</definedName>
    <definedName name="farmaccgrants90" localSheetId="5">#REF!</definedName>
    <definedName name="farmaccgrants90" localSheetId="6">#REF!</definedName>
    <definedName name="farmaccgrants90">#REF!</definedName>
    <definedName name="farmaccgrants95" localSheetId="3">#REF!</definedName>
    <definedName name="farmaccgrants95" localSheetId="4">#REF!</definedName>
    <definedName name="farmaccgrants95" localSheetId="5">#REF!</definedName>
    <definedName name="farmaccgrants95" localSheetId="6">#REF!</definedName>
    <definedName name="farmaccgrants95">#REF!</definedName>
    <definedName name="farmmaintllord80" localSheetId="3">#REF!</definedName>
    <definedName name="farmmaintllord80" localSheetId="4">#REF!</definedName>
    <definedName name="farmmaintllord80" localSheetId="5">#REF!</definedName>
    <definedName name="farmmaintllord80" localSheetId="6">#REF!</definedName>
    <definedName name="farmmaintllord80">#REF!</definedName>
    <definedName name="farmmaintllord85" localSheetId="3">#REF!</definedName>
    <definedName name="farmmaintllord85" localSheetId="4">#REF!</definedName>
    <definedName name="farmmaintllord85" localSheetId="5">#REF!</definedName>
    <definedName name="farmmaintllord85" localSheetId="6">#REF!</definedName>
    <definedName name="farmmaintllord85">#REF!</definedName>
    <definedName name="farmmaintllord90" localSheetId="3">#REF!</definedName>
    <definedName name="farmmaintllord90" localSheetId="4">#REF!</definedName>
    <definedName name="farmmaintllord90" localSheetId="5">#REF!</definedName>
    <definedName name="farmmaintllord90" localSheetId="6">#REF!</definedName>
    <definedName name="farmmaintllord90">#REF!</definedName>
    <definedName name="farmmaintllord95" localSheetId="3">#REF!</definedName>
    <definedName name="farmmaintllord95" localSheetId="4">#REF!</definedName>
    <definedName name="farmmaintllord95" localSheetId="5">#REF!</definedName>
    <definedName name="farmmaintllord95" localSheetId="6">#REF!</definedName>
    <definedName name="farmmaintllord95">#REF!</definedName>
    <definedName name="farmmaintocc80" localSheetId="3">#REF!</definedName>
    <definedName name="farmmaintocc80" localSheetId="4">#REF!</definedName>
    <definedName name="farmmaintocc80" localSheetId="5">#REF!</definedName>
    <definedName name="farmmaintocc80" localSheetId="6">#REF!</definedName>
    <definedName name="farmmaintocc80">#REF!</definedName>
    <definedName name="farmmaintocc85" localSheetId="3">#REF!</definedName>
    <definedName name="farmmaintocc85" localSheetId="4">#REF!</definedName>
    <definedName name="farmmaintocc85" localSheetId="5">#REF!</definedName>
    <definedName name="farmmaintocc85" localSheetId="6">#REF!</definedName>
    <definedName name="farmmaintocc85">#REF!</definedName>
    <definedName name="farmmaintocc90" localSheetId="3">#REF!</definedName>
    <definedName name="farmmaintocc90" localSheetId="4">#REF!</definedName>
    <definedName name="farmmaintocc90" localSheetId="5">#REF!</definedName>
    <definedName name="farmmaintocc90" localSheetId="6">#REF!</definedName>
    <definedName name="farmmaintocc90">#REF!</definedName>
    <definedName name="farmmaintocc95" localSheetId="3">#REF!</definedName>
    <definedName name="farmmaintocc95" localSheetId="4">#REF!</definedName>
    <definedName name="farmmaintocc95" localSheetId="5">#REF!</definedName>
    <definedName name="farmmaintocc95" localSheetId="6">#REF!</definedName>
    <definedName name="farmmaintocc95">#REF!</definedName>
    <definedName name="feedcom80" localSheetId="3">#REF!</definedName>
    <definedName name="feedcom80" localSheetId="4">#REF!</definedName>
    <definedName name="feedcom80" localSheetId="5">#REF!</definedName>
    <definedName name="feedcom80" localSheetId="6">#REF!</definedName>
    <definedName name="feedcom80">#REF!</definedName>
    <definedName name="feedcom85" localSheetId="3">#REF!</definedName>
    <definedName name="feedcom85" localSheetId="4">#REF!</definedName>
    <definedName name="feedcom85" localSheetId="5">#REF!</definedName>
    <definedName name="feedcom85" localSheetId="6">#REF!</definedName>
    <definedName name="feedcom85">#REF!</definedName>
    <definedName name="feedcom90" localSheetId="3">#REF!</definedName>
    <definedName name="feedcom90" localSheetId="4">#REF!</definedName>
    <definedName name="feedcom90" localSheetId="5">#REF!</definedName>
    <definedName name="feedcom90" localSheetId="6">#REF!</definedName>
    <definedName name="feedcom90">#REF!</definedName>
    <definedName name="feedcom95" localSheetId="3">#REF!</definedName>
    <definedName name="feedcom95" localSheetId="4">#REF!</definedName>
    <definedName name="feedcom95" localSheetId="5">#REF!</definedName>
    <definedName name="feedcom95" localSheetId="6">#REF!</definedName>
    <definedName name="feedcom95">#REF!</definedName>
    <definedName name="feednonconc80" localSheetId="3">#REF!</definedName>
    <definedName name="feednonconc80" localSheetId="4">#REF!</definedName>
    <definedName name="feednonconc80" localSheetId="5">#REF!</definedName>
    <definedName name="feednonconc80" localSheetId="6">#REF!</definedName>
    <definedName name="feednonconc80">#REF!</definedName>
    <definedName name="feednonconc85" localSheetId="3">#REF!</definedName>
    <definedName name="feednonconc85" localSheetId="4">#REF!</definedName>
    <definedName name="feednonconc85" localSheetId="5">#REF!</definedName>
    <definedName name="feednonconc85" localSheetId="6">#REF!</definedName>
    <definedName name="feednonconc85">#REF!</definedName>
    <definedName name="feednonconc90" localSheetId="3">#REF!</definedName>
    <definedName name="feednonconc90" localSheetId="4">#REF!</definedName>
    <definedName name="feednonconc90" localSheetId="5">#REF!</definedName>
    <definedName name="feednonconc90" localSheetId="6">#REF!</definedName>
    <definedName name="feednonconc90">#REF!</definedName>
    <definedName name="feednonconc95" localSheetId="3">#REF!</definedName>
    <definedName name="feednonconc95" localSheetId="4">#REF!</definedName>
    <definedName name="feednonconc95" localSheetId="5">#REF!</definedName>
    <definedName name="feednonconc95" localSheetId="6">#REF!</definedName>
    <definedName name="feednonconc95">#REF!</definedName>
    <definedName name="feedothercosts80" localSheetId="3">#REF!</definedName>
    <definedName name="feedothercosts80" localSheetId="4">#REF!</definedName>
    <definedName name="feedothercosts80" localSheetId="5">#REF!</definedName>
    <definedName name="feedothercosts80" localSheetId="6">#REF!</definedName>
    <definedName name="feedothercosts80">#REF!</definedName>
    <definedName name="feedothercosts85" localSheetId="3">#REF!</definedName>
    <definedName name="feedothercosts85" localSheetId="4">#REF!</definedName>
    <definedName name="feedothercosts85" localSheetId="5">#REF!</definedName>
    <definedName name="feedothercosts85" localSheetId="6">#REF!</definedName>
    <definedName name="feedothercosts85">#REF!</definedName>
    <definedName name="feedothercosts90" localSheetId="3">#REF!</definedName>
    <definedName name="feedothercosts90" localSheetId="4">#REF!</definedName>
    <definedName name="feedothercosts90" localSheetId="5">#REF!</definedName>
    <definedName name="feedothercosts90" localSheetId="6">#REF!</definedName>
    <definedName name="feedothercosts90">#REF!</definedName>
    <definedName name="feedothercosts95" localSheetId="3">#REF!</definedName>
    <definedName name="feedothercosts95" localSheetId="4">#REF!</definedName>
    <definedName name="feedothercosts95" localSheetId="5">#REF!</definedName>
    <definedName name="feedothercosts95" localSheetId="6">#REF!</definedName>
    <definedName name="feedothercosts95">#REF!</definedName>
    <definedName name="feedstocks80" localSheetId="3">#REF!</definedName>
    <definedName name="feedstocks80" localSheetId="4">#REF!</definedName>
    <definedName name="feedstocks80" localSheetId="5">#REF!</definedName>
    <definedName name="feedstocks80" localSheetId="6">#REF!</definedName>
    <definedName name="feedstocks80">#REF!</definedName>
    <definedName name="feedstocks85" localSheetId="3">#REF!</definedName>
    <definedName name="feedstocks85" localSheetId="4">#REF!</definedName>
    <definedName name="feedstocks85" localSheetId="5">#REF!</definedName>
    <definedName name="feedstocks85" localSheetId="6">#REF!</definedName>
    <definedName name="feedstocks85">#REF!</definedName>
    <definedName name="feedstocks90" localSheetId="3">#REF!</definedName>
    <definedName name="feedstocks90" localSheetId="4">#REF!</definedName>
    <definedName name="feedstocks90" localSheetId="5">#REF!</definedName>
    <definedName name="feedstocks90" localSheetId="6">#REF!</definedName>
    <definedName name="feedstocks90">#REF!</definedName>
    <definedName name="feedstocks95" localSheetId="3">#REF!</definedName>
    <definedName name="feedstocks95" localSheetId="4">#REF!</definedName>
    <definedName name="feedstocks95" localSheetId="5">#REF!</definedName>
    <definedName name="feedstocks95" localSheetId="6">#REF!</definedName>
    <definedName name="feedstocks95">#REF!</definedName>
    <definedName name="feedstraight80" localSheetId="3">#REF!</definedName>
    <definedName name="feedstraight80" localSheetId="4">#REF!</definedName>
    <definedName name="feedstraight80" localSheetId="5">#REF!</definedName>
    <definedName name="feedstraight80" localSheetId="6">#REF!</definedName>
    <definedName name="feedstraight80">#REF!</definedName>
    <definedName name="feedstraight85" localSheetId="3">#REF!</definedName>
    <definedName name="feedstraight85" localSheetId="4">#REF!</definedName>
    <definedName name="feedstraight85" localSheetId="5">#REF!</definedName>
    <definedName name="feedstraight85" localSheetId="6">#REF!</definedName>
    <definedName name="feedstraight85">#REF!</definedName>
    <definedName name="feedstraight90" localSheetId="3">#REF!</definedName>
    <definedName name="feedstraight90" localSheetId="4">#REF!</definedName>
    <definedName name="feedstraight90" localSheetId="5">#REF!</definedName>
    <definedName name="feedstraight90" localSheetId="6">#REF!</definedName>
    <definedName name="feedstraight90">#REF!</definedName>
    <definedName name="feedstraight95" localSheetId="3">#REF!</definedName>
    <definedName name="feedstraight95" localSheetId="4">#REF!</definedName>
    <definedName name="feedstraight95" localSheetId="5">#REF!</definedName>
    <definedName name="feedstraight95" localSheetId="6">#REF!</definedName>
    <definedName name="feedstraight95">#REF!</definedName>
    <definedName name="fertcompound80" localSheetId="3">#REF!</definedName>
    <definedName name="fertcompound80" localSheetId="4">#REF!</definedName>
    <definedName name="fertcompound80" localSheetId="5">#REF!</definedName>
    <definedName name="fertcompound80" localSheetId="6">#REF!</definedName>
    <definedName name="fertcompound80">#REF!</definedName>
    <definedName name="fertcompound85" localSheetId="3">#REF!</definedName>
    <definedName name="fertcompound85" localSheetId="4">#REF!</definedName>
    <definedName name="fertcompound85" localSheetId="5">#REF!</definedName>
    <definedName name="fertcompound85" localSheetId="6">#REF!</definedName>
    <definedName name="fertcompound85">#REF!</definedName>
    <definedName name="fertcompound90" localSheetId="3">#REF!</definedName>
    <definedName name="fertcompound90" localSheetId="4">#REF!</definedName>
    <definedName name="fertcompound90" localSheetId="5">#REF!</definedName>
    <definedName name="fertcompound90" localSheetId="6">#REF!</definedName>
    <definedName name="fertcompound90">#REF!</definedName>
    <definedName name="fertcompound95" localSheetId="3">#REF!</definedName>
    <definedName name="fertcompound95" localSheetId="4">#REF!</definedName>
    <definedName name="fertcompound95" localSheetId="5">#REF!</definedName>
    <definedName name="fertcompound95" localSheetId="6">#REF!</definedName>
    <definedName name="fertcompound95">#REF!</definedName>
    <definedName name="fertlimeprodgrant80" localSheetId="3">#REF!</definedName>
    <definedName name="fertlimeprodgrant80" localSheetId="4">#REF!</definedName>
    <definedName name="fertlimeprodgrant80" localSheetId="5">#REF!</definedName>
    <definedName name="fertlimeprodgrant80" localSheetId="6">#REF!</definedName>
    <definedName name="fertlimeprodgrant80">#REF!</definedName>
    <definedName name="fertlimeprodgrant85" localSheetId="3">#REF!</definedName>
    <definedName name="fertlimeprodgrant85" localSheetId="4">#REF!</definedName>
    <definedName name="fertlimeprodgrant85" localSheetId="5">#REF!</definedName>
    <definedName name="fertlimeprodgrant85" localSheetId="6">#REF!</definedName>
    <definedName name="fertlimeprodgrant85">#REF!</definedName>
    <definedName name="fertlimeprodgrant90" localSheetId="3">#REF!</definedName>
    <definedName name="fertlimeprodgrant90" localSheetId="4">#REF!</definedName>
    <definedName name="fertlimeprodgrant90" localSheetId="5">#REF!</definedName>
    <definedName name="fertlimeprodgrant90" localSheetId="6">#REF!</definedName>
    <definedName name="fertlimeprodgrant90">#REF!</definedName>
    <definedName name="fertlimeprodgrant95" localSheetId="3">#REF!</definedName>
    <definedName name="fertlimeprodgrant95" localSheetId="4">#REF!</definedName>
    <definedName name="fertlimeprodgrant95" localSheetId="5">#REF!</definedName>
    <definedName name="fertlimeprodgrant95" localSheetId="6">#REF!</definedName>
    <definedName name="fertlimeprodgrant95">#REF!</definedName>
    <definedName name="fertother80" localSheetId="3">#REF!</definedName>
    <definedName name="fertother80" localSheetId="4">#REF!</definedName>
    <definedName name="fertother80" localSheetId="5">#REF!</definedName>
    <definedName name="fertother80" localSheetId="6">#REF!</definedName>
    <definedName name="fertother80">#REF!</definedName>
    <definedName name="fertother85" localSheetId="3">#REF!</definedName>
    <definedName name="fertother85" localSheetId="4">#REF!</definedName>
    <definedName name="fertother85" localSheetId="5">#REF!</definedName>
    <definedName name="fertother85" localSheetId="6">#REF!</definedName>
    <definedName name="fertother85">#REF!</definedName>
    <definedName name="fertother90" localSheetId="3">#REF!</definedName>
    <definedName name="fertother90" localSheetId="4">#REF!</definedName>
    <definedName name="fertother90" localSheetId="5">#REF!</definedName>
    <definedName name="fertother90" localSheetId="6">#REF!</definedName>
    <definedName name="fertother90">#REF!</definedName>
    <definedName name="fertother95" localSheetId="3">#REF!</definedName>
    <definedName name="fertother95" localSheetId="4">#REF!</definedName>
    <definedName name="fertother95" localSheetId="5">#REF!</definedName>
    <definedName name="fertother95" localSheetId="6">#REF!</definedName>
    <definedName name="fertother95">#REF!</definedName>
    <definedName name="fertstocks80" localSheetId="3">#REF!</definedName>
    <definedName name="fertstocks80" localSheetId="4">#REF!</definedName>
    <definedName name="fertstocks80" localSheetId="5">#REF!</definedName>
    <definedName name="fertstocks80" localSheetId="6">#REF!</definedName>
    <definedName name="fertstocks80">#REF!</definedName>
    <definedName name="fertstocks85" localSheetId="3">#REF!</definedName>
    <definedName name="fertstocks85" localSheetId="4">#REF!</definedName>
    <definedName name="fertstocks85" localSheetId="5">#REF!</definedName>
    <definedName name="fertstocks85" localSheetId="6">#REF!</definedName>
    <definedName name="fertstocks85">#REF!</definedName>
    <definedName name="fertstocks90" localSheetId="3">#REF!</definedName>
    <definedName name="fertstocks90" localSheetId="4">#REF!</definedName>
    <definedName name="fertstocks90" localSheetId="5">#REF!</definedName>
    <definedName name="fertstocks90" localSheetId="6">#REF!</definedName>
    <definedName name="fertstocks90">#REF!</definedName>
    <definedName name="fertstocks95" localSheetId="3">#REF!</definedName>
    <definedName name="fertstocks95" localSheetId="4">#REF!</definedName>
    <definedName name="fertstocks95" localSheetId="5">#REF!</definedName>
    <definedName name="fertstocks95" localSheetId="6">#REF!</definedName>
    <definedName name="fertstocks95">#REF!</definedName>
    <definedName name="fertstraight80" localSheetId="3">#REF!</definedName>
    <definedName name="fertstraight80" localSheetId="4">#REF!</definedName>
    <definedName name="fertstraight80" localSheetId="5">#REF!</definedName>
    <definedName name="fertstraight80" localSheetId="6">#REF!</definedName>
    <definedName name="fertstraight80">#REF!</definedName>
    <definedName name="fertstraight85" localSheetId="3">#REF!</definedName>
    <definedName name="fertstraight85" localSheetId="4">#REF!</definedName>
    <definedName name="fertstraight85" localSheetId="5">#REF!</definedName>
    <definedName name="fertstraight85" localSheetId="6">#REF!</definedName>
    <definedName name="fertstraight85">#REF!</definedName>
    <definedName name="fertstraight90" localSheetId="3">#REF!</definedName>
    <definedName name="fertstraight90" localSheetId="4">#REF!</definedName>
    <definedName name="fertstraight90" localSheetId="5">#REF!</definedName>
    <definedName name="fertstraight90" localSheetId="6">#REF!</definedName>
    <definedName name="fertstraight90">#REF!</definedName>
    <definedName name="fertstraight95" localSheetId="3">#REF!</definedName>
    <definedName name="fertstraight95" localSheetId="4">#REF!</definedName>
    <definedName name="fertstraight95" localSheetId="5">#REF!</definedName>
    <definedName name="fertstraight95" localSheetId="6">#REF!</definedName>
    <definedName name="fertstraight95">#REF!</definedName>
    <definedName name="FLAX80" localSheetId="3">#REF!</definedName>
    <definedName name="FLAX80" localSheetId="4">#REF!</definedName>
    <definedName name="FLAX80" localSheetId="5">#REF!</definedName>
    <definedName name="FLAX80" localSheetId="6">#REF!</definedName>
    <definedName name="FLAX80">#REF!</definedName>
    <definedName name="FLAX85" localSheetId="3">#REF!</definedName>
    <definedName name="FLAX85" localSheetId="4">#REF!</definedName>
    <definedName name="FLAX85" localSheetId="5">#REF!</definedName>
    <definedName name="FLAX85" localSheetId="6">#REF!</definedName>
    <definedName name="FLAX85">#REF!</definedName>
    <definedName name="FLAX90" localSheetId="3">#REF!</definedName>
    <definedName name="FLAX90" localSheetId="4">#REF!</definedName>
    <definedName name="FLAX90" localSheetId="5">#REF!</definedName>
    <definedName name="FLAX90" localSheetId="6">#REF!</definedName>
    <definedName name="FLAX90">#REF!</definedName>
    <definedName name="FLAX95" localSheetId="3">#REF!</definedName>
    <definedName name="FLAX95" localSheetId="4">#REF!</definedName>
    <definedName name="FLAX95" localSheetId="5">#REF!</definedName>
    <definedName name="FLAX95" localSheetId="6">#REF!</definedName>
    <definedName name="FLAX95">#REF!</definedName>
    <definedName name="flaxaid95" localSheetId="3">#REF!</definedName>
    <definedName name="flaxaid95" localSheetId="4">#REF!</definedName>
    <definedName name="flaxaid95" localSheetId="5">#REF!</definedName>
    <definedName name="flaxaid95" localSheetId="6">#REF!</definedName>
    <definedName name="flaxaid95">#REF!</definedName>
    <definedName name="flowers80" localSheetId="3">#REF!</definedName>
    <definedName name="flowers80" localSheetId="4">#REF!</definedName>
    <definedName name="flowers80" localSheetId="5">#REF!</definedName>
    <definedName name="flowers80" localSheetId="6">#REF!</definedName>
    <definedName name="flowers80">#REF!</definedName>
    <definedName name="flowers85" localSheetId="3">#REF!</definedName>
    <definedName name="flowers85" localSheetId="4">#REF!</definedName>
    <definedName name="flowers85" localSheetId="5">#REF!</definedName>
    <definedName name="flowers85" localSheetId="6">#REF!</definedName>
    <definedName name="flowers85">#REF!</definedName>
    <definedName name="flowers90" localSheetId="3">#REF!</definedName>
    <definedName name="flowers90" localSheetId="4">#REF!</definedName>
    <definedName name="flowers90" localSheetId="5">#REF!</definedName>
    <definedName name="flowers90" localSheetId="6">#REF!</definedName>
    <definedName name="flowers90">#REF!</definedName>
    <definedName name="flowers95" localSheetId="3">#REF!</definedName>
    <definedName name="flowers95" localSheetId="4">#REF!</definedName>
    <definedName name="flowers95" localSheetId="5">#REF!</definedName>
    <definedName name="flowers95" localSheetId="6">#REF!</definedName>
    <definedName name="flowers95">#REF!</definedName>
    <definedName name="flowerseed80" localSheetId="3">#REF!</definedName>
    <definedName name="flowerseed80" localSheetId="4">#REF!</definedName>
    <definedName name="flowerseed80" localSheetId="5">#REF!</definedName>
    <definedName name="flowerseed80" localSheetId="6">#REF!</definedName>
    <definedName name="flowerseed80">#REF!</definedName>
    <definedName name="flowerseed85" localSheetId="3">#REF!</definedName>
    <definedName name="flowerseed85" localSheetId="4">#REF!</definedName>
    <definedName name="flowerseed85" localSheetId="5">#REF!</definedName>
    <definedName name="flowerseed85" localSheetId="6">#REF!</definedName>
    <definedName name="flowerseed85">#REF!</definedName>
    <definedName name="flowerseed90" localSheetId="3">#REF!</definedName>
    <definedName name="flowerseed90" localSheetId="4">#REF!</definedName>
    <definedName name="flowerseed90" localSheetId="5">#REF!</definedName>
    <definedName name="flowerseed90" localSheetId="6">#REF!</definedName>
    <definedName name="flowerseed90">#REF!</definedName>
    <definedName name="flowerseed95" localSheetId="3">#REF!</definedName>
    <definedName name="flowerseed95" localSheetId="4">#REF!</definedName>
    <definedName name="flowerseed95" localSheetId="5">#REF!</definedName>
    <definedName name="flowerseed95" localSheetId="6">#REF!</definedName>
    <definedName name="flowerseed95">#REF!</definedName>
    <definedName name="fruit80" localSheetId="3">#REF!</definedName>
    <definedName name="fruit80" localSheetId="4">#REF!</definedName>
    <definedName name="fruit80" localSheetId="5">#REF!</definedName>
    <definedName name="fruit80" localSheetId="6">#REF!</definedName>
    <definedName name="fruit80">#REF!</definedName>
    <definedName name="fruit85" localSheetId="3">#REF!</definedName>
    <definedName name="fruit85" localSheetId="4">#REF!</definedName>
    <definedName name="fruit85" localSheetId="5">#REF!</definedName>
    <definedName name="fruit85" localSheetId="6">#REF!</definedName>
    <definedName name="fruit85">#REF!</definedName>
    <definedName name="fruit90" localSheetId="3">#REF!</definedName>
    <definedName name="fruit90" localSheetId="4">#REF!</definedName>
    <definedName name="fruit90" localSheetId="5">#REF!</definedName>
    <definedName name="fruit90" localSheetId="6">#REF!</definedName>
    <definedName name="fruit90">#REF!</definedName>
    <definedName name="fruit95" localSheetId="3">#REF!</definedName>
    <definedName name="fruit95" localSheetId="4">#REF!</definedName>
    <definedName name="fruit95" localSheetId="5">#REF!</definedName>
    <definedName name="fruit95" localSheetId="6">#REF!</definedName>
    <definedName name="fruit95">#REF!</definedName>
    <definedName name="fruitarea" localSheetId="3">#REF!</definedName>
    <definedName name="fruitarea" localSheetId="4">#REF!</definedName>
    <definedName name="fruitarea" localSheetId="5">#REF!</definedName>
    <definedName name="fruitarea" localSheetId="6">#REF!</definedName>
    <definedName name="fruitarea">#REF!</definedName>
    <definedName name="fruitstks80" localSheetId="3">#REF!</definedName>
    <definedName name="fruitstks80" localSheetId="4">#REF!</definedName>
    <definedName name="fruitstks80" localSheetId="5">#REF!</definedName>
    <definedName name="fruitstks80" localSheetId="6">#REF!</definedName>
    <definedName name="fruitstks80">#REF!</definedName>
    <definedName name="fruitstks85" localSheetId="3">#REF!</definedName>
    <definedName name="fruitstks85" localSheetId="4">#REF!</definedName>
    <definedName name="fruitstks85" localSheetId="5">#REF!</definedName>
    <definedName name="fruitstks85" localSheetId="6">#REF!</definedName>
    <definedName name="fruitstks85">#REF!</definedName>
    <definedName name="fruitstks90" localSheetId="3">#REF!</definedName>
    <definedName name="fruitstks90" localSheetId="4">#REF!</definedName>
    <definedName name="fruitstks90" localSheetId="5">#REF!</definedName>
    <definedName name="fruitstks90" localSheetId="6">#REF!</definedName>
    <definedName name="fruitstks90">#REF!</definedName>
    <definedName name="fruitstks95" localSheetId="3">#REF!</definedName>
    <definedName name="fruitstks95" localSheetId="4">#REF!</definedName>
    <definedName name="fruitstks95" localSheetId="5">#REF!</definedName>
    <definedName name="fruitstks95" localSheetId="6">#REF!</definedName>
    <definedName name="fruitstks95">#REF!</definedName>
    <definedName name="FTEDataInputRange" localSheetId="3">#REF!</definedName>
    <definedName name="FTEDataInputRange" localSheetId="4">#REF!</definedName>
    <definedName name="FTEDataInputRange" localSheetId="5">#REF!</definedName>
    <definedName name="FTEDataInputRange" localSheetId="6">#REF!</definedName>
    <definedName name="FTEDataInputRange">#REF!</definedName>
    <definedName name="G" localSheetId="3">#REF!</definedName>
    <definedName name="G" localSheetId="4">#REF!</definedName>
    <definedName name="G" localSheetId="5">#REF!</definedName>
    <definedName name="G" localSheetId="6">#REF!</definedName>
    <definedName name="G">#REF!</definedName>
    <definedName name="GDP" localSheetId="3">#REF!</definedName>
    <definedName name="GDP" localSheetId="4">#REF!</definedName>
    <definedName name="GDP" localSheetId="5">#REF!</definedName>
    <definedName name="GDP" localSheetId="6">#REF!</definedName>
    <definedName name="GDP" localSheetId="14">#REF!</definedName>
    <definedName name="GDP">#REF!</definedName>
    <definedName name="gfcfbandw80" localSheetId="3">#REF!</definedName>
    <definedName name="gfcfbandw80" localSheetId="4">#REF!</definedName>
    <definedName name="gfcfbandw80" localSheetId="5">#REF!</definedName>
    <definedName name="gfcfbandw80" localSheetId="6">#REF!</definedName>
    <definedName name="gfcfbandw80">#REF!</definedName>
    <definedName name="gfcfbandw85" localSheetId="3">#REF!</definedName>
    <definedName name="gfcfbandw85" localSheetId="4">#REF!</definedName>
    <definedName name="gfcfbandw85" localSheetId="5">#REF!</definedName>
    <definedName name="gfcfbandw85" localSheetId="6">#REF!</definedName>
    <definedName name="gfcfbandw85">#REF!</definedName>
    <definedName name="gfcfbandw90" localSheetId="3">#REF!</definedName>
    <definedName name="gfcfbandw90" localSheetId="4">#REF!</definedName>
    <definedName name="gfcfbandw90" localSheetId="5">#REF!</definedName>
    <definedName name="gfcfbandw90" localSheetId="6">#REF!</definedName>
    <definedName name="gfcfbandw90">#REF!</definedName>
    <definedName name="gfcfbandw95" localSheetId="3">#REF!</definedName>
    <definedName name="gfcfbandw95" localSheetId="4">#REF!</definedName>
    <definedName name="gfcfbandw95" localSheetId="5">#REF!</definedName>
    <definedName name="gfcfbandw95" localSheetId="6">#REF!</definedName>
    <definedName name="gfcfbandw95">#REF!</definedName>
    <definedName name="gfcfplant80" localSheetId="3">#REF!</definedName>
    <definedName name="gfcfplant80" localSheetId="4">#REF!</definedName>
    <definedName name="gfcfplant80" localSheetId="5">#REF!</definedName>
    <definedName name="gfcfplant80" localSheetId="6">#REF!</definedName>
    <definedName name="gfcfplant80">#REF!</definedName>
    <definedName name="gfcfplant85" localSheetId="3">#REF!</definedName>
    <definedName name="gfcfplant85" localSheetId="4">#REF!</definedName>
    <definedName name="gfcfplant85" localSheetId="5">#REF!</definedName>
    <definedName name="gfcfplant85" localSheetId="6">#REF!</definedName>
    <definedName name="gfcfplant85">#REF!</definedName>
    <definedName name="gfcfplant90" localSheetId="3">#REF!</definedName>
    <definedName name="gfcfplant90" localSheetId="4">#REF!</definedName>
    <definedName name="gfcfplant90" localSheetId="5">#REF!</definedName>
    <definedName name="gfcfplant90" localSheetId="6">#REF!</definedName>
    <definedName name="gfcfplant90">#REF!</definedName>
    <definedName name="gfcfplant95" localSheetId="3">#REF!</definedName>
    <definedName name="gfcfplant95" localSheetId="4">#REF!</definedName>
    <definedName name="gfcfplant95" localSheetId="5">#REF!</definedName>
    <definedName name="gfcfplant95" localSheetId="6">#REF!</definedName>
    <definedName name="gfcfplant95">#REF!</definedName>
    <definedName name="goatsmilkl80" localSheetId="3">#REF!</definedName>
    <definedName name="goatsmilkl80" localSheetId="4">#REF!</definedName>
    <definedName name="goatsmilkl80" localSheetId="5">#REF!</definedName>
    <definedName name="goatsmilkl80" localSheetId="6">#REF!</definedName>
    <definedName name="goatsmilkl80">#REF!</definedName>
    <definedName name="goatsmilkl85" localSheetId="3">#REF!</definedName>
    <definedName name="goatsmilkl85" localSheetId="4">#REF!</definedName>
    <definedName name="goatsmilkl85" localSheetId="5">#REF!</definedName>
    <definedName name="goatsmilkl85" localSheetId="6">#REF!</definedName>
    <definedName name="goatsmilkl85">#REF!</definedName>
    <definedName name="goatsmilkl90" localSheetId="3">#REF!</definedName>
    <definedName name="goatsmilkl90" localSheetId="4">#REF!</definedName>
    <definedName name="goatsmilkl90" localSheetId="5">#REF!</definedName>
    <definedName name="goatsmilkl90" localSheetId="6">#REF!</definedName>
    <definedName name="goatsmilkl90">#REF!</definedName>
    <definedName name="goatsmilkl95" localSheetId="3">#REF!</definedName>
    <definedName name="goatsmilkl95" localSheetId="4">#REF!</definedName>
    <definedName name="goatsmilkl95" localSheetId="5">#REF!</definedName>
    <definedName name="goatsmilkl95" localSheetId="6">#REF!</definedName>
    <definedName name="goatsmilkl95">#REF!</definedName>
    <definedName name="GOTO_Lower_25" localSheetId="3">#REF!</definedName>
    <definedName name="GOTO_Lower_25" localSheetId="4">#REF!</definedName>
    <definedName name="GOTO_Lower_25" localSheetId="5">#REF!</definedName>
    <definedName name="GOTO_Lower_25" localSheetId="6">#REF!</definedName>
    <definedName name="GOTO_Lower_25">#REF!</definedName>
    <definedName name="GOTO_Upper_25" localSheetId="3">#REF!</definedName>
    <definedName name="GOTO_Upper_25" localSheetId="4">#REF!</definedName>
    <definedName name="GOTO_Upper_25" localSheetId="5">#REF!</definedName>
    <definedName name="GOTO_Upper_25" localSheetId="6">#REF!</definedName>
    <definedName name="GOTO_Upper_25">#REF!</definedName>
    <definedName name="GRAPH" localSheetId="3">#REF!</definedName>
    <definedName name="GRAPH" localSheetId="4">#REF!</definedName>
    <definedName name="GRAPH" localSheetId="5">#REF!</definedName>
    <definedName name="GRAPH" localSheetId="6">#REF!</definedName>
    <definedName name="GRAPH">#REF!</definedName>
    <definedName name="grassclover80" localSheetId="3">#REF!</definedName>
    <definedName name="grassclover80" localSheetId="4">#REF!</definedName>
    <definedName name="grassclover80" localSheetId="5">#REF!</definedName>
    <definedName name="grassclover80" localSheetId="6">#REF!</definedName>
    <definedName name="grassclover80">#REF!</definedName>
    <definedName name="grassclover85" localSheetId="3">#REF!</definedName>
    <definedName name="grassclover85" localSheetId="4">#REF!</definedName>
    <definedName name="grassclover85" localSheetId="5">#REF!</definedName>
    <definedName name="grassclover85" localSheetId="6">#REF!</definedName>
    <definedName name="grassclover85">#REF!</definedName>
    <definedName name="grassclover90" localSheetId="3">#REF!</definedName>
    <definedName name="grassclover90" localSheetId="4">#REF!</definedName>
    <definedName name="grassclover90" localSheetId="5">#REF!</definedName>
    <definedName name="grassclover90" localSheetId="6">#REF!</definedName>
    <definedName name="grassclover90">#REF!</definedName>
    <definedName name="grassclover95" localSheetId="3">#REF!</definedName>
    <definedName name="grassclover95" localSheetId="4">#REF!</definedName>
    <definedName name="grassclover95" localSheetId="5">#REF!</definedName>
    <definedName name="grassclover95" localSheetId="6">#REF!</definedName>
    <definedName name="grassclover95">#REF!</definedName>
    <definedName name="guidancepremium80" localSheetId="3">#REF!</definedName>
    <definedName name="guidancepremium80" localSheetId="4">#REF!</definedName>
    <definedName name="guidancepremium80" localSheetId="5">#REF!</definedName>
    <definedName name="guidancepremium80" localSheetId="6">#REF!</definedName>
    <definedName name="guidancepremium80">#REF!</definedName>
    <definedName name="guidancepremium85" localSheetId="3">#REF!</definedName>
    <definedName name="guidancepremium85" localSheetId="4">#REF!</definedName>
    <definedName name="guidancepremium85" localSheetId="5">#REF!</definedName>
    <definedName name="guidancepremium85" localSheetId="6">#REF!</definedName>
    <definedName name="guidancepremium85">#REF!</definedName>
    <definedName name="guidancepremium90" localSheetId="3">#REF!</definedName>
    <definedName name="guidancepremium90" localSheetId="4">#REF!</definedName>
    <definedName name="guidancepremium90" localSheetId="5">#REF!</definedName>
    <definedName name="guidancepremium90" localSheetId="6">#REF!</definedName>
    <definedName name="guidancepremium90">#REF!</definedName>
    <definedName name="guidancepremium95" localSheetId="3">#REF!</definedName>
    <definedName name="guidancepremium95" localSheetId="4">#REF!</definedName>
    <definedName name="guidancepremium95" localSheetId="5">#REF!</definedName>
    <definedName name="guidancepremium95" localSheetId="6">#REF!</definedName>
    <definedName name="guidancepremium95">#REF!</definedName>
    <definedName name="hatchingeggsexp80" localSheetId="3">#REF!</definedName>
    <definedName name="hatchingeggsexp80" localSheetId="4">#REF!</definedName>
    <definedName name="hatchingeggsexp80" localSheetId="5">#REF!</definedName>
    <definedName name="hatchingeggsexp80" localSheetId="6">#REF!</definedName>
    <definedName name="hatchingeggsexp80">#REF!</definedName>
    <definedName name="hatchingeggsexp85" localSheetId="3">#REF!</definedName>
    <definedName name="hatchingeggsexp85" localSheetId="4">#REF!</definedName>
    <definedName name="hatchingeggsexp85" localSheetId="5">#REF!</definedName>
    <definedName name="hatchingeggsexp85" localSheetId="6">#REF!</definedName>
    <definedName name="hatchingeggsexp85">#REF!</definedName>
    <definedName name="hatchingeggsexp90" localSheetId="3">#REF!</definedName>
    <definedName name="hatchingeggsexp90" localSheetId="4">#REF!</definedName>
    <definedName name="hatchingeggsexp90" localSheetId="5">#REF!</definedName>
    <definedName name="hatchingeggsexp90" localSheetId="6">#REF!</definedName>
    <definedName name="hatchingeggsexp90">#REF!</definedName>
    <definedName name="hatchingeggsexp95" localSheetId="3">#REF!</definedName>
    <definedName name="hatchingeggsexp95" localSheetId="4">#REF!</definedName>
    <definedName name="hatchingeggsexp95" localSheetId="5">#REF!</definedName>
    <definedName name="hatchingeggsexp95" localSheetId="6">#REF!</definedName>
    <definedName name="hatchingeggsexp95">#REF!</definedName>
    <definedName name="hateggimp90" localSheetId="3">#REF!</definedName>
    <definedName name="hateggimp90" localSheetId="4">#REF!</definedName>
    <definedName name="hateggimp90" localSheetId="5">#REF!</definedName>
    <definedName name="hateggimp90" localSheetId="6">#REF!</definedName>
    <definedName name="hateggimp90">#REF!</definedName>
    <definedName name="hateggimp95" localSheetId="3">#REF!</definedName>
    <definedName name="hateggimp95" localSheetId="4">#REF!</definedName>
    <definedName name="hateggimp95" localSheetId="5">#REF!</definedName>
    <definedName name="hateggimp95" localSheetId="6">#REF!</definedName>
    <definedName name="hateggimp95">#REF!</definedName>
    <definedName name="haygrass80" localSheetId="3">#REF!</definedName>
    <definedName name="haygrass80" localSheetId="4">#REF!</definedName>
    <definedName name="haygrass80" localSheetId="5">#REF!</definedName>
    <definedName name="haygrass80" localSheetId="6">#REF!</definedName>
    <definedName name="haygrass80">#REF!</definedName>
    <definedName name="haygrass85" localSheetId="3">#REF!</definedName>
    <definedName name="haygrass85" localSheetId="4">#REF!</definedName>
    <definedName name="haygrass85" localSheetId="5">#REF!</definedName>
    <definedName name="haygrass85" localSheetId="6">#REF!</definedName>
    <definedName name="haygrass85">#REF!</definedName>
    <definedName name="haygrass90" localSheetId="3">#REF!</definedName>
    <definedName name="haygrass90" localSheetId="4">#REF!</definedName>
    <definedName name="haygrass90" localSheetId="5">#REF!</definedName>
    <definedName name="haygrass90" localSheetId="6">#REF!</definedName>
    <definedName name="haygrass90">#REF!</definedName>
    <definedName name="haygrass95" localSheetId="3">#REF!</definedName>
    <definedName name="haygrass95" localSheetId="4">#REF!</definedName>
    <definedName name="haygrass95" localSheetId="5">#REF!</definedName>
    <definedName name="haygrass95" localSheetId="6">#REF!</definedName>
    <definedName name="haygrass95">#REF!</definedName>
    <definedName name="hecta1990" localSheetId="3">#REF!</definedName>
    <definedName name="hecta1990" localSheetId="4">#REF!</definedName>
    <definedName name="hecta1990" localSheetId="5">#REF!</definedName>
    <definedName name="hecta1990" localSheetId="6">#REF!</definedName>
    <definedName name="hecta1990">#REF!</definedName>
    <definedName name="hecta1991" localSheetId="3">#REF!</definedName>
    <definedName name="hecta1991" localSheetId="4">#REF!</definedName>
    <definedName name="hecta1991" localSheetId="5">#REF!</definedName>
    <definedName name="hecta1991" localSheetId="6">#REF!</definedName>
    <definedName name="hecta1991">#REF!</definedName>
    <definedName name="hecta1992" localSheetId="3">#REF!</definedName>
    <definedName name="hecta1992" localSheetId="4">#REF!</definedName>
    <definedName name="hecta1992" localSheetId="5">#REF!</definedName>
    <definedName name="hecta1992" localSheetId="6">#REF!</definedName>
    <definedName name="hecta1992">#REF!</definedName>
    <definedName name="hecta1995" localSheetId="3">#REF!</definedName>
    <definedName name="hecta1995" localSheetId="4">#REF!</definedName>
    <definedName name="hecta1995" localSheetId="5">#REF!</definedName>
    <definedName name="hecta1995" localSheetId="6">#REF!</definedName>
    <definedName name="hecta1995">#REF!</definedName>
    <definedName name="hecta1996" localSheetId="3">#REF!</definedName>
    <definedName name="hecta1996" localSheetId="4">#REF!</definedName>
    <definedName name="hecta1996" localSheetId="5">#REF!</definedName>
    <definedName name="hecta1996" localSheetId="6">#REF!</definedName>
    <definedName name="hecta1996">#REF!</definedName>
    <definedName name="hecta1997" localSheetId="3">#REF!</definedName>
    <definedName name="hecta1997" localSheetId="4">#REF!</definedName>
    <definedName name="hecta1997" localSheetId="5">#REF!</definedName>
    <definedName name="hecta1997" localSheetId="6">#REF!</definedName>
    <definedName name="hecta1997">#REF!</definedName>
    <definedName name="hectb1990" localSheetId="3">#REF!</definedName>
    <definedName name="hectb1990" localSheetId="4">#REF!</definedName>
    <definedName name="hectb1990" localSheetId="5">#REF!</definedName>
    <definedName name="hectb1990" localSheetId="6">#REF!</definedName>
    <definedName name="hectb1990">#REF!</definedName>
    <definedName name="hectb1991" localSheetId="3">#REF!</definedName>
    <definedName name="hectb1991" localSheetId="4">#REF!</definedName>
    <definedName name="hectb1991" localSheetId="5">#REF!</definedName>
    <definedName name="hectb1991" localSheetId="6">#REF!</definedName>
    <definedName name="hectb1991">#REF!</definedName>
    <definedName name="hectb1992" localSheetId="3">#REF!</definedName>
    <definedName name="hectb1992" localSheetId="4">#REF!</definedName>
    <definedName name="hectb1992" localSheetId="5">#REF!</definedName>
    <definedName name="hectb1992" localSheetId="6">#REF!</definedName>
    <definedName name="hectb1992">#REF!</definedName>
    <definedName name="hectb1995" localSheetId="3">#REF!</definedName>
    <definedName name="hectb1995" localSheetId="4">#REF!</definedName>
    <definedName name="hectb1995" localSheetId="5">#REF!</definedName>
    <definedName name="hectb1995" localSheetId="6">#REF!</definedName>
    <definedName name="hectb1995">#REF!</definedName>
    <definedName name="hectb1996" localSheetId="3">#REF!</definedName>
    <definedName name="hectb1996" localSheetId="4">#REF!</definedName>
    <definedName name="hectb1996" localSheetId="5">#REF!</definedName>
    <definedName name="hectb1996" localSheetId="6">#REF!</definedName>
    <definedName name="hectb1996">#REF!</definedName>
    <definedName name="hectb1997" localSheetId="3">#REF!</definedName>
    <definedName name="hectb1997" localSheetId="4">#REF!</definedName>
    <definedName name="hectb1997" localSheetId="5">#REF!</definedName>
    <definedName name="hectb1997" localSheetId="6">#REF!</definedName>
    <definedName name="hectb1997">#REF!</definedName>
    <definedName name="hectc1990" localSheetId="3">#REF!</definedName>
    <definedName name="hectc1990" localSheetId="4">#REF!</definedName>
    <definedName name="hectc1990" localSheetId="5">#REF!</definedName>
    <definedName name="hectc1990" localSheetId="6">#REF!</definedName>
    <definedName name="hectc1990">#REF!</definedName>
    <definedName name="hectc1991" localSheetId="3">#REF!</definedName>
    <definedName name="hectc1991" localSheetId="4">#REF!</definedName>
    <definedName name="hectc1991" localSheetId="5">#REF!</definedName>
    <definedName name="hectc1991" localSheetId="6">#REF!</definedName>
    <definedName name="hectc1991">#REF!</definedName>
    <definedName name="hectc1992" localSheetId="3">#REF!</definedName>
    <definedName name="hectc1992" localSheetId="4">#REF!</definedName>
    <definedName name="hectc1992" localSheetId="5">#REF!</definedName>
    <definedName name="hectc1992" localSheetId="6">#REF!</definedName>
    <definedName name="hectc1992">#REF!</definedName>
    <definedName name="hectc1995" localSheetId="3">#REF!</definedName>
    <definedName name="hectc1995" localSheetId="4">#REF!</definedName>
    <definedName name="hectc1995" localSheetId="5">#REF!</definedName>
    <definedName name="hectc1995" localSheetId="6">#REF!</definedName>
    <definedName name="hectc1995">#REF!</definedName>
    <definedName name="hectc1996" localSheetId="3">#REF!</definedName>
    <definedName name="hectc1996" localSheetId="4">#REF!</definedName>
    <definedName name="hectc1996" localSheetId="5">#REF!</definedName>
    <definedName name="hectc1996" localSheetId="6">#REF!</definedName>
    <definedName name="hectc1996">#REF!</definedName>
    <definedName name="hectc1997" localSheetId="3">#REF!</definedName>
    <definedName name="hectc1997" localSheetId="4">#REF!</definedName>
    <definedName name="hectc1997" localSheetId="5">#REF!</definedName>
    <definedName name="hectc1997" localSheetId="6">#REF!</definedName>
    <definedName name="hectc1997">#REF!</definedName>
    <definedName name="hedgefruit80" localSheetId="3">#REF!</definedName>
    <definedName name="hedgefruit80" localSheetId="4">#REF!</definedName>
    <definedName name="hedgefruit80" localSheetId="5">#REF!</definedName>
    <definedName name="hedgefruit80" localSheetId="6">#REF!</definedName>
    <definedName name="hedgefruit80">#REF!</definedName>
    <definedName name="hedgefruit85" localSheetId="3">#REF!</definedName>
    <definedName name="hedgefruit85" localSheetId="4">#REF!</definedName>
    <definedName name="hedgefruit85" localSheetId="5">#REF!</definedName>
    <definedName name="hedgefruit85" localSheetId="6">#REF!</definedName>
    <definedName name="hedgefruit85">#REF!</definedName>
    <definedName name="hedgefruit90" localSheetId="3">#REF!</definedName>
    <definedName name="hedgefruit90" localSheetId="4">#REF!</definedName>
    <definedName name="hedgefruit90" localSheetId="5">#REF!</definedName>
    <definedName name="hedgefruit90" localSheetId="6">#REF!</definedName>
    <definedName name="hedgefruit90">#REF!</definedName>
    <definedName name="hedgefruit95" localSheetId="3">#REF!</definedName>
    <definedName name="hedgefruit95" localSheetId="4">#REF!</definedName>
    <definedName name="hedgefruit95" localSheetId="5">#REF!</definedName>
    <definedName name="hedgefruit95" localSheetId="6">#REF!</definedName>
    <definedName name="hedgefruit95">#REF!</definedName>
    <definedName name="HEMP80" localSheetId="3">#REF!</definedName>
    <definedName name="HEMP80" localSheetId="4">#REF!</definedName>
    <definedName name="HEMP80" localSheetId="5">#REF!</definedName>
    <definedName name="HEMP80" localSheetId="6">#REF!</definedName>
    <definedName name="HEMP80">#REF!</definedName>
    <definedName name="HEMP85" localSheetId="3">#REF!</definedName>
    <definedName name="HEMP85" localSheetId="4">#REF!</definedName>
    <definedName name="HEMP85" localSheetId="5">#REF!</definedName>
    <definedName name="HEMP85" localSheetId="6">#REF!</definedName>
    <definedName name="HEMP85">#REF!</definedName>
    <definedName name="HEMP90" localSheetId="3">#REF!</definedName>
    <definedName name="HEMP90" localSheetId="4">#REF!</definedName>
    <definedName name="HEMP90" localSheetId="5">#REF!</definedName>
    <definedName name="HEMP90" localSheetId="6">#REF!</definedName>
    <definedName name="HEMP90">#REF!</definedName>
    <definedName name="HEMP95" localSheetId="3">#REF!</definedName>
    <definedName name="HEMP95" localSheetId="4">#REF!</definedName>
    <definedName name="HEMP95" localSheetId="5">#REF!</definedName>
    <definedName name="HEMP95" localSheetId="6">#REF!</definedName>
    <definedName name="HEMP95">#REF!</definedName>
    <definedName name="hempaid95" localSheetId="3">#REF!</definedName>
    <definedName name="hempaid95" localSheetId="4">#REF!</definedName>
    <definedName name="hempaid95" localSheetId="5">#REF!</definedName>
    <definedName name="hempaid95" localSheetId="6">#REF!</definedName>
    <definedName name="hempaid95">#REF!</definedName>
    <definedName name="hidesandskins80" localSheetId="3">#REF!</definedName>
    <definedName name="hidesandskins80" localSheetId="4">#REF!</definedName>
    <definedName name="hidesandskins80" localSheetId="5">#REF!</definedName>
    <definedName name="hidesandskins80" localSheetId="6">#REF!</definedName>
    <definedName name="hidesandskins80">#REF!</definedName>
    <definedName name="hidesandskins85" localSheetId="3">#REF!</definedName>
    <definedName name="hidesandskins85" localSheetId="4">#REF!</definedName>
    <definedName name="hidesandskins85" localSheetId="5">#REF!</definedName>
    <definedName name="hidesandskins85" localSheetId="6">#REF!</definedName>
    <definedName name="hidesandskins85">#REF!</definedName>
    <definedName name="hidesandskins90" localSheetId="3">#REF!</definedName>
    <definedName name="hidesandskins90" localSheetId="4">#REF!</definedName>
    <definedName name="hidesandskins90" localSheetId="5">#REF!</definedName>
    <definedName name="hidesandskins90" localSheetId="6">#REF!</definedName>
    <definedName name="hidesandskins90">#REF!</definedName>
    <definedName name="hidesandskins95" localSheetId="3">#REF!</definedName>
    <definedName name="hidesandskins95" localSheetId="4">#REF!</definedName>
    <definedName name="hidesandskins95" localSheetId="5">#REF!</definedName>
    <definedName name="hidesandskins95" localSheetId="6">#REF!</definedName>
    <definedName name="hidesandskins95">#REF!</definedName>
    <definedName name="hillcowsub80" localSheetId="3">#REF!</definedName>
    <definedName name="hillcowsub80" localSheetId="4">#REF!</definedName>
    <definedName name="hillcowsub80" localSheetId="5">#REF!</definedName>
    <definedName name="hillcowsub80" localSheetId="6">#REF!</definedName>
    <definedName name="hillcowsub80">#REF!</definedName>
    <definedName name="hillcowsub85" localSheetId="3">#REF!</definedName>
    <definedName name="hillcowsub85" localSheetId="4">#REF!</definedName>
    <definedName name="hillcowsub85" localSheetId="5">#REF!</definedName>
    <definedName name="hillcowsub85" localSheetId="6">#REF!</definedName>
    <definedName name="hillcowsub85">#REF!</definedName>
    <definedName name="hillcowsub90" localSheetId="3">#REF!</definedName>
    <definedName name="hillcowsub90" localSheetId="4">#REF!</definedName>
    <definedName name="hillcowsub90" localSheetId="5">#REF!</definedName>
    <definedName name="hillcowsub90" localSheetId="6">#REF!</definedName>
    <definedName name="hillcowsub90">#REF!</definedName>
    <definedName name="hillcowsub95" localSheetId="3">#REF!</definedName>
    <definedName name="hillcowsub95" localSheetId="4">#REF!</definedName>
    <definedName name="hillcowsub95" localSheetId="5">#REF!</definedName>
    <definedName name="hillcowsub95" localSheetId="6">#REF!</definedName>
    <definedName name="hillcowsub95">#REF!</definedName>
    <definedName name="hillsheepsub80" localSheetId="3">#REF!</definedName>
    <definedName name="hillsheepsub80" localSheetId="4">#REF!</definedName>
    <definedName name="hillsheepsub80" localSheetId="5">#REF!</definedName>
    <definedName name="hillsheepsub80" localSheetId="6">#REF!</definedName>
    <definedName name="hillsheepsub80">#REF!</definedName>
    <definedName name="hillsheepsub85" localSheetId="3">#REF!</definedName>
    <definedName name="hillsheepsub85" localSheetId="4">#REF!</definedName>
    <definedName name="hillsheepsub85" localSheetId="5">#REF!</definedName>
    <definedName name="hillsheepsub85" localSheetId="6">#REF!</definedName>
    <definedName name="hillsheepsub85">#REF!</definedName>
    <definedName name="hillsheepsub90" localSheetId="3">#REF!</definedName>
    <definedName name="hillsheepsub90" localSheetId="4">#REF!</definedName>
    <definedName name="hillsheepsub90" localSheetId="5">#REF!</definedName>
    <definedName name="hillsheepsub90" localSheetId="6">#REF!</definedName>
    <definedName name="hillsheepsub90">#REF!</definedName>
    <definedName name="hillsheepsub95" localSheetId="3">#REF!</definedName>
    <definedName name="hillsheepsub95" localSheetId="4">#REF!</definedName>
    <definedName name="hillsheepsub95" localSheetId="5">#REF!</definedName>
    <definedName name="hillsheepsub95" localSheetId="6">#REF!</definedName>
    <definedName name="hillsheepsub95">#REF!</definedName>
    <definedName name="hlcacattle80" localSheetId="3">#REF!</definedName>
    <definedName name="hlcacattle80" localSheetId="4">#REF!</definedName>
    <definedName name="hlcacattle80" localSheetId="5">#REF!</definedName>
    <definedName name="hlcacattle80" localSheetId="6">#REF!</definedName>
    <definedName name="hlcacattle80">#REF!</definedName>
    <definedName name="hlcacattle85" localSheetId="3">#REF!</definedName>
    <definedName name="hlcacattle85" localSheetId="4">#REF!</definedName>
    <definedName name="hlcacattle85" localSheetId="5">#REF!</definedName>
    <definedName name="hlcacattle85" localSheetId="6">#REF!</definedName>
    <definedName name="hlcacattle85">#REF!</definedName>
    <definedName name="hlcacattle90" localSheetId="3">#REF!</definedName>
    <definedName name="hlcacattle90" localSheetId="4">#REF!</definedName>
    <definedName name="hlcacattle90" localSheetId="5">#REF!</definedName>
    <definedName name="hlcacattle90" localSheetId="6">#REF!</definedName>
    <definedName name="hlcacattle90">#REF!</definedName>
    <definedName name="hlcacattle95" localSheetId="3">#REF!</definedName>
    <definedName name="hlcacattle95" localSheetId="4">#REF!</definedName>
    <definedName name="hlcacattle95" localSheetId="5">#REF!</definedName>
    <definedName name="hlcacattle95" localSheetId="6">#REF!</definedName>
    <definedName name="hlcacattle95">#REF!</definedName>
    <definedName name="hlcasheep80" localSheetId="3">#REF!</definedName>
    <definedName name="hlcasheep80" localSheetId="4">#REF!</definedName>
    <definedName name="hlcasheep80" localSheetId="5">#REF!</definedName>
    <definedName name="hlcasheep80" localSheetId="6">#REF!</definedName>
    <definedName name="hlcasheep80">#REF!</definedName>
    <definedName name="hlcasheep85" localSheetId="3">#REF!</definedName>
    <definedName name="hlcasheep85" localSheetId="4">#REF!</definedName>
    <definedName name="hlcasheep85" localSheetId="5">#REF!</definedName>
    <definedName name="hlcasheep85" localSheetId="6">#REF!</definedName>
    <definedName name="hlcasheep85">#REF!</definedName>
    <definedName name="hlcasheep90" localSheetId="3">#REF!</definedName>
    <definedName name="hlcasheep90" localSheetId="4">#REF!</definedName>
    <definedName name="hlcasheep90" localSheetId="5">#REF!</definedName>
    <definedName name="hlcasheep90" localSheetId="6">#REF!</definedName>
    <definedName name="hlcasheep90">#REF!</definedName>
    <definedName name="hlcasheep95" localSheetId="3">#REF!</definedName>
    <definedName name="hlcasheep95" localSheetId="4">#REF!</definedName>
    <definedName name="hlcasheep95" localSheetId="5">#REF!</definedName>
    <definedName name="hlcasheep95" localSheetId="6">#REF!</definedName>
    <definedName name="hlcasheep95">#REF!</definedName>
    <definedName name="hold1990" localSheetId="3">#REF!</definedName>
    <definedName name="hold1990" localSheetId="4">#REF!</definedName>
    <definedName name="hold1990" localSheetId="5">#REF!</definedName>
    <definedName name="hold1990" localSheetId="6">#REF!</definedName>
    <definedName name="hold1990">#REF!</definedName>
    <definedName name="hold1991" localSheetId="3">#REF!</definedName>
    <definedName name="hold1991" localSheetId="4">#REF!</definedName>
    <definedName name="hold1991" localSheetId="5">#REF!</definedName>
    <definedName name="hold1991" localSheetId="6">#REF!</definedName>
    <definedName name="hold1991">#REF!</definedName>
    <definedName name="hold1992" localSheetId="3">#REF!</definedName>
    <definedName name="hold1992" localSheetId="4">#REF!</definedName>
    <definedName name="hold1992" localSheetId="5">#REF!</definedName>
    <definedName name="hold1992" localSheetId="6">#REF!</definedName>
    <definedName name="hold1992">#REF!</definedName>
    <definedName name="hold1993" localSheetId="3">#REF!</definedName>
    <definedName name="hold1993" localSheetId="4">#REF!</definedName>
    <definedName name="hold1993" localSheetId="5">#REF!</definedName>
    <definedName name="hold1993" localSheetId="6">#REF!</definedName>
    <definedName name="hold1993">#REF!</definedName>
    <definedName name="hold1994" localSheetId="3">#REF!</definedName>
    <definedName name="hold1994" localSheetId="4">#REF!</definedName>
    <definedName name="hold1994" localSheetId="5">#REF!</definedName>
    <definedName name="hold1994" localSheetId="6">#REF!</definedName>
    <definedName name="hold1994">#REF!</definedName>
    <definedName name="hold1995" localSheetId="3">#REF!</definedName>
    <definedName name="hold1995" localSheetId="4">#REF!</definedName>
    <definedName name="hold1995" localSheetId="5">#REF!</definedName>
    <definedName name="hold1995" localSheetId="6">#REF!</definedName>
    <definedName name="hold1995">#REF!</definedName>
    <definedName name="hold1996" localSheetId="3">#REF!</definedName>
    <definedName name="hold1996" localSheetId="4">#REF!</definedName>
    <definedName name="hold1996" localSheetId="5">#REF!</definedName>
    <definedName name="hold1996" localSheetId="6">#REF!</definedName>
    <definedName name="hold1996">#REF!</definedName>
    <definedName name="hold1997" localSheetId="3">#REF!</definedName>
    <definedName name="hold1997" localSheetId="4">#REF!</definedName>
    <definedName name="hold1997" localSheetId="5">#REF!</definedName>
    <definedName name="hold1997" localSheetId="6">#REF!</definedName>
    <definedName name="hold1997">#REF!</definedName>
    <definedName name="hold1998" localSheetId="3">#REF!</definedName>
    <definedName name="hold1998" localSheetId="4">#REF!</definedName>
    <definedName name="hold1998" localSheetId="5">#REF!</definedName>
    <definedName name="hold1998" localSheetId="6">#REF!</definedName>
    <definedName name="hold1998">#REF!</definedName>
    <definedName name="hold1999" localSheetId="3">#REF!</definedName>
    <definedName name="hold1999" localSheetId="4">#REF!</definedName>
    <definedName name="hold1999" localSheetId="5">#REF!</definedName>
    <definedName name="hold1999" localSheetId="6">#REF!</definedName>
    <definedName name="hold1999">#REF!</definedName>
    <definedName name="hold2000" localSheetId="3">#REF!</definedName>
    <definedName name="hold2000" localSheetId="4">#REF!</definedName>
    <definedName name="hold2000" localSheetId="5">#REF!</definedName>
    <definedName name="hold2000" localSheetId="6">#REF!</definedName>
    <definedName name="hold2000">#REF!</definedName>
    <definedName name="holda1990" localSheetId="3">#REF!</definedName>
    <definedName name="holda1990" localSheetId="4">#REF!</definedName>
    <definedName name="holda1990" localSheetId="5">#REF!</definedName>
    <definedName name="holda1990" localSheetId="6">#REF!</definedName>
    <definedName name="holda1990">#REF!</definedName>
    <definedName name="holda1991" localSheetId="3">#REF!</definedName>
    <definedName name="holda1991" localSheetId="4">#REF!</definedName>
    <definedName name="holda1991" localSheetId="5">#REF!</definedName>
    <definedName name="holda1991" localSheetId="6">#REF!</definedName>
    <definedName name="holda1991">#REF!</definedName>
    <definedName name="holda1992" localSheetId="3">#REF!</definedName>
    <definedName name="holda1992" localSheetId="4">#REF!</definedName>
    <definedName name="holda1992" localSheetId="5">#REF!</definedName>
    <definedName name="holda1992" localSheetId="6">#REF!</definedName>
    <definedName name="holda1992">#REF!</definedName>
    <definedName name="holda1995" localSheetId="3">#REF!</definedName>
    <definedName name="holda1995" localSheetId="4">#REF!</definedName>
    <definedName name="holda1995" localSheetId="5">#REF!</definedName>
    <definedName name="holda1995" localSheetId="6">#REF!</definedName>
    <definedName name="holda1995">#REF!</definedName>
    <definedName name="holda1996" localSheetId="3">#REF!</definedName>
    <definedName name="holda1996" localSheetId="4">#REF!</definedName>
    <definedName name="holda1996" localSheetId="5">#REF!</definedName>
    <definedName name="holda1996" localSheetId="6">#REF!</definedName>
    <definedName name="holda1996">#REF!</definedName>
    <definedName name="holda1997" localSheetId="3">#REF!</definedName>
    <definedName name="holda1997" localSheetId="4">#REF!</definedName>
    <definedName name="holda1997" localSheetId="5">#REF!</definedName>
    <definedName name="holda1997" localSheetId="6">#REF!</definedName>
    <definedName name="holda1997">#REF!</definedName>
    <definedName name="holdb1990" localSheetId="3">#REF!</definedName>
    <definedName name="holdb1990" localSheetId="4">#REF!</definedName>
    <definedName name="holdb1990" localSheetId="5">#REF!</definedName>
    <definedName name="holdb1990" localSheetId="6">#REF!</definedName>
    <definedName name="holdb1990">#REF!</definedName>
    <definedName name="holdb1991" localSheetId="3">#REF!</definedName>
    <definedName name="holdb1991" localSheetId="4">#REF!</definedName>
    <definedName name="holdb1991" localSheetId="5">#REF!</definedName>
    <definedName name="holdb1991" localSheetId="6">#REF!</definedName>
    <definedName name="holdb1991">#REF!</definedName>
    <definedName name="holdb1992" localSheetId="3">#REF!</definedName>
    <definedName name="holdb1992" localSheetId="4">#REF!</definedName>
    <definedName name="holdb1992" localSheetId="5">#REF!</definedName>
    <definedName name="holdb1992" localSheetId="6">#REF!</definedName>
    <definedName name="holdb1992">#REF!</definedName>
    <definedName name="holdb1995" localSheetId="3">#REF!</definedName>
    <definedName name="holdb1995" localSheetId="4">#REF!</definedName>
    <definedName name="holdb1995" localSheetId="5">#REF!</definedName>
    <definedName name="holdb1995" localSheetId="6">#REF!</definedName>
    <definedName name="holdb1995">#REF!</definedName>
    <definedName name="holdb1996" localSheetId="3">#REF!</definedName>
    <definedName name="holdb1996" localSheetId="4">#REF!</definedName>
    <definedName name="holdb1996" localSheetId="5">#REF!</definedName>
    <definedName name="holdb1996" localSheetId="6">#REF!</definedName>
    <definedName name="holdb1996">#REF!</definedName>
    <definedName name="holdb1997" localSheetId="3">#REF!</definedName>
    <definedName name="holdb1997" localSheetId="4">#REF!</definedName>
    <definedName name="holdb1997" localSheetId="5">#REF!</definedName>
    <definedName name="holdb1997" localSheetId="6">#REF!</definedName>
    <definedName name="holdb1997">#REF!</definedName>
    <definedName name="holdc1991" localSheetId="3">#REF!</definedName>
    <definedName name="holdc1991" localSheetId="4">#REF!</definedName>
    <definedName name="holdc1991" localSheetId="5">#REF!</definedName>
    <definedName name="holdc1991" localSheetId="6">#REF!</definedName>
    <definedName name="holdc1991">#REF!</definedName>
    <definedName name="holdc1992" localSheetId="3">#REF!</definedName>
    <definedName name="holdc1992" localSheetId="4">#REF!</definedName>
    <definedName name="holdc1992" localSheetId="5">#REF!</definedName>
    <definedName name="holdc1992" localSheetId="6">#REF!</definedName>
    <definedName name="holdc1992">#REF!</definedName>
    <definedName name="holdc1995" localSheetId="3">#REF!</definedName>
    <definedName name="holdc1995" localSheetId="4">#REF!</definedName>
    <definedName name="holdc1995" localSheetId="5">#REF!</definedName>
    <definedName name="holdc1995" localSheetId="6">#REF!</definedName>
    <definedName name="holdc1995">#REF!</definedName>
    <definedName name="holdc1996" localSheetId="3">#REF!</definedName>
    <definedName name="holdc1996" localSheetId="4">#REF!</definedName>
    <definedName name="holdc1996" localSheetId="5">#REF!</definedName>
    <definedName name="holdc1996" localSheetId="6">#REF!</definedName>
    <definedName name="holdc1996">#REF!</definedName>
    <definedName name="holdc1997" localSheetId="3">#REF!</definedName>
    <definedName name="holdc1997" localSheetId="4">#REF!</definedName>
    <definedName name="holdc1997" localSheetId="5">#REF!</definedName>
    <definedName name="holdc1997" localSheetId="6">#REF!</definedName>
    <definedName name="holdc1997">#REF!</definedName>
    <definedName name="honey80" localSheetId="3">#REF!</definedName>
    <definedName name="honey80" localSheetId="4">#REF!</definedName>
    <definedName name="honey80" localSheetId="5">#REF!</definedName>
    <definedName name="honey80" localSheetId="6">#REF!</definedName>
    <definedName name="honey80">#REF!</definedName>
    <definedName name="honey85" localSheetId="3">#REF!</definedName>
    <definedName name="honey85" localSheetId="4">#REF!</definedName>
    <definedName name="honey85" localSheetId="5">#REF!</definedName>
    <definedName name="honey85" localSheetId="6">#REF!</definedName>
    <definedName name="honey85">#REF!</definedName>
    <definedName name="honey90" localSheetId="3">#REF!</definedName>
    <definedName name="honey90" localSheetId="4">#REF!</definedName>
    <definedName name="honey90" localSheetId="5">#REF!</definedName>
    <definedName name="honey90" localSheetId="6">#REF!</definedName>
    <definedName name="honey90">#REF!</definedName>
    <definedName name="honey95" localSheetId="3">#REF!</definedName>
    <definedName name="honey95" localSheetId="4">#REF!</definedName>
    <definedName name="honey95" localSheetId="5">#REF!</definedName>
    <definedName name="honey95" localSheetId="6">#REF!</definedName>
    <definedName name="honey95">#REF!</definedName>
    <definedName name="hops80" localSheetId="3">#REF!</definedName>
    <definedName name="hops80" localSheetId="4">#REF!</definedName>
    <definedName name="hops80" localSheetId="5">#REF!</definedName>
    <definedName name="hops80" localSheetId="6">#REF!</definedName>
    <definedName name="hops80">#REF!</definedName>
    <definedName name="hops85" localSheetId="3">#REF!</definedName>
    <definedName name="hops85" localSheetId="4">#REF!</definedName>
    <definedName name="hops85" localSheetId="5">#REF!</definedName>
    <definedName name="hops85" localSheetId="6">#REF!</definedName>
    <definedName name="hops85">#REF!</definedName>
    <definedName name="hops90" localSheetId="3">#REF!</definedName>
    <definedName name="hops90" localSheetId="4">#REF!</definedName>
    <definedName name="hops90" localSheetId="5">#REF!</definedName>
    <definedName name="hops90" localSheetId="6">#REF!</definedName>
    <definedName name="hops90">#REF!</definedName>
    <definedName name="hops95" localSheetId="3">#REF!</definedName>
    <definedName name="hops95" localSheetId="4">#REF!</definedName>
    <definedName name="hops95" localSheetId="5">#REF!</definedName>
    <definedName name="hops95" localSheetId="6">#REF!</definedName>
    <definedName name="hops95">#REF!</definedName>
    <definedName name="hopsarea" localSheetId="3">#REF!</definedName>
    <definedName name="hopsarea" localSheetId="4">#REF!</definedName>
    <definedName name="hopsarea" localSheetId="5">#REF!</definedName>
    <definedName name="hopsarea" localSheetId="6">#REF!</definedName>
    <definedName name="hopsarea">#REF!</definedName>
    <definedName name="horses80" localSheetId="3">#REF!</definedName>
    <definedName name="horses80" localSheetId="4">#REF!</definedName>
    <definedName name="horses80" localSheetId="5">#REF!</definedName>
    <definedName name="horses80" localSheetId="6">#REF!</definedName>
    <definedName name="horses80">#REF!</definedName>
    <definedName name="horses85" localSheetId="3">#REF!</definedName>
    <definedName name="horses85" localSheetId="4">#REF!</definedName>
    <definedName name="horses85" localSheetId="5">#REF!</definedName>
    <definedName name="horses85" localSheetId="6">#REF!</definedName>
    <definedName name="horses85">#REF!</definedName>
    <definedName name="horses90" localSheetId="3">#REF!</definedName>
    <definedName name="horses90" localSheetId="4">#REF!</definedName>
    <definedName name="horses90" localSheetId="5">#REF!</definedName>
    <definedName name="horses90" localSheetId="6">#REF!</definedName>
    <definedName name="horses90">#REF!</definedName>
    <definedName name="horses95" localSheetId="3">#REF!</definedName>
    <definedName name="horses95" localSheetId="4">#REF!</definedName>
    <definedName name="horses95" localSheetId="5">#REF!</definedName>
    <definedName name="horses95" localSheetId="6">#REF!</definedName>
    <definedName name="horses95">#REF!</definedName>
    <definedName name="horsesforriding80" localSheetId="3">#REF!</definedName>
    <definedName name="horsesforriding80" localSheetId="4">#REF!</definedName>
    <definedName name="horsesforriding80" localSheetId="5">#REF!</definedName>
    <definedName name="horsesforriding80" localSheetId="6">#REF!</definedName>
    <definedName name="horsesforriding80">#REF!</definedName>
    <definedName name="horsesforriding85" localSheetId="3">#REF!</definedName>
    <definedName name="horsesforriding85" localSheetId="4">#REF!</definedName>
    <definedName name="horsesforriding85" localSheetId="5">#REF!</definedName>
    <definedName name="horsesforriding85" localSheetId="6">#REF!</definedName>
    <definedName name="horsesforriding85">#REF!</definedName>
    <definedName name="horsesforriding90" localSheetId="3">#REF!</definedName>
    <definedName name="horsesforriding90" localSheetId="4">#REF!</definedName>
    <definedName name="horsesforriding90" localSheetId="5">#REF!</definedName>
    <definedName name="horsesforriding90" localSheetId="6">#REF!</definedName>
    <definedName name="horsesforriding90">#REF!</definedName>
    <definedName name="horsesforriding95" localSheetId="3">#REF!</definedName>
    <definedName name="horsesforriding95" localSheetId="4">#REF!</definedName>
    <definedName name="horsesforriding95" localSheetId="5">#REF!</definedName>
    <definedName name="horsesforriding95" localSheetId="6">#REF!</definedName>
    <definedName name="horsesforriding95">#REF!</definedName>
    <definedName name="horsestoknackers80" localSheetId="3">#REF!</definedName>
    <definedName name="horsestoknackers80" localSheetId="4">#REF!</definedName>
    <definedName name="horsestoknackers80" localSheetId="5">#REF!</definedName>
    <definedName name="horsestoknackers80" localSheetId="6">#REF!</definedName>
    <definedName name="horsestoknackers80">#REF!</definedName>
    <definedName name="horsestoknackers85" localSheetId="3">#REF!</definedName>
    <definedName name="horsestoknackers85" localSheetId="4">#REF!</definedName>
    <definedName name="horsestoknackers85" localSheetId="5">#REF!</definedName>
    <definedName name="horsestoknackers85" localSheetId="6">#REF!</definedName>
    <definedName name="horsestoknackers85">#REF!</definedName>
    <definedName name="horsestoknackers90" localSheetId="3">#REF!</definedName>
    <definedName name="horsestoknackers90" localSheetId="4">#REF!</definedName>
    <definedName name="horsestoknackers90" localSheetId="5">#REF!</definedName>
    <definedName name="horsestoknackers90" localSheetId="6">#REF!</definedName>
    <definedName name="horsestoknackers90">#REF!</definedName>
    <definedName name="horsestoknackers95" localSheetId="3">#REF!</definedName>
    <definedName name="horsestoknackers95" localSheetId="4">#REF!</definedName>
    <definedName name="horsestoknackers95" localSheetId="5">#REF!</definedName>
    <definedName name="horsestoknackers95" localSheetId="6">#REF!</definedName>
    <definedName name="horsestoknackers95">#REF!</definedName>
    <definedName name="implivestk80" localSheetId="3">#REF!</definedName>
    <definedName name="implivestk80" localSheetId="4">#REF!</definedName>
    <definedName name="implivestk80" localSheetId="5">#REF!</definedName>
    <definedName name="implivestk80" localSheetId="6">#REF!</definedName>
    <definedName name="implivestk80">#REF!</definedName>
    <definedName name="implivestk85" localSheetId="3">#REF!</definedName>
    <definedName name="implivestk85" localSheetId="4">#REF!</definedName>
    <definedName name="implivestk85" localSheetId="5">#REF!</definedName>
    <definedName name="implivestk85" localSheetId="6">#REF!</definedName>
    <definedName name="implivestk85">#REF!</definedName>
    <definedName name="implivestk90" localSheetId="3">#REF!</definedName>
    <definedName name="implivestk90" localSheetId="4">#REF!</definedName>
    <definedName name="implivestk90" localSheetId="5">#REF!</definedName>
    <definedName name="implivestk90" localSheetId="6">#REF!</definedName>
    <definedName name="implivestk90">#REF!</definedName>
    <definedName name="implivestk95" localSheetId="3">#REF!</definedName>
    <definedName name="implivestk95" localSheetId="4">#REF!</definedName>
    <definedName name="implivestk95" localSheetId="5">#REF!</definedName>
    <definedName name="implivestk95" localSheetId="6">#REF!</definedName>
    <definedName name="implivestk95">#REF!</definedName>
    <definedName name="interest80" localSheetId="3">#REF!</definedName>
    <definedName name="interest80" localSheetId="4">#REF!</definedName>
    <definedName name="interest80" localSheetId="5">#REF!</definedName>
    <definedName name="interest80" localSheetId="6">#REF!</definedName>
    <definedName name="interest80">#REF!</definedName>
    <definedName name="interest85" localSheetId="3">#REF!</definedName>
    <definedName name="interest85" localSheetId="4">#REF!</definedName>
    <definedName name="interest85" localSheetId="5">#REF!</definedName>
    <definedName name="interest85" localSheetId="6">#REF!</definedName>
    <definedName name="interest85">#REF!</definedName>
    <definedName name="interest90" localSheetId="3">#REF!</definedName>
    <definedName name="interest90" localSheetId="4">#REF!</definedName>
    <definedName name="interest90" localSheetId="5">#REF!</definedName>
    <definedName name="interest90" localSheetId="6">#REF!</definedName>
    <definedName name="interest90">#REF!</definedName>
    <definedName name="interest95" localSheetId="3">#REF!</definedName>
    <definedName name="interest95" localSheetId="4">#REF!</definedName>
    <definedName name="interest95" localSheetId="5">#REF!</definedName>
    <definedName name="interest95" localSheetId="6">#REF!</definedName>
    <definedName name="interest95">#REF!</definedName>
    <definedName name="interfarmexp80" localSheetId="3">#REF!</definedName>
    <definedName name="interfarmexp80" localSheetId="4">#REF!</definedName>
    <definedName name="interfarmexp80" localSheetId="5">#REF!</definedName>
    <definedName name="interfarmexp80" localSheetId="6">#REF!</definedName>
    <definedName name="interfarmexp80">#REF!</definedName>
    <definedName name="interfarmexp85" localSheetId="3">#REF!</definedName>
    <definedName name="interfarmexp85" localSheetId="4">#REF!</definedName>
    <definedName name="interfarmexp85" localSheetId="5">#REF!</definedName>
    <definedName name="interfarmexp85" localSheetId="6">#REF!</definedName>
    <definedName name="interfarmexp85">#REF!</definedName>
    <definedName name="interfarmexp90" localSheetId="3">#REF!</definedName>
    <definedName name="interfarmexp90" localSheetId="4">#REF!</definedName>
    <definedName name="interfarmexp90" localSheetId="5">#REF!</definedName>
    <definedName name="interfarmexp90" localSheetId="6">#REF!</definedName>
    <definedName name="interfarmexp90">#REF!</definedName>
    <definedName name="interfarmexp95" localSheetId="3">#REF!</definedName>
    <definedName name="interfarmexp95" localSheetId="4">#REF!</definedName>
    <definedName name="interfarmexp95" localSheetId="5">#REF!</definedName>
    <definedName name="interfarmexp95" localSheetId="6">#REF!</definedName>
    <definedName name="interfarmexp95">#REF!</definedName>
    <definedName name="intoutputfeed80" localSheetId="3">#REF!</definedName>
    <definedName name="intoutputfeed80" localSheetId="4">#REF!</definedName>
    <definedName name="intoutputfeed80" localSheetId="5">#REF!</definedName>
    <definedName name="intoutputfeed80" localSheetId="6">#REF!</definedName>
    <definedName name="intoutputfeed80">#REF!</definedName>
    <definedName name="intoutputfeed85" localSheetId="3">#REF!</definedName>
    <definedName name="intoutputfeed85" localSheetId="4">#REF!</definedName>
    <definedName name="intoutputfeed85" localSheetId="5">#REF!</definedName>
    <definedName name="intoutputfeed85" localSheetId="6">#REF!</definedName>
    <definedName name="intoutputfeed85">#REF!</definedName>
    <definedName name="intoutputfeed90" localSheetId="3">#REF!</definedName>
    <definedName name="intoutputfeed90" localSheetId="4">#REF!</definedName>
    <definedName name="intoutputfeed90" localSheetId="5">#REF!</definedName>
    <definedName name="intoutputfeed90" localSheetId="6">#REF!</definedName>
    <definedName name="intoutputfeed90">#REF!</definedName>
    <definedName name="intoutputfeed95" localSheetId="3">#REF!</definedName>
    <definedName name="intoutputfeed95" localSheetId="4">#REF!</definedName>
    <definedName name="intoutputfeed95" localSheetId="5">#REF!</definedName>
    <definedName name="intoutputfeed95" localSheetId="6">#REF!</definedName>
    <definedName name="intoutputfeed95">#REF!</definedName>
    <definedName name="intoutputseed80" localSheetId="3">#REF!</definedName>
    <definedName name="intoutputseed80" localSheetId="4">#REF!</definedName>
    <definedName name="intoutputseed80" localSheetId="5">#REF!</definedName>
    <definedName name="intoutputseed80" localSheetId="6">#REF!</definedName>
    <definedName name="intoutputseed80">#REF!</definedName>
    <definedName name="intoutputseed85" localSheetId="3">#REF!</definedName>
    <definedName name="intoutputseed85" localSheetId="4">#REF!</definedName>
    <definedName name="intoutputseed85" localSheetId="5">#REF!</definedName>
    <definedName name="intoutputseed85" localSheetId="6">#REF!</definedName>
    <definedName name="intoutputseed85">#REF!</definedName>
    <definedName name="intoutputseed90" localSheetId="3">#REF!</definedName>
    <definedName name="intoutputseed90" localSheetId="4">#REF!</definedName>
    <definedName name="intoutputseed90" localSheetId="5">#REF!</definedName>
    <definedName name="intoutputseed90" localSheetId="6">#REF!</definedName>
    <definedName name="intoutputseed90">#REF!</definedName>
    <definedName name="intoutputseed95" localSheetId="3">#REF!</definedName>
    <definedName name="intoutputseed95" localSheetId="4">#REF!</definedName>
    <definedName name="intoutputseed95" localSheetId="5">#REF!</definedName>
    <definedName name="intoutputseed95" localSheetId="6">#REF!</definedName>
    <definedName name="intoutputseed95">#REF!</definedName>
    <definedName name="INTRODUCTION" localSheetId="14">[1]Explanations!$A$1:$H$21</definedName>
    <definedName name="INTRODUCTION">[2]Explanations!$A$1:$H$21</definedName>
    <definedName name="JOIN2" localSheetId="3">#REF!</definedName>
    <definedName name="JOIN2" localSheetId="4">#REF!</definedName>
    <definedName name="JOIN2" localSheetId="5">#REF!</definedName>
    <definedName name="JOIN2" localSheetId="6">#REF!</definedName>
    <definedName name="JOIN2">#REF!</definedName>
    <definedName name="L">'[9]Draft own data'!$A$1:$P$41</definedName>
    <definedName name="labourfpd80" localSheetId="3">#REF!</definedName>
    <definedName name="labourfpd80" localSheetId="4">#REF!</definedName>
    <definedName name="labourfpd80" localSheetId="5">#REF!</definedName>
    <definedName name="labourfpd80" localSheetId="6">#REF!</definedName>
    <definedName name="labourfpd80">#REF!</definedName>
    <definedName name="labourfpd85" localSheetId="3">#REF!</definedName>
    <definedName name="labourfpd85" localSheetId="4">#REF!</definedName>
    <definedName name="labourfpd85" localSheetId="5">#REF!</definedName>
    <definedName name="labourfpd85" localSheetId="6">#REF!</definedName>
    <definedName name="labourfpd85">#REF!</definedName>
    <definedName name="labourfpd90" localSheetId="3">#REF!</definedName>
    <definedName name="labourfpd90" localSheetId="4">#REF!</definedName>
    <definedName name="labourfpd90" localSheetId="5">#REF!</definedName>
    <definedName name="labourfpd90" localSheetId="6">#REF!</definedName>
    <definedName name="labourfpd90">#REF!</definedName>
    <definedName name="labourfpd95" localSheetId="3">#REF!</definedName>
    <definedName name="labourfpd95" localSheetId="4">#REF!</definedName>
    <definedName name="labourfpd95" localSheetId="5">#REF!</definedName>
    <definedName name="labourfpd95" localSheetId="6">#REF!</definedName>
    <definedName name="labourfpd95">#REF!</definedName>
    <definedName name="labourfs80" localSheetId="3">#REF!</definedName>
    <definedName name="labourfs80" localSheetId="4">#REF!</definedName>
    <definedName name="labourfs80" localSheetId="5">#REF!</definedName>
    <definedName name="labourfs80" localSheetId="6">#REF!</definedName>
    <definedName name="labourfs80">#REF!</definedName>
    <definedName name="labourfs85" localSheetId="3">#REF!</definedName>
    <definedName name="labourfs85" localSheetId="4">#REF!</definedName>
    <definedName name="labourfs85" localSheetId="5">#REF!</definedName>
    <definedName name="labourfs85" localSheetId="6">#REF!</definedName>
    <definedName name="labourfs85">#REF!</definedName>
    <definedName name="labourfs90" localSheetId="3">#REF!</definedName>
    <definedName name="labourfs90" localSheetId="4">#REF!</definedName>
    <definedName name="labourfs90" localSheetId="5">#REF!</definedName>
    <definedName name="labourfs90" localSheetId="6">#REF!</definedName>
    <definedName name="labourfs90">#REF!</definedName>
    <definedName name="labourfs95" localSheetId="3">#REF!</definedName>
    <definedName name="labourfs95" localSheetId="4">#REF!</definedName>
    <definedName name="labourfs95" localSheetId="5">#REF!</definedName>
    <definedName name="labourfs95" localSheetId="6">#REF!</definedName>
    <definedName name="labourfs95">#REF!</definedName>
    <definedName name="labourhired80" localSheetId="3">#REF!</definedName>
    <definedName name="labourhired80" localSheetId="4">#REF!</definedName>
    <definedName name="labourhired80" localSheetId="5">#REF!</definedName>
    <definedName name="labourhired80" localSheetId="6">#REF!</definedName>
    <definedName name="labourhired80">#REF!</definedName>
    <definedName name="labourhired85" localSheetId="3">#REF!</definedName>
    <definedName name="labourhired85" localSheetId="4">#REF!</definedName>
    <definedName name="labourhired85" localSheetId="5">#REF!</definedName>
    <definedName name="labourhired85" localSheetId="6">#REF!</definedName>
    <definedName name="labourhired85">#REF!</definedName>
    <definedName name="labourhired90" localSheetId="3">#REF!</definedName>
    <definedName name="labourhired90" localSheetId="4">#REF!</definedName>
    <definedName name="labourhired90" localSheetId="5">#REF!</definedName>
    <definedName name="labourhired90" localSheetId="6">#REF!</definedName>
    <definedName name="labourhired90">#REF!</definedName>
    <definedName name="labourhired95" localSheetId="3">#REF!</definedName>
    <definedName name="labourhired95" localSheetId="4">#REF!</definedName>
    <definedName name="labourhired95" localSheetId="5">#REF!</definedName>
    <definedName name="labourhired95" localSheetId="6">#REF!</definedName>
    <definedName name="labourhired95">#REF!</definedName>
    <definedName name="labourhiredins80" localSheetId="3">#REF!</definedName>
    <definedName name="labourhiredins80" localSheetId="4">#REF!</definedName>
    <definedName name="labourhiredins80" localSheetId="5">#REF!</definedName>
    <definedName name="labourhiredins80" localSheetId="6">#REF!</definedName>
    <definedName name="labourhiredins80">#REF!</definedName>
    <definedName name="labourhiredins85" localSheetId="3">#REF!</definedName>
    <definedName name="labourhiredins85" localSheetId="4">#REF!</definedName>
    <definedName name="labourhiredins85" localSheetId="5">#REF!</definedName>
    <definedName name="labourhiredins85" localSheetId="6">#REF!</definedName>
    <definedName name="labourhiredins85">#REF!</definedName>
    <definedName name="labourhiredins95" localSheetId="3">#REF!</definedName>
    <definedName name="labourhiredins95" localSheetId="4">#REF!</definedName>
    <definedName name="labourhiredins95" localSheetId="5">#REF!</definedName>
    <definedName name="labourhiredins95" localSheetId="6">#REF!</definedName>
    <definedName name="labourhiredins95">#REF!</definedName>
    <definedName name="labourhiredother80" localSheetId="3">#REF!</definedName>
    <definedName name="labourhiredother80" localSheetId="4">#REF!</definedName>
    <definedName name="labourhiredother80" localSheetId="5">#REF!</definedName>
    <definedName name="labourhiredother80" localSheetId="6">#REF!</definedName>
    <definedName name="labourhiredother80">#REF!</definedName>
    <definedName name="labourhiredother85" localSheetId="3">#REF!</definedName>
    <definedName name="labourhiredother85" localSheetId="4">#REF!</definedName>
    <definedName name="labourhiredother85" localSheetId="5">#REF!</definedName>
    <definedName name="labourhiredother85" localSheetId="6">#REF!</definedName>
    <definedName name="labourhiredother85">#REF!</definedName>
    <definedName name="labourhiredother90" localSheetId="3">#REF!</definedName>
    <definedName name="labourhiredother90" localSheetId="4">#REF!</definedName>
    <definedName name="labourhiredother90" localSheetId="5">#REF!</definedName>
    <definedName name="labourhiredother90" localSheetId="6">#REF!</definedName>
    <definedName name="labourhiredother90">#REF!</definedName>
    <definedName name="labourhiredother95" localSheetId="3">#REF!</definedName>
    <definedName name="labourhiredother95" localSheetId="4">#REF!</definedName>
    <definedName name="labourhiredother95" localSheetId="5">#REF!</definedName>
    <definedName name="labourhiredother95" localSheetId="6">#REF!</definedName>
    <definedName name="labourhiredother95">#REF!</definedName>
    <definedName name="labourhiredwages80" localSheetId="3">#REF!</definedName>
    <definedName name="labourhiredwages80" localSheetId="4">#REF!</definedName>
    <definedName name="labourhiredwages80" localSheetId="5">#REF!</definedName>
    <definedName name="labourhiredwages80" localSheetId="6">#REF!</definedName>
    <definedName name="labourhiredwages80">#REF!</definedName>
    <definedName name="labourhiredwages85" localSheetId="3">#REF!</definedName>
    <definedName name="labourhiredwages85" localSheetId="4">#REF!</definedName>
    <definedName name="labourhiredwages85" localSheetId="5">#REF!</definedName>
    <definedName name="labourhiredwages85" localSheetId="6">#REF!</definedName>
    <definedName name="labourhiredwages85">#REF!</definedName>
    <definedName name="labourhiredwages90" localSheetId="3">#REF!</definedName>
    <definedName name="labourhiredwages90" localSheetId="4">#REF!</definedName>
    <definedName name="labourhiredwages90" localSheetId="5">#REF!</definedName>
    <definedName name="labourhiredwages90" localSheetId="6">#REF!</definedName>
    <definedName name="labourhiredwages90">#REF!</definedName>
    <definedName name="labourhiredwages95" localSheetId="3">#REF!</definedName>
    <definedName name="labourhiredwages95" localSheetId="4">#REF!</definedName>
    <definedName name="labourhiredwages95" localSheetId="5">#REF!</definedName>
    <definedName name="labourhiredwages95" localSheetId="6">#REF!</definedName>
    <definedName name="labourhiredwages95">#REF!</definedName>
    <definedName name="lastyear" localSheetId="3">'[10]AUK Data'!#REF!</definedName>
    <definedName name="lastyear" localSheetId="4">'[10]AUK Data'!#REF!</definedName>
    <definedName name="lastyear" localSheetId="5">'[10]AUK Data'!#REF!</definedName>
    <definedName name="lastyear" localSheetId="6">'[10]AUK Data'!#REF!</definedName>
    <definedName name="lastyear">'[10]AUK Data'!#REF!</definedName>
    <definedName name="lime80" localSheetId="3">#REF!</definedName>
    <definedName name="lime80" localSheetId="4">#REF!</definedName>
    <definedName name="lime80" localSheetId="5">#REF!</definedName>
    <definedName name="lime80" localSheetId="6">#REF!</definedName>
    <definedName name="lime80">#REF!</definedName>
    <definedName name="lime85" localSheetId="3">#REF!</definedName>
    <definedName name="lime85" localSheetId="4">#REF!</definedName>
    <definedName name="lime85" localSheetId="5">#REF!</definedName>
    <definedName name="lime85" localSheetId="6">#REF!</definedName>
    <definedName name="lime85">#REF!</definedName>
    <definedName name="lime90" localSheetId="3">#REF!</definedName>
    <definedName name="lime90" localSheetId="4">#REF!</definedName>
    <definedName name="lime90" localSheetId="5">#REF!</definedName>
    <definedName name="lime90" localSheetId="6">#REF!</definedName>
    <definedName name="lime90">#REF!</definedName>
    <definedName name="lime95" localSheetId="3">#REF!</definedName>
    <definedName name="lime95" localSheetId="4">#REF!</definedName>
    <definedName name="lime95" localSheetId="5">#REF!</definedName>
    <definedName name="lime95" localSheetId="6">#REF!</definedName>
    <definedName name="lime95">#REF!</definedName>
    <definedName name="LINKING" localSheetId="14">'[1]GDP(O)'!$AG$1</definedName>
    <definedName name="LINKING">'[2]GDP(O)'!$AG$1</definedName>
    <definedName name="linseed80" localSheetId="3">#REF!</definedName>
    <definedName name="linseed80" localSheetId="4">#REF!</definedName>
    <definedName name="linseed80" localSheetId="5">#REF!</definedName>
    <definedName name="linseed80" localSheetId="6">#REF!</definedName>
    <definedName name="linseed80">#REF!</definedName>
    <definedName name="linseed85" localSheetId="3">#REF!</definedName>
    <definedName name="linseed85" localSheetId="4">#REF!</definedName>
    <definedName name="linseed85" localSheetId="5">#REF!</definedName>
    <definedName name="linseed85" localSheetId="6">#REF!</definedName>
    <definedName name="linseed85">#REF!</definedName>
    <definedName name="linseed90" localSheetId="3">#REF!</definedName>
    <definedName name="linseed90" localSheetId="4">#REF!</definedName>
    <definedName name="linseed90" localSheetId="5">#REF!</definedName>
    <definedName name="linseed90" localSheetId="6">#REF!</definedName>
    <definedName name="linseed90">#REF!</definedName>
    <definedName name="linseed95" localSheetId="3">#REF!</definedName>
    <definedName name="linseed95" localSheetId="4">#REF!</definedName>
    <definedName name="linseed95" localSheetId="5">#REF!</definedName>
    <definedName name="linseed95" localSheetId="6">#REF!</definedName>
    <definedName name="linseed95">#REF!</definedName>
    <definedName name="linseedarea" localSheetId="3">#REF!</definedName>
    <definedName name="linseedarea" localSheetId="4">#REF!</definedName>
    <definedName name="linseedarea" localSheetId="5">#REF!</definedName>
    <definedName name="linseedarea" localSheetId="6">#REF!</definedName>
    <definedName name="linseedarea">#REF!</definedName>
    <definedName name="linseedsub80" localSheetId="3">#REF!</definedName>
    <definedName name="linseedsub80" localSheetId="4">#REF!</definedName>
    <definedName name="linseedsub80" localSheetId="5">#REF!</definedName>
    <definedName name="linseedsub80" localSheetId="6">#REF!</definedName>
    <definedName name="linseedsub80">#REF!</definedName>
    <definedName name="linseedsub85" localSheetId="3">#REF!</definedName>
    <definedName name="linseedsub85" localSheetId="4">#REF!</definedName>
    <definedName name="linseedsub85" localSheetId="5">#REF!</definedName>
    <definedName name="linseedsub85" localSheetId="6">#REF!</definedName>
    <definedName name="linseedsub85">#REF!</definedName>
    <definedName name="linseedsub90" localSheetId="3">#REF!</definedName>
    <definedName name="linseedsub90" localSheetId="4">#REF!</definedName>
    <definedName name="linseedsub90" localSheetId="5">#REF!</definedName>
    <definedName name="linseedsub90" localSheetId="6">#REF!</definedName>
    <definedName name="linseedsub90">#REF!</definedName>
    <definedName name="linseedsub95" localSheetId="3">#REF!</definedName>
    <definedName name="linseedsub95" localSheetId="4">#REF!</definedName>
    <definedName name="linseedsub95" localSheetId="5">#REF!</definedName>
    <definedName name="linseedsub95" localSheetId="6">#REF!</definedName>
    <definedName name="linseedsub95">#REF!</definedName>
    <definedName name="livepoul80" localSheetId="3">#REF!</definedName>
    <definedName name="livepoul80" localSheetId="4">#REF!</definedName>
    <definedName name="livepoul80" localSheetId="5">#REF!</definedName>
    <definedName name="livepoul80" localSheetId="6">#REF!</definedName>
    <definedName name="livepoul80">#REF!</definedName>
    <definedName name="livepoul85" localSheetId="3">#REF!</definedName>
    <definedName name="livepoul85" localSheetId="4">#REF!</definedName>
    <definedName name="livepoul85" localSheetId="5">#REF!</definedName>
    <definedName name="livepoul85" localSheetId="6">#REF!</definedName>
    <definedName name="livepoul85">#REF!</definedName>
    <definedName name="livepoul95" localSheetId="3">#REF!</definedName>
    <definedName name="livepoul95" localSheetId="4">#REF!</definedName>
    <definedName name="livepoul95" localSheetId="5">#REF!</definedName>
    <definedName name="livepoul95" localSheetId="6">#REF!</definedName>
    <definedName name="livepoul95">#REF!</definedName>
    <definedName name="lookup">[11]Subsidies!$S$184:$U$187</definedName>
    <definedName name="machfuel80" localSheetId="3">#REF!</definedName>
    <definedName name="machfuel80" localSheetId="4">#REF!</definedName>
    <definedName name="machfuel80" localSheetId="5">#REF!</definedName>
    <definedName name="machfuel80" localSheetId="6">#REF!</definedName>
    <definedName name="machfuel80">#REF!</definedName>
    <definedName name="machfuel85" localSheetId="3">#REF!</definedName>
    <definedName name="machfuel85" localSheetId="4">#REF!</definedName>
    <definedName name="machfuel85" localSheetId="5">#REF!</definedName>
    <definedName name="machfuel85" localSheetId="6">#REF!</definedName>
    <definedName name="machfuel85">#REF!</definedName>
    <definedName name="machfuel90" localSheetId="3">#REF!</definedName>
    <definedName name="machfuel90" localSheetId="4">#REF!</definedName>
    <definedName name="machfuel90" localSheetId="5">#REF!</definedName>
    <definedName name="machfuel90" localSheetId="6">#REF!</definedName>
    <definedName name="machfuel90">#REF!</definedName>
    <definedName name="machfuel95" localSheetId="3">#REF!</definedName>
    <definedName name="machfuel95" localSheetId="4">#REF!</definedName>
    <definedName name="machfuel95" localSheetId="5">#REF!</definedName>
    <definedName name="machfuel95" localSheetId="6">#REF!</definedName>
    <definedName name="machfuel95">#REF!</definedName>
    <definedName name="machrepairs80" localSheetId="3">#REF!</definedName>
    <definedName name="machrepairs80" localSheetId="4">#REF!</definedName>
    <definedName name="machrepairs80" localSheetId="5">#REF!</definedName>
    <definedName name="machrepairs80" localSheetId="6">#REF!</definedName>
    <definedName name="machrepairs80">#REF!</definedName>
    <definedName name="machrepairs85" localSheetId="3">#REF!</definedName>
    <definedName name="machrepairs85" localSheetId="4">#REF!</definedName>
    <definedName name="machrepairs85" localSheetId="5">#REF!</definedName>
    <definedName name="machrepairs85" localSheetId="6">#REF!</definedName>
    <definedName name="machrepairs85">#REF!</definedName>
    <definedName name="machrepairs90" localSheetId="3">#REF!</definedName>
    <definedName name="machrepairs90" localSheetId="4">#REF!</definedName>
    <definedName name="machrepairs90" localSheetId="5">#REF!</definedName>
    <definedName name="machrepairs90" localSheetId="6">#REF!</definedName>
    <definedName name="machrepairs90">#REF!</definedName>
    <definedName name="machrepairs95" localSheetId="3">#REF!</definedName>
    <definedName name="machrepairs95" localSheetId="4">#REF!</definedName>
    <definedName name="machrepairs95" localSheetId="5">#REF!</definedName>
    <definedName name="machrepairs95" localSheetId="6">#REF!</definedName>
    <definedName name="machrepairs95">#REF!</definedName>
    <definedName name="milk80" localSheetId="3">#REF!</definedName>
    <definedName name="milk80" localSheetId="4">#REF!</definedName>
    <definedName name="milk80" localSheetId="5">#REF!</definedName>
    <definedName name="milk80" localSheetId="6">#REF!</definedName>
    <definedName name="milk80">#REF!</definedName>
    <definedName name="milk85" localSheetId="3">#REF!</definedName>
    <definedName name="milk85" localSheetId="4">#REF!</definedName>
    <definedName name="milk85" localSheetId="5">#REF!</definedName>
    <definedName name="milk85" localSheetId="6">#REF!</definedName>
    <definedName name="milk85">#REF!</definedName>
    <definedName name="milk90" localSheetId="3">#REF!</definedName>
    <definedName name="milk90" localSheetId="4">#REF!</definedName>
    <definedName name="milk90" localSheetId="5">#REF!</definedName>
    <definedName name="milk90" localSheetId="6">#REF!</definedName>
    <definedName name="milk90">#REF!</definedName>
    <definedName name="milk95" localSheetId="3">#REF!</definedName>
    <definedName name="milk95" localSheetId="4">#REF!</definedName>
    <definedName name="milk95" localSheetId="5">#REF!</definedName>
    <definedName name="milk95" localSheetId="6">#REF!</definedName>
    <definedName name="milk95">#REF!</definedName>
    <definedName name="milkcoresp80" localSheetId="3">#REF!</definedName>
    <definedName name="milkcoresp80" localSheetId="4">#REF!</definedName>
    <definedName name="milkcoresp80" localSheetId="5">#REF!</definedName>
    <definedName name="milkcoresp80" localSheetId="6">#REF!</definedName>
    <definedName name="milkcoresp80">#REF!</definedName>
    <definedName name="milkcoresp85" localSheetId="3">#REF!</definedName>
    <definedName name="milkcoresp85" localSheetId="4">#REF!</definedName>
    <definedName name="milkcoresp85" localSheetId="5">#REF!</definedName>
    <definedName name="milkcoresp85" localSheetId="6">#REF!</definedName>
    <definedName name="milkcoresp85">#REF!</definedName>
    <definedName name="milkcoresp90" localSheetId="3">#REF!</definedName>
    <definedName name="milkcoresp90" localSheetId="4">#REF!</definedName>
    <definedName name="milkcoresp90" localSheetId="5">#REF!</definedName>
    <definedName name="milkcoresp90" localSheetId="6">#REF!</definedName>
    <definedName name="milkcoresp90">#REF!</definedName>
    <definedName name="milkcoresp95" localSheetId="3">#REF!</definedName>
    <definedName name="milkcoresp95" localSheetId="4">#REF!</definedName>
    <definedName name="milkcoresp95" localSheetId="5">#REF!</definedName>
    <definedName name="milkcoresp95" localSheetId="6">#REF!</definedName>
    <definedName name="milkcoresp95">#REF!</definedName>
    <definedName name="milkoutgoers80" localSheetId="3">#REF!</definedName>
    <definedName name="milkoutgoers80" localSheetId="4">#REF!</definedName>
    <definedName name="milkoutgoers80" localSheetId="5">#REF!</definedName>
    <definedName name="milkoutgoers80" localSheetId="6">#REF!</definedName>
    <definedName name="milkoutgoers80">#REF!</definedName>
    <definedName name="milkoutgoers85" localSheetId="3">#REF!</definedName>
    <definedName name="milkoutgoers85" localSheetId="4">#REF!</definedName>
    <definedName name="milkoutgoers85" localSheetId="5">#REF!</definedName>
    <definedName name="milkoutgoers85" localSheetId="6">#REF!</definedName>
    <definedName name="milkoutgoers85">#REF!</definedName>
    <definedName name="milkoutgoers90" localSheetId="3">#REF!</definedName>
    <definedName name="milkoutgoers90" localSheetId="4">#REF!</definedName>
    <definedName name="milkoutgoers90" localSheetId="5">#REF!</definedName>
    <definedName name="milkoutgoers90" localSheetId="6">#REF!</definedName>
    <definedName name="milkoutgoers90">#REF!</definedName>
    <definedName name="milkoutgoers95" localSheetId="3">#REF!</definedName>
    <definedName name="milkoutgoers95" localSheetId="4">#REF!</definedName>
    <definedName name="milkoutgoers95" localSheetId="5">#REF!</definedName>
    <definedName name="milkoutgoers95" localSheetId="6">#REF!</definedName>
    <definedName name="milkoutgoers95">#REF!</definedName>
    <definedName name="milkproducts80" localSheetId="3">#REF!</definedName>
    <definedName name="milkproducts80" localSheetId="4">#REF!</definedName>
    <definedName name="milkproducts80" localSheetId="5">#REF!</definedName>
    <definedName name="milkproducts80" localSheetId="6">#REF!</definedName>
    <definedName name="milkproducts80">#REF!</definedName>
    <definedName name="milkproducts85" localSheetId="3">#REF!</definedName>
    <definedName name="milkproducts85" localSheetId="4">#REF!</definedName>
    <definedName name="milkproducts85" localSheetId="5">#REF!</definedName>
    <definedName name="milkproducts85" localSheetId="6">#REF!</definedName>
    <definedName name="milkproducts85">#REF!</definedName>
    <definedName name="milkproducts90" localSheetId="3">#REF!</definedName>
    <definedName name="milkproducts90" localSheetId="4">#REF!</definedName>
    <definedName name="milkproducts90" localSheetId="5">#REF!</definedName>
    <definedName name="milkproducts90" localSheetId="6">#REF!</definedName>
    <definedName name="milkproducts90">#REF!</definedName>
    <definedName name="milkproducts95" localSheetId="3">#REF!</definedName>
    <definedName name="milkproducts95" localSheetId="4">#REF!</definedName>
    <definedName name="milkproducts95" localSheetId="5">#REF!</definedName>
    <definedName name="milkproducts95" localSheetId="6">#REF!</definedName>
    <definedName name="milkproducts95">#REF!</definedName>
    <definedName name="milkquotacuts80" localSheetId="3">#REF!</definedName>
    <definedName name="milkquotacuts80" localSheetId="4">#REF!</definedName>
    <definedName name="milkquotacuts80" localSheetId="5">#REF!</definedName>
    <definedName name="milkquotacuts80" localSheetId="6">#REF!</definedName>
    <definedName name="milkquotacuts80">#REF!</definedName>
    <definedName name="milkquotacuts85" localSheetId="3">#REF!</definedName>
    <definedName name="milkquotacuts85" localSheetId="4">#REF!</definedName>
    <definedName name="milkquotacuts85" localSheetId="5">#REF!</definedName>
    <definedName name="milkquotacuts85" localSheetId="6">#REF!</definedName>
    <definedName name="milkquotacuts85">#REF!</definedName>
    <definedName name="milkquotacuts90" localSheetId="3">#REF!</definedName>
    <definedName name="milkquotacuts90" localSheetId="4">#REF!</definedName>
    <definedName name="milkquotacuts90" localSheetId="5">#REF!</definedName>
    <definedName name="milkquotacuts90" localSheetId="6">#REF!</definedName>
    <definedName name="milkquotacuts90">#REF!</definedName>
    <definedName name="milkquotacuts95" localSheetId="3">#REF!</definedName>
    <definedName name="milkquotacuts95" localSheetId="4">#REF!</definedName>
    <definedName name="milkquotacuts95" localSheetId="5">#REF!</definedName>
    <definedName name="milkquotacuts95" localSheetId="6">#REF!</definedName>
    <definedName name="milkquotacuts95">#REF!</definedName>
    <definedName name="milksuper80" localSheetId="3">#REF!</definedName>
    <definedName name="milksuper80" localSheetId="4">#REF!</definedName>
    <definedName name="milksuper80" localSheetId="5">#REF!</definedName>
    <definedName name="milksuper80" localSheetId="6">#REF!</definedName>
    <definedName name="milksuper80">#REF!</definedName>
    <definedName name="milksuper85" localSheetId="3">#REF!</definedName>
    <definedName name="milksuper85" localSheetId="4">#REF!</definedName>
    <definedName name="milksuper85" localSheetId="5">#REF!</definedName>
    <definedName name="milksuper85" localSheetId="6">#REF!</definedName>
    <definedName name="milksuper85">#REF!</definedName>
    <definedName name="milksuper90" localSheetId="3">#REF!</definedName>
    <definedName name="milksuper90" localSheetId="4">#REF!</definedName>
    <definedName name="milksuper90" localSheetId="5">#REF!</definedName>
    <definedName name="milksuper90" localSheetId="6">#REF!</definedName>
    <definedName name="milksuper90">#REF!</definedName>
    <definedName name="milksuper95" localSheetId="3">#REF!</definedName>
    <definedName name="milksuper95" localSheetId="4">#REF!</definedName>
    <definedName name="milksuper95" localSheetId="5">#REF!</definedName>
    <definedName name="milksuper95" localSheetId="6">#REF!</definedName>
    <definedName name="milksuper95">#REF!</definedName>
    <definedName name="mixedcorn80" localSheetId="3">#REF!</definedName>
    <definedName name="mixedcorn80" localSheetId="4">#REF!</definedName>
    <definedName name="mixedcorn80" localSheetId="5">#REF!</definedName>
    <definedName name="mixedcorn80" localSheetId="6">#REF!</definedName>
    <definedName name="mixedcorn80">#REF!</definedName>
    <definedName name="mixedcorn85" localSheetId="3">#REF!</definedName>
    <definedName name="mixedcorn85" localSheetId="4">#REF!</definedName>
    <definedName name="mixedcorn85" localSheetId="5">#REF!</definedName>
    <definedName name="mixedcorn85" localSheetId="6">#REF!</definedName>
    <definedName name="mixedcorn85">#REF!</definedName>
    <definedName name="mixedcorn90" localSheetId="3">#REF!</definedName>
    <definedName name="mixedcorn90" localSheetId="4">#REF!</definedName>
    <definedName name="mixedcorn90" localSheetId="5">#REF!</definedName>
    <definedName name="mixedcorn90" localSheetId="6">#REF!</definedName>
    <definedName name="mixedcorn90">#REF!</definedName>
    <definedName name="mixedcorn95" localSheetId="3">#REF!</definedName>
    <definedName name="mixedcorn95" localSheetId="4">#REF!</definedName>
    <definedName name="mixedcorn95" localSheetId="5">#REF!</definedName>
    <definedName name="mixedcorn95" localSheetId="6">#REF!</definedName>
    <definedName name="mixedcorn95">#REF!</definedName>
    <definedName name="mixedcorncoresp80" localSheetId="3">#REF!</definedName>
    <definedName name="mixedcorncoresp80" localSheetId="4">#REF!</definedName>
    <definedName name="mixedcorncoresp80" localSheetId="5">#REF!</definedName>
    <definedName name="mixedcorncoresp80" localSheetId="6">#REF!</definedName>
    <definedName name="mixedcorncoresp80">#REF!</definedName>
    <definedName name="mixedcorncoresp85" localSheetId="3">#REF!</definedName>
    <definedName name="mixedcorncoresp85" localSheetId="4">#REF!</definedName>
    <definedName name="mixedcorncoresp85" localSheetId="5">#REF!</definedName>
    <definedName name="mixedcorncoresp85" localSheetId="6">#REF!</definedName>
    <definedName name="mixedcorncoresp85">#REF!</definedName>
    <definedName name="mixedcorncoresp90" localSheetId="3">#REF!</definedName>
    <definedName name="mixedcorncoresp90" localSheetId="4">#REF!</definedName>
    <definedName name="mixedcorncoresp90" localSheetId="5">#REF!</definedName>
    <definedName name="mixedcorncoresp90" localSheetId="6">#REF!</definedName>
    <definedName name="mixedcorncoresp90">#REF!</definedName>
    <definedName name="mixedcorncoresp95" localSheetId="3">#REF!</definedName>
    <definedName name="mixedcorncoresp95" localSheetId="4">#REF!</definedName>
    <definedName name="mixedcorncoresp95" localSheetId="5">#REF!</definedName>
    <definedName name="mixedcorncoresp95" localSheetId="6">#REF!</definedName>
    <definedName name="mixedcorncoresp95">#REF!</definedName>
    <definedName name="mustard80" localSheetId="3">#REF!</definedName>
    <definedName name="mustard80" localSheetId="4">#REF!</definedName>
    <definedName name="mustard80" localSheetId="5">#REF!</definedName>
    <definedName name="mustard80" localSheetId="6">#REF!</definedName>
    <definedName name="mustard80">#REF!</definedName>
    <definedName name="mustard85" localSheetId="3">#REF!</definedName>
    <definedName name="mustard85" localSheetId="4">#REF!</definedName>
    <definedName name="mustard85" localSheetId="5">#REF!</definedName>
    <definedName name="mustard85" localSheetId="6">#REF!</definedName>
    <definedName name="mustard85">#REF!</definedName>
    <definedName name="mustard90" localSheetId="3">#REF!</definedName>
    <definedName name="mustard90" localSheetId="4">#REF!</definedName>
    <definedName name="mustard90" localSheetId="5">#REF!</definedName>
    <definedName name="mustard90" localSheetId="6">#REF!</definedName>
    <definedName name="mustard90">#REF!</definedName>
    <definedName name="mustard95" localSheetId="3">#REF!</definedName>
    <definedName name="mustard95" localSheetId="4">#REF!</definedName>
    <definedName name="mustard95" localSheetId="5">#REF!</definedName>
    <definedName name="mustard95" localSheetId="6">#REF!</definedName>
    <definedName name="mustard95">#REF!</definedName>
    <definedName name="netrent80" localSheetId="3">#REF!</definedName>
    <definedName name="netrent80" localSheetId="4">#REF!</definedName>
    <definedName name="netrent80" localSheetId="5">#REF!</definedName>
    <definedName name="netrent80" localSheetId="6">#REF!</definedName>
    <definedName name="netrent80">#REF!</definedName>
    <definedName name="netrent85" localSheetId="3">#REF!</definedName>
    <definedName name="netrent85" localSheetId="4">#REF!</definedName>
    <definedName name="netrent85" localSheetId="5">#REF!</definedName>
    <definedName name="netrent85" localSheetId="6">#REF!</definedName>
    <definedName name="netrent85">#REF!</definedName>
    <definedName name="netrent90" localSheetId="3">#REF!</definedName>
    <definedName name="netrent90" localSheetId="4">#REF!</definedName>
    <definedName name="netrent90" localSheetId="5">#REF!</definedName>
    <definedName name="netrent90" localSheetId="6">#REF!</definedName>
    <definedName name="netrent90">#REF!</definedName>
    <definedName name="netrent95" localSheetId="3">#REF!</definedName>
    <definedName name="netrent95" localSheetId="4">#REF!</definedName>
    <definedName name="netrent95" localSheetId="5">#REF!</definedName>
    <definedName name="netrent95" localSheetId="6">#REF!</definedName>
    <definedName name="netrent95">#REF!</definedName>
    <definedName name="nonaghorsesgrazing80" localSheetId="3">#REF!</definedName>
    <definedName name="nonaghorsesgrazing80" localSheetId="4">#REF!</definedName>
    <definedName name="nonaghorsesgrazing80" localSheetId="5">#REF!</definedName>
    <definedName name="nonaghorsesgrazing80" localSheetId="6">#REF!</definedName>
    <definedName name="nonaghorsesgrazing80">#REF!</definedName>
    <definedName name="nonaghorsesgrazing85" localSheetId="3">#REF!</definedName>
    <definedName name="nonaghorsesgrazing85" localSheetId="4">#REF!</definedName>
    <definedName name="nonaghorsesgrazing85" localSheetId="5">#REF!</definedName>
    <definedName name="nonaghorsesgrazing85" localSheetId="6">#REF!</definedName>
    <definedName name="nonaghorsesgrazing85">#REF!</definedName>
    <definedName name="nonaghorsesgrazing90" localSheetId="3">#REF!</definedName>
    <definedName name="nonaghorsesgrazing90" localSheetId="4">#REF!</definedName>
    <definedName name="nonaghorsesgrazing90" localSheetId="5">#REF!</definedName>
    <definedName name="nonaghorsesgrazing90" localSheetId="6">#REF!</definedName>
    <definedName name="nonaghorsesgrazing90">#REF!</definedName>
    <definedName name="nonaghorsesgrazing95" localSheetId="3">#REF!</definedName>
    <definedName name="nonaghorsesgrazing95" localSheetId="4">#REF!</definedName>
    <definedName name="nonaghorsesgrazing95" localSheetId="5">#REF!</definedName>
    <definedName name="nonaghorsesgrazing95" localSheetId="6">#REF!</definedName>
    <definedName name="nonaghorsesgrazing95">#REF!</definedName>
    <definedName name="nonmarketingmilk80" localSheetId="3">#REF!</definedName>
    <definedName name="nonmarketingmilk80" localSheetId="4">#REF!</definedName>
    <definedName name="nonmarketingmilk80" localSheetId="5">#REF!</definedName>
    <definedName name="nonmarketingmilk80" localSheetId="6">#REF!</definedName>
    <definedName name="nonmarketingmilk80">#REF!</definedName>
    <definedName name="nonmarketingmilk85" localSheetId="3">#REF!</definedName>
    <definedName name="nonmarketingmilk85" localSheetId="4">#REF!</definedName>
    <definedName name="nonmarketingmilk85" localSheetId="5">#REF!</definedName>
    <definedName name="nonmarketingmilk85" localSheetId="6">#REF!</definedName>
    <definedName name="nonmarketingmilk85">#REF!</definedName>
    <definedName name="nonmarketingmilk90" localSheetId="3">#REF!</definedName>
    <definedName name="nonmarketingmilk90" localSheetId="4">#REF!</definedName>
    <definedName name="nonmarketingmilk90" localSheetId="5">#REF!</definedName>
    <definedName name="nonmarketingmilk90" localSheetId="6">#REF!</definedName>
    <definedName name="nonmarketingmilk90">#REF!</definedName>
    <definedName name="nonmarketingmilk95" localSheetId="3">#REF!</definedName>
    <definedName name="nonmarketingmilk95" localSheetId="4">#REF!</definedName>
    <definedName name="nonmarketingmilk95" localSheetId="5">#REF!</definedName>
    <definedName name="nonmarketingmilk95" localSheetId="6">#REF!</definedName>
    <definedName name="nonmarketingmilk95">#REF!</definedName>
    <definedName name="nothing" localSheetId="3">#REF!</definedName>
    <definedName name="nothing" localSheetId="4">#REF!</definedName>
    <definedName name="nothing" localSheetId="5">#REF!</definedName>
    <definedName name="nothing" localSheetId="6">#REF!</definedName>
    <definedName name="nothing">#REF!</definedName>
    <definedName name="oacfbreedinglivestk80" localSheetId="3">#REF!</definedName>
    <definedName name="oacfbreedinglivestk80" localSheetId="4">#REF!</definedName>
    <definedName name="oacfbreedinglivestk80" localSheetId="5">#REF!</definedName>
    <definedName name="oacfbreedinglivestk80" localSheetId="6">#REF!</definedName>
    <definedName name="oacfbreedinglivestk80">#REF!</definedName>
    <definedName name="oacfbreedinglivestk85" localSheetId="3">#REF!</definedName>
    <definedName name="oacfbreedinglivestk85" localSheetId="4">#REF!</definedName>
    <definedName name="oacfbreedinglivestk85" localSheetId="5">#REF!</definedName>
    <definedName name="oacfbreedinglivestk85" localSheetId="6">#REF!</definedName>
    <definedName name="oacfbreedinglivestk85">#REF!</definedName>
    <definedName name="oacfbreedinglivestk90" localSheetId="3">#REF!</definedName>
    <definedName name="oacfbreedinglivestk90" localSheetId="4">#REF!</definedName>
    <definedName name="oacfbreedinglivestk90" localSheetId="5">#REF!</definedName>
    <definedName name="oacfbreedinglivestk90" localSheetId="6">#REF!</definedName>
    <definedName name="oacfbreedinglivestk90">#REF!</definedName>
    <definedName name="oacfbreedinglivestk95" localSheetId="3">#REF!</definedName>
    <definedName name="oacfbreedinglivestk95" localSheetId="4">#REF!</definedName>
    <definedName name="oacfbreedinglivestk95" localSheetId="5">#REF!</definedName>
    <definedName name="oacfbreedinglivestk95" localSheetId="6">#REF!</definedName>
    <definedName name="oacfbreedinglivestk95">#REF!</definedName>
    <definedName name="oacfcattle80" localSheetId="3">#REF!</definedName>
    <definedName name="oacfcattle80" localSheetId="4">#REF!</definedName>
    <definedName name="oacfcattle80" localSheetId="5">#REF!</definedName>
    <definedName name="oacfcattle80" localSheetId="6">#REF!</definedName>
    <definedName name="oacfcattle80">#REF!</definedName>
    <definedName name="oacfcattle85" localSheetId="3">#REF!</definedName>
    <definedName name="oacfcattle85" localSheetId="4">#REF!</definedName>
    <definedName name="oacfcattle85" localSheetId="5">#REF!</definedName>
    <definedName name="oacfcattle85" localSheetId="6">#REF!</definedName>
    <definedName name="oacfcattle85">#REF!</definedName>
    <definedName name="oacfcattle90" localSheetId="3">#REF!</definedName>
    <definedName name="oacfcattle90" localSheetId="4">#REF!</definedName>
    <definedName name="oacfcattle90" localSheetId="5">#REF!</definedName>
    <definedName name="oacfcattle90" localSheetId="6">#REF!</definedName>
    <definedName name="oacfcattle90">#REF!</definedName>
    <definedName name="oacfcattle95" localSheetId="3">#REF!</definedName>
    <definedName name="oacfcattle95" localSheetId="4">#REF!</definedName>
    <definedName name="oacfcattle95" localSheetId="5">#REF!</definedName>
    <definedName name="oacfcattle95" localSheetId="6">#REF!</definedName>
    <definedName name="oacfcattle95">#REF!</definedName>
    <definedName name="oacfotherassets80" localSheetId="3">#REF!</definedName>
    <definedName name="oacfotherassets80" localSheetId="4">#REF!</definedName>
    <definedName name="oacfotherassets80" localSheetId="5">#REF!</definedName>
    <definedName name="oacfotherassets80" localSheetId="6">#REF!</definedName>
    <definedName name="oacfotherassets80">#REF!</definedName>
    <definedName name="oacfotherassets85" localSheetId="3">#REF!</definedName>
    <definedName name="oacfotherassets85" localSheetId="4">#REF!</definedName>
    <definedName name="oacfotherassets85" localSheetId="5">#REF!</definedName>
    <definedName name="oacfotherassets85" localSheetId="6">#REF!</definedName>
    <definedName name="oacfotherassets85">#REF!</definedName>
    <definedName name="oacfotherassets90" localSheetId="3">#REF!</definedName>
    <definedName name="oacfotherassets90" localSheetId="4">#REF!</definedName>
    <definedName name="oacfotherassets90" localSheetId="5">#REF!</definedName>
    <definedName name="oacfotherassets90" localSheetId="6">#REF!</definedName>
    <definedName name="oacfotherassets90">#REF!</definedName>
    <definedName name="oacfotherassets95" localSheetId="3">#REF!</definedName>
    <definedName name="oacfotherassets95" localSheetId="4">#REF!</definedName>
    <definedName name="oacfotherassets95" localSheetId="5">#REF!</definedName>
    <definedName name="oacfotherassets95" localSheetId="6">#REF!</definedName>
    <definedName name="oacfotherassets95">#REF!</definedName>
    <definedName name="oacfpigs80" localSheetId="3">#REF!</definedName>
    <definedName name="oacfpigs80" localSheetId="4">#REF!</definedName>
    <definedName name="oacfpigs80" localSheetId="5">#REF!</definedName>
    <definedName name="oacfpigs80" localSheetId="6">#REF!</definedName>
    <definedName name="oacfpigs80">#REF!</definedName>
    <definedName name="oacfpigs85" localSheetId="3">#REF!</definedName>
    <definedName name="oacfpigs85" localSheetId="4">#REF!</definedName>
    <definedName name="oacfpigs85" localSheetId="5">#REF!</definedName>
    <definedName name="oacfpigs85" localSheetId="6">#REF!</definedName>
    <definedName name="oacfpigs85">#REF!</definedName>
    <definedName name="oacfpigs90" localSheetId="3">#REF!</definedName>
    <definedName name="oacfpigs90" localSheetId="4">#REF!</definedName>
    <definedName name="oacfpigs90" localSheetId="5">#REF!</definedName>
    <definedName name="oacfpigs90" localSheetId="6">#REF!</definedName>
    <definedName name="oacfpigs90">#REF!</definedName>
    <definedName name="oacfpigs95" localSheetId="3">#REF!</definedName>
    <definedName name="oacfpigs95" localSheetId="4">#REF!</definedName>
    <definedName name="oacfpigs95" localSheetId="5">#REF!</definedName>
    <definedName name="oacfpigs95" localSheetId="6">#REF!</definedName>
    <definedName name="oacfpigs95">#REF!</definedName>
    <definedName name="oacfpoultry80" localSheetId="3">#REF!</definedName>
    <definedName name="oacfpoultry80" localSheetId="4">#REF!</definedName>
    <definedName name="oacfpoultry80" localSheetId="5">#REF!</definedName>
    <definedName name="oacfpoultry80" localSheetId="6">#REF!</definedName>
    <definedName name="oacfpoultry80">#REF!</definedName>
    <definedName name="oacfpoultry85" localSheetId="3">#REF!</definedName>
    <definedName name="oacfpoultry85" localSheetId="4">#REF!</definedName>
    <definedName name="oacfpoultry85" localSheetId="5">#REF!</definedName>
    <definedName name="oacfpoultry85" localSheetId="6">#REF!</definedName>
    <definedName name="oacfpoultry85">#REF!</definedName>
    <definedName name="oacfpoultry90" localSheetId="3">#REF!</definedName>
    <definedName name="oacfpoultry90" localSheetId="4">#REF!</definedName>
    <definedName name="oacfpoultry90" localSheetId="5">#REF!</definedName>
    <definedName name="oacfpoultry90" localSheetId="6">#REF!</definedName>
    <definedName name="oacfpoultry90">#REF!</definedName>
    <definedName name="oacfpoultry95" localSheetId="3">#REF!</definedName>
    <definedName name="oacfpoultry95" localSheetId="4">#REF!</definedName>
    <definedName name="oacfpoultry95" localSheetId="5">#REF!</definedName>
    <definedName name="oacfpoultry95" localSheetId="6">#REF!</definedName>
    <definedName name="oacfpoultry95">#REF!</definedName>
    <definedName name="oacfsheep80" localSheetId="3">#REF!</definedName>
    <definedName name="oacfsheep80" localSheetId="4">#REF!</definedName>
    <definedName name="oacfsheep80" localSheetId="5">#REF!</definedName>
    <definedName name="oacfsheep80" localSheetId="6">#REF!</definedName>
    <definedName name="oacfsheep80">#REF!</definedName>
    <definedName name="oacfsheep85" localSheetId="3">#REF!</definedName>
    <definedName name="oacfsheep85" localSheetId="4">#REF!</definedName>
    <definedName name="oacfsheep85" localSheetId="5">#REF!</definedName>
    <definedName name="oacfsheep85" localSheetId="6">#REF!</definedName>
    <definedName name="oacfsheep85">#REF!</definedName>
    <definedName name="oacfsheep90" localSheetId="3">#REF!</definedName>
    <definedName name="oacfsheep90" localSheetId="4">#REF!</definedName>
    <definedName name="oacfsheep90" localSheetId="5">#REF!</definedName>
    <definedName name="oacfsheep90" localSheetId="6">#REF!</definedName>
    <definedName name="oacfsheep90">#REF!</definedName>
    <definedName name="oacfsheep95" localSheetId="3">#REF!</definedName>
    <definedName name="oacfsheep95" localSheetId="4">#REF!</definedName>
    <definedName name="oacfsheep95" localSheetId="5">#REF!</definedName>
    <definedName name="oacfsheep95" localSheetId="6">#REF!</definedName>
    <definedName name="oacfsheep95">#REF!</definedName>
    <definedName name="oats80" localSheetId="3">#REF!</definedName>
    <definedName name="oats80" localSheetId="4">#REF!</definedName>
    <definedName name="oats80" localSheetId="5">#REF!</definedName>
    <definedName name="oats80" localSheetId="6">#REF!</definedName>
    <definedName name="oats80">#REF!</definedName>
    <definedName name="oats85" localSheetId="3">#REF!</definedName>
    <definedName name="oats85" localSheetId="4">#REF!</definedName>
    <definedName name="oats85" localSheetId="5">#REF!</definedName>
    <definedName name="oats85" localSheetId="6">#REF!</definedName>
    <definedName name="oats85">#REF!</definedName>
    <definedName name="oats90" localSheetId="3">#REF!</definedName>
    <definedName name="oats90" localSheetId="4">#REF!</definedName>
    <definedName name="oats90" localSheetId="5">#REF!</definedName>
    <definedName name="oats90" localSheetId="6">#REF!</definedName>
    <definedName name="oats90">#REF!</definedName>
    <definedName name="oats95" localSheetId="3">#REF!</definedName>
    <definedName name="oats95" localSheetId="4">#REF!</definedName>
    <definedName name="oats95" localSheetId="5">#REF!</definedName>
    <definedName name="oats95" localSheetId="6">#REF!</definedName>
    <definedName name="oats95">#REF!</definedName>
    <definedName name="oatsarea" localSheetId="3">#REF!</definedName>
    <definedName name="oatsarea" localSheetId="4">#REF!</definedName>
    <definedName name="oatsarea" localSheetId="5">#REF!</definedName>
    <definedName name="oatsarea" localSheetId="6">#REF!</definedName>
    <definedName name="oatsarea">#REF!</definedName>
    <definedName name="oatscoresp80" localSheetId="3">#REF!</definedName>
    <definedName name="oatscoresp80" localSheetId="4">#REF!</definedName>
    <definedName name="oatscoresp80" localSheetId="5">#REF!</definedName>
    <definedName name="oatscoresp80" localSheetId="6">#REF!</definedName>
    <definedName name="oatscoresp80">#REF!</definedName>
    <definedName name="oatscoresp85" localSheetId="3">#REF!</definedName>
    <definedName name="oatscoresp85" localSheetId="4">#REF!</definedName>
    <definedName name="oatscoresp85" localSheetId="5">#REF!</definedName>
    <definedName name="oatscoresp85" localSheetId="6">#REF!</definedName>
    <definedName name="oatscoresp85">#REF!</definedName>
    <definedName name="oatscoresp90" localSheetId="3">#REF!</definedName>
    <definedName name="oatscoresp90" localSheetId="4">#REF!</definedName>
    <definedName name="oatscoresp90" localSheetId="5">#REF!</definedName>
    <definedName name="oatscoresp90" localSheetId="6">#REF!</definedName>
    <definedName name="oatscoresp90">#REF!</definedName>
    <definedName name="oatscoresp95" localSheetId="3">#REF!</definedName>
    <definedName name="oatscoresp95" localSheetId="4">#REF!</definedName>
    <definedName name="oatscoresp95" localSheetId="5">#REF!</definedName>
    <definedName name="oatscoresp95" localSheetId="6">#REF!</definedName>
    <definedName name="oatscoresp95">#REF!</definedName>
    <definedName name="oatstk80" localSheetId="3">#REF!</definedName>
    <definedName name="oatstk80" localSheetId="4">#REF!</definedName>
    <definedName name="oatstk80" localSheetId="5">#REF!</definedName>
    <definedName name="oatstk80" localSheetId="6">#REF!</definedName>
    <definedName name="oatstk80">#REF!</definedName>
    <definedName name="oatstk85" localSheetId="3">#REF!</definedName>
    <definedName name="oatstk85" localSheetId="4">#REF!</definedName>
    <definedName name="oatstk85" localSheetId="5">#REF!</definedName>
    <definedName name="oatstk85" localSheetId="6">#REF!</definedName>
    <definedName name="oatstk85">#REF!</definedName>
    <definedName name="oatstk90" localSheetId="3">#REF!</definedName>
    <definedName name="oatstk90" localSheetId="4">#REF!</definedName>
    <definedName name="oatstk90" localSheetId="5">#REF!</definedName>
    <definedName name="oatstk90" localSheetId="6">#REF!</definedName>
    <definedName name="oatstk90">#REF!</definedName>
    <definedName name="oatstk95" localSheetId="3">#REF!</definedName>
    <definedName name="oatstk95" localSheetId="4">#REF!</definedName>
    <definedName name="oatstk95" localSheetId="5">#REF!</definedName>
    <definedName name="oatstk95" localSheetId="6">#REF!</definedName>
    <definedName name="oatstk95">#REF!</definedName>
    <definedName name="oilseedarea" localSheetId="3">#REF!</definedName>
    <definedName name="oilseedarea" localSheetId="4">#REF!</definedName>
    <definedName name="oilseedarea" localSheetId="5">#REF!</definedName>
    <definedName name="oilseedarea" localSheetId="6">#REF!</definedName>
    <definedName name="oilseedarea">#REF!</definedName>
    <definedName name="ok">0</definedName>
    <definedName name="ornamentalsarea" localSheetId="3">#REF!</definedName>
    <definedName name="ornamentalsarea" localSheetId="4">#REF!</definedName>
    <definedName name="ornamentalsarea" localSheetId="5">#REF!</definedName>
    <definedName name="ornamentalsarea" localSheetId="6">#REF!</definedName>
    <definedName name="ornamentalsarea">#REF!</definedName>
    <definedName name="otcer95" localSheetId="3">#REF!</definedName>
    <definedName name="otcer95" localSheetId="4">#REF!</definedName>
    <definedName name="otcer95" localSheetId="5">#REF!</definedName>
    <definedName name="otcer95" localSheetId="6">#REF!</definedName>
    <definedName name="otcer95">#REF!</definedName>
    <definedName name="otherfruit90" localSheetId="3">#REF!</definedName>
    <definedName name="otherfruit90" localSheetId="4">#REF!</definedName>
    <definedName name="otherfruit90" localSheetId="5">#REF!</definedName>
    <definedName name="otherfruit90" localSheetId="6">#REF!</definedName>
    <definedName name="otherfruit90">#REF!</definedName>
    <definedName name="othergrants80" localSheetId="3">#REF!</definedName>
    <definedName name="othergrants80" localSheetId="4">#REF!</definedName>
    <definedName name="othergrants80" localSheetId="5">#REF!</definedName>
    <definedName name="othergrants80" localSheetId="6">#REF!</definedName>
    <definedName name="othergrants80">#REF!</definedName>
    <definedName name="othergrants85" localSheetId="3">#REF!</definedName>
    <definedName name="othergrants85" localSheetId="4">#REF!</definedName>
    <definedName name="othergrants85" localSheetId="5">#REF!</definedName>
    <definedName name="othergrants85" localSheetId="6">#REF!</definedName>
    <definedName name="othergrants85">#REF!</definedName>
    <definedName name="othergrants90" localSheetId="3">#REF!</definedName>
    <definedName name="othergrants90" localSheetId="4">#REF!</definedName>
    <definedName name="othergrants90" localSheetId="5">#REF!</definedName>
    <definedName name="othergrants90" localSheetId="6">#REF!</definedName>
    <definedName name="othergrants90">#REF!</definedName>
    <definedName name="othergrants95" localSheetId="3">#REF!</definedName>
    <definedName name="othergrants95" localSheetId="4">#REF!</definedName>
    <definedName name="othergrants95" localSheetId="5">#REF!</definedName>
    <definedName name="othergrants95" localSheetId="6">#REF!</definedName>
    <definedName name="othergrants95">#REF!</definedName>
    <definedName name="otherveg90" localSheetId="3">#REF!</definedName>
    <definedName name="otherveg90" localSheetId="4">#REF!</definedName>
    <definedName name="otherveg90" localSheetId="5">#REF!</definedName>
    <definedName name="otherveg90" localSheetId="6">#REF!</definedName>
    <definedName name="otherveg90">#REF!</definedName>
    <definedName name="othfarmcost80" localSheetId="3">#REF!</definedName>
    <definedName name="othfarmcost80" localSheetId="4">#REF!</definedName>
    <definedName name="othfarmcost80" localSheetId="5">#REF!</definedName>
    <definedName name="othfarmcost80" localSheetId="6">#REF!</definedName>
    <definedName name="othfarmcost80">#REF!</definedName>
    <definedName name="othfarmcost95" localSheetId="3">#REF!</definedName>
    <definedName name="othfarmcost95" localSheetId="4">#REF!</definedName>
    <definedName name="othfarmcost95" localSheetId="5">#REF!</definedName>
    <definedName name="othfarmcost95" localSheetId="6">#REF!</definedName>
    <definedName name="othfarmcost95">#REF!</definedName>
    <definedName name="overthirmonth95" localSheetId="3">#REF!</definedName>
    <definedName name="overthirmonth95" localSheetId="4">#REF!</definedName>
    <definedName name="overthirmonth95" localSheetId="5">#REF!</definedName>
    <definedName name="overthirmonth95" localSheetId="6">#REF!</definedName>
    <definedName name="overthirmonth95">#REF!</definedName>
    <definedName name="PCPH" localSheetId="3">#REF!</definedName>
    <definedName name="PCPH" localSheetId="4">#REF!</definedName>
    <definedName name="PCPH" localSheetId="5">#REF!</definedName>
    <definedName name="PCPH" localSheetId="6">#REF!</definedName>
    <definedName name="PCPH" localSheetId="14">#REF!</definedName>
    <definedName name="PCPH">#REF!</definedName>
    <definedName name="pear_stocks" localSheetId="3">'[12]Country Accounts'!#REF!</definedName>
    <definedName name="pear_stocks" localSheetId="4">'[12]Country Accounts'!#REF!</definedName>
    <definedName name="pear_stocks" localSheetId="5">'[12]Country Accounts'!#REF!</definedName>
    <definedName name="pear_stocks" localSheetId="6">'[12]Country Accounts'!#REF!</definedName>
    <definedName name="pear_stocks">'[12]Country Accounts'!#REF!</definedName>
    <definedName name="pears80" localSheetId="3">#REF!</definedName>
    <definedName name="pears80" localSheetId="4">#REF!</definedName>
    <definedName name="pears80" localSheetId="5">#REF!</definedName>
    <definedName name="pears80" localSheetId="6">#REF!</definedName>
    <definedName name="pears80">#REF!</definedName>
    <definedName name="pears85" localSheetId="3">#REF!</definedName>
    <definedName name="pears85" localSheetId="4">#REF!</definedName>
    <definedName name="pears85" localSheetId="5">#REF!</definedName>
    <definedName name="pears85" localSheetId="6">#REF!</definedName>
    <definedName name="pears85">#REF!</definedName>
    <definedName name="pears90" localSheetId="3">#REF!</definedName>
    <definedName name="pears90" localSheetId="4">#REF!</definedName>
    <definedName name="pears90" localSheetId="5">#REF!</definedName>
    <definedName name="pears90" localSheetId="6">#REF!</definedName>
    <definedName name="pears90">#REF!</definedName>
    <definedName name="pears95" localSheetId="3">#REF!</definedName>
    <definedName name="pears95" localSheetId="4">#REF!</definedName>
    <definedName name="pears95" localSheetId="5">#REF!</definedName>
    <definedName name="pears95" localSheetId="6">#REF!</definedName>
    <definedName name="pears95">#REF!</definedName>
    <definedName name="Peas_harvested_dry___UK_total" localSheetId="3">'[12]Other Inputs'!#REF!</definedName>
    <definedName name="Peas_harvested_dry___UK_total" localSheetId="4">'[12]Other Inputs'!#REF!</definedName>
    <definedName name="Peas_harvested_dry___UK_total" localSheetId="5">'[12]Other Inputs'!#REF!</definedName>
    <definedName name="Peas_harvested_dry___UK_total" localSheetId="6">'[12]Other Inputs'!#REF!</definedName>
    <definedName name="Peas_harvested_dry___UK_total">'[12]Other Inputs'!#REF!</definedName>
    <definedName name="peasarea" localSheetId="3">#REF!</definedName>
    <definedName name="peasarea" localSheetId="4">#REF!</definedName>
    <definedName name="peasarea" localSheetId="5">#REF!</definedName>
    <definedName name="peasarea" localSheetId="6">#REF!</definedName>
    <definedName name="peasarea">#REF!</definedName>
    <definedName name="peasbeans80" localSheetId="3">#REF!</definedName>
    <definedName name="peasbeans80" localSheetId="4">#REF!</definedName>
    <definedName name="peasbeans80" localSheetId="5">#REF!</definedName>
    <definedName name="peasbeans80" localSheetId="6">#REF!</definedName>
    <definedName name="peasbeans80">#REF!</definedName>
    <definedName name="peasbeans85" localSheetId="3">#REF!</definedName>
    <definedName name="peasbeans85" localSheetId="4">#REF!</definedName>
    <definedName name="peasbeans85" localSheetId="5">#REF!</definedName>
    <definedName name="peasbeans85" localSheetId="6">#REF!</definedName>
    <definedName name="peasbeans85">#REF!</definedName>
    <definedName name="peasbeans90" localSheetId="3">#REF!</definedName>
    <definedName name="peasbeans90" localSheetId="4">#REF!</definedName>
    <definedName name="peasbeans90" localSheetId="5">#REF!</definedName>
    <definedName name="peasbeans90" localSheetId="6">#REF!</definedName>
    <definedName name="peasbeans90">#REF!</definedName>
    <definedName name="peasbeans95" localSheetId="3">#REF!</definedName>
    <definedName name="peasbeans95" localSheetId="4">#REF!</definedName>
    <definedName name="peasbeans95" localSheetId="5">#REF!</definedName>
    <definedName name="peasbeans95" localSheetId="6">#REF!</definedName>
    <definedName name="peasbeans95">#REF!</definedName>
    <definedName name="peasharvdry80" localSheetId="3">#REF!</definedName>
    <definedName name="peasharvdry80" localSheetId="4">#REF!</definedName>
    <definedName name="peasharvdry80" localSheetId="5">#REF!</definedName>
    <definedName name="peasharvdry80" localSheetId="6">#REF!</definedName>
    <definedName name="peasharvdry80">#REF!</definedName>
    <definedName name="peasharvdry85" localSheetId="3">#REF!</definedName>
    <definedName name="peasharvdry85" localSheetId="4">#REF!</definedName>
    <definedName name="peasharvdry85" localSheetId="5">#REF!</definedName>
    <definedName name="peasharvdry85" localSheetId="6">#REF!</definedName>
    <definedName name="peasharvdry85">#REF!</definedName>
    <definedName name="peasharvdry90" localSheetId="3">#REF!</definedName>
    <definedName name="peasharvdry90" localSheetId="4">#REF!</definedName>
    <definedName name="peasharvdry90" localSheetId="5">#REF!</definedName>
    <definedName name="peasharvdry90" localSheetId="6">#REF!</definedName>
    <definedName name="peasharvdry90">#REF!</definedName>
    <definedName name="peasharvdry95" localSheetId="3">#REF!</definedName>
    <definedName name="peasharvdry95" localSheetId="4">#REF!</definedName>
    <definedName name="peasharvdry95" localSheetId="5">#REF!</definedName>
    <definedName name="peasharvdry95" localSheetId="6">#REF!</definedName>
    <definedName name="peasharvdry95">#REF!</definedName>
    <definedName name="PERCENT" localSheetId="3">#REF!</definedName>
    <definedName name="PERCENT" localSheetId="4">#REF!</definedName>
    <definedName name="PERCENT" localSheetId="5">#REF!</definedName>
    <definedName name="PERCENT" localSheetId="6">#REF!</definedName>
    <definedName name="PERCENT" localSheetId="14">#REF!</definedName>
    <definedName name="PERCENT">#REF!</definedName>
    <definedName name="percentage">'[10]Input sheet'!$G$14:$G$42</definedName>
    <definedName name="PERHEAD" localSheetId="3">#REF!</definedName>
    <definedName name="PERHEAD" localSheetId="4">#REF!</definedName>
    <definedName name="PERHEAD" localSheetId="5">#REF!</definedName>
    <definedName name="PERHEAD" localSheetId="6">#REF!</definedName>
    <definedName name="PERHEAD" localSheetId="14">#REF!</definedName>
    <definedName name="PERHEAD">#REF!</definedName>
    <definedName name="pesticides80" localSheetId="3">#REF!</definedName>
    <definedName name="pesticides80" localSheetId="4">#REF!</definedName>
    <definedName name="pesticides80" localSheetId="5">#REF!</definedName>
    <definedName name="pesticides80" localSheetId="6">#REF!</definedName>
    <definedName name="pesticides80">#REF!</definedName>
    <definedName name="pesticides85" localSheetId="3">#REF!</definedName>
    <definedName name="pesticides85" localSheetId="4">#REF!</definedName>
    <definedName name="pesticides85" localSheetId="5">#REF!</definedName>
    <definedName name="pesticides85" localSheetId="6">#REF!</definedName>
    <definedName name="pesticides85">#REF!</definedName>
    <definedName name="pesticides90" localSheetId="3">#REF!</definedName>
    <definedName name="pesticides90" localSheetId="4">#REF!</definedName>
    <definedName name="pesticides90" localSheetId="5">#REF!</definedName>
    <definedName name="pesticides90" localSheetId="6">#REF!</definedName>
    <definedName name="pesticides90">#REF!</definedName>
    <definedName name="pesticides95" localSheetId="3">#REF!</definedName>
    <definedName name="pesticides95" localSheetId="4">#REF!</definedName>
    <definedName name="pesticides95" localSheetId="5">#REF!</definedName>
    <definedName name="pesticides95" localSheetId="6">#REF!</definedName>
    <definedName name="pesticides95">#REF!</definedName>
    <definedName name="pigs80" localSheetId="3">#REF!</definedName>
    <definedName name="pigs80" localSheetId="4">#REF!</definedName>
    <definedName name="pigs80" localSheetId="5">#REF!</definedName>
    <definedName name="pigs80" localSheetId="6">#REF!</definedName>
    <definedName name="pigs80">#REF!</definedName>
    <definedName name="pigs85" localSheetId="3">#REF!</definedName>
    <definedName name="pigs85" localSheetId="4">#REF!</definedName>
    <definedName name="pigs85" localSheetId="5">#REF!</definedName>
    <definedName name="pigs85" localSheetId="6">#REF!</definedName>
    <definedName name="pigs85">#REF!</definedName>
    <definedName name="pigs90" localSheetId="3">#REF!</definedName>
    <definedName name="pigs90" localSheetId="4">#REF!</definedName>
    <definedName name="pigs90" localSheetId="5">#REF!</definedName>
    <definedName name="pigs90" localSheetId="6">#REF!</definedName>
    <definedName name="pigs90">#REF!</definedName>
    <definedName name="pigs95" localSheetId="3">#REF!</definedName>
    <definedName name="pigs95" localSheetId="4">#REF!</definedName>
    <definedName name="pigs95" localSheetId="5">#REF!</definedName>
    <definedName name="pigs95" localSheetId="6">#REF!</definedName>
    <definedName name="pigs95">#REF!</definedName>
    <definedName name="pigssub80" localSheetId="3">#REF!</definedName>
    <definedName name="pigssub80" localSheetId="4">#REF!</definedName>
    <definedName name="pigssub80" localSheetId="5">#REF!</definedName>
    <definedName name="pigssub80" localSheetId="6">#REF!</definedName>
    <definedName name="pigssub80">#REF!</definedName>
    <definedName name="pigssub85" localSheetId="3">#REF!</definedName>
    <definedName name="pigssub85" localSheetId="4">#REF!</definedName>
    <definedName name="pigssub85" localSheetId="5">#REF!</definedName>
    <definedName name="pigssub85" localSheetId="6">#REF!</definedName>
    <definedName name="pigssub85">#REF!</definedName>
    <definedName name="pigssub90" localSheetId="3">#REF!</definedName>
    <definedName name="pigssub90" localSheetId="4">#REF!</definedName>
    <definedName name="pigssub90" localSheetId="5">#REF!</definedName>
    <definedName name="pigssub90" localSheetId="6">#REF!</definedName>
    <definedName name="pigssub90">#REF!</definedName>
    <definedName name="pigssub95" localSheetId="3">#REF!</definedName>
    <definedName name="pigssub95" localSheetId="4">#REF!</definedName>
    <definedName name="pigssub95" localSheetId="5">#REF!</definedName>
    <definedName name="pigssub95" localSheetId="6">#REF!</definedName>
    <definedName name="pigssub95">#REF!</definedName>
    <definedName name="pmbcomp80" localSheetId="3">#REF!</definedName>
    <definedName name="pmbcomp80" localSheetId="4">#REF!</definedName>
    <definedName name="pmbcomp80" localSheetId="5">#REF!</definedName>
    <definedName name="pmbcomp80" localSheetId="6">#REF!</definedName>
    <definedName name="pmbcomp80">#REF!</definedName>
    <definedName name="pmbcomp85" localSheetId="3">#REF!</definedName>
    <definedName name="pmbcomp85" localSheetId="4">#REF!</definedName>
    <definedName name="pmbcomp85" localSheetId="5">#REF!</definedName>
    <definedName name="pmbcomp85" localSheetId="6">#REF!</definedName>
    <definedName name="pmbcomp85">#REF!</definedName>
    <definedName name="pmbcomp90" localSheetId="3">#REF!</definedName>
    <definedName name="pmbcomp90" localSheetId="4">#REF!</definedName>
    <definedName name="pmbcomp90" localSheetId="5">#REF!</definedName>
    <definedName name="pmbcomp90" localSheetId="6">#REF!</definedName>
    <definedName name="pmbcomp90">#REF!</definedName>
    <definedName name="pmbcomp95" localSheetId="3">#REF!</definedName>
    <definedName name="pmbcomp95" localSheetId="4">#REF!</definedName>
    <definedName name="pmbcomp95" localSheetId="5">#REF!</definedName>
    <definedName name="pmbcomp95" localSheetId="6">#REF!</definedName>
    <definedName name="pmbcomp95">#REF!</definedName>
    <definedName name="potatoes80" localSheetId="3">#REF!</definedName>
    <definedName name="potatoes80" localSheetId="4">#REF!</definedName>
    <definedName name="potatoes80" localSheetId="5">#REF!</definedName>
    <definedName name="potatoes80" localSheetId="6">#REF!</definedName>
    <definedName name="potatoes80">#REF!</definedName>
    <definedName name="potatoes85" localSheetId="3">#REF!</definedName>
    <definedName name="potatoes85" localSheetId="4">#REF!</definedName>
    <definedName name="potatoes85" localSheetId="5">#REF!</definedName>
    <definedName name="potatoes85" localSheetId="6">#REF!</definedName>
    <definedName name="potatoes85">#REF!</definedName>
    <definedName name="potatoes90" localSheetId="3">#REF!</definedName>
    <definedName name="potatoes90" localSheetId="4">#REF!</definedName>
    <definedName name="potatoes90" localSheetId="5">#REF!</definedName>
    <definedName name="potatoes90" localSheetId="6">#REF!</definedName>
    <definedName name="potatoes90">#REF!</definedName>
    <definedName name="potatoes95" localSheetId="3">#REF!</definedName>
    <definedName name="potatoes95" localSheetId="4">#REF!</definedName>
    <definedName name="potatoes95" localSheetId="5">#REF!</definedName>
    <definedName name="potatoes95" localSheetId="6">#REF!</definedName>
    <definedName name="potatoes95">#REF!</definedName>
    <definedName name="potatoesarea" localSheetId="3">#REF!</definedName>
    <definedName name="potatoesarea" localSheetId="4">#REF!</definedName>
    <definedName name="potatoesarea" localSheetId="5">#REF!</definedName>
    <definedName name="potatoesarea" localSheetId="6">#REF!</definedName>
    <definedName name="potatoesarea">#REF!</definedName>
    <definedName name="potatostks80" localSheetId="3">#REF!</definedName>
    <definedName name="potatostks80" localSheetId="4">#REF!</definedName>
    <definedName name="potatostks80" localSheetId="5">#REF!</definedName>
    <definedName name="potatostks80" localSheetId="6">#REF!</definedName>
    <definedName name="potatostks80">#REF!</definedName>
    <definedName name="potatostks85" localSheetId="3">#REF!</definedName>
    <definedName name="potatostks85" localSheetId="4">#REF!</definedName>
    <definedName name="potatostks85" localSheetId="5">#REF!</definedName>
    <definedName name="potatostks85" localSheetId="6">#REF!</definedName>
    <definedName name="potatostks85">#REF!</definedName>
    <definedName name="potatostks90" localSheetId="3">#REF!</definedName>
    <definedName name="potatostks90" localSheetId="4">#REF!</definedName>
    <definedName name="potatostks90" localSheetId="5">#REF!</definedName>
    <definedName name="potatostks90" localSheetId="6">#REF!</definedName>
    <definedName name="potatostks90">#REF!</definedName>
    <definedName name="potatostks95" localSheetId="3">#REF!</definedName>
    <definedName name="potatostks95" localSheetId="4">#REF!</definedName>
    <definedName name="potatostks95" localSheetId="5">#REF!</definedName>
    <definedName name="potatostks95" localSheetId="6">#REF!</definedName>
    <definedName name="potatostks95">#REF!</definedName>
    <definedName name="poultry80" localSheetId="3">#REF!</definedName>
    <definedName name="poultry80" localSheetId="4">#REF!</definedName>
    <definedName name="poultry80" localSheetId="5">#REF!</definedName>
    <definedName name="poultry80" localSheetId="6">#REF!</definedName>
    <definedName name="poultry80">#REF!</definedName>
    <definedName name="poultry85" localSheetId="3">#REF!</definedName>
    <definedName name="poultry85" localSheetId="4">#REF!</definedName>
    <definedName name="poultry85" localSheetId="5">#REF!</definedName>
    <definedName name="poultry85" localSheetId="6">#REF!</definedName>
    <definedName name="poultry85">#REF!</definedName>
    <definedName name="poultry90" localSheetId="3">#REF!</definedName>
    <definedName name="poultry90" localSheetId="4">#REF!</definedName>
    <definedName name="poultry90" localSheetId="5">#REF!</definedName>
    <definedName name="poultry90" localSheetId="6">#REF!</definedName>
    <definedName name="poultry90">#REF!</definedName>
    <definedName name="poultry95" localSheetId="3">#REF!</definedName>
    <definedName name="poultry95" localSheetId="4">#REF!</definedName>
    <definedName name="poultry95" localSheetId="5">#REF!</definedName>
    <definedName name="poultry95" localSheetId="6">#REF!</definedName>
    <definedName name="poultry95">#REF!</definedName>
    <definedName name="poultryforexport80" localSheetId="3">#REF!</definedName>
    <definedName name="poultryforexport80" localSheetId="4">#REF!</definedName>
    <definedName name="poultryforexport80" localSheetId="5">#REF!</definedName>
    <definedName name="poultryforexport80" localSheetId="6">#REF!</definedName>
    <definedName name="poultryforexport80">#REF!</definedName>
    <definedName name="poultryforexport85" localSheetId="3">#REF!</definedName>
    <definedName name="poultryforexport85" localSheetId="4">#REF!</definedName>
    <definedName name="poultryforexport85" localSheetId="5">#REF!</definedName>
    <definedName name="poultryforexport85" localSheetId="6">#REF!</definedName>
    <definedName name="poultryforexport85">#REF!</definedName>
    <definedName name="poultryforexport90" localSheetId="3">#REF!</definedName>
    <definedName name="poultryforexport90" localSheetId="4">#REF!</definedName>
    <definedName name="poultryforexport90" localSheetId="5">#REF!</definedName>
    <definedName name="poultryforexport90" localSheetId="6">#REF!</definedName>
    <definedName name="poultryforexport90">#REF!</definedName>
    <definedName name="poultryforexport95" localSheetId="3">#REF!</definedName>
    <definedName name="poultryforexport95" localSheetId="4">#REF!</definedName>
    <definedName name="poultryforexport95" localSheetId="5">#REF!</definedName>
    <definedName name="poultryforexport95" localSheetId="6">#REF!</definedName>
    <definedName name="poultryforexport95">#REF!</definedName>
    <definedName name="powfuel85" localSheetId="3">#REF!</definedName>
    <definedName name="powfuel85" localSheetId="4">#REF!</definedName>
    <definedName name="powfuel85" localSheetId="5">#REF!</definedName>
    <definedName name="powfuel85" localSheetId="6">#REF!</definedName>
    <definedName name="powfuel85">#REF!</definedName>
    <definedName name="powfuel90" localSheetId="3">#REF!</definedName>
    <definedName name="powfuel90" localSheetId="4">#REF!</definedName>
    <definedName name="powfuel90" localSheetId="5">#REF!</definedName>
    <definedName name="powfuel90" localSheetId="6">#REF!</definedName>
    <definedName name="powfuel90">#REF!</definedName>
    <definedName name="powfuel95" localSheetId="3">#REF!</definedName>
    <definedName name="powfuel95" localSheetId="4">#REF!</definedName>
    <definedName name="powfuel95" localSheetId="5">#REF!</definedName>
    <definedName name="powfuel95" localSheetId="6">#REF!</definedName>
    <definedName name="powfuel95">#REF!</definedName>
    <definedName name="price">'[10]Input sheet'!$H$14:$H$42</definedName>
    <definedName name="pricea">'[10]input sheet (alt)'!$K$16:$K$77</definedName>
    <definedName name="priceb">'[10]input sheet 2 (alt)'!$K$13:$K$54</definedName>
    <definedName name="_xlnm.Print_Area" localSheetId="3">#REF!</definedName>
    <definedName name="_xlnm.Print_Area" localSheetId="4">#REF!</definedName>
    <definedName name="_xlnm.Print_Area" localSheetId="5">#REF!</definedName>
    <definedName name="_xlnm.Print_Area" localSheetId="6">#REF!</definedName>
    <definedName name="_xlnm.Print_Area" localSheetId="14">'Table 4'!$A$1:$BG$95</definedName>
    <definedName name="_xlnm.Print_Area">#REF!</definedName>
    <definedName name="Print_Area_MI" localSheetId="3">[3]E!#REF!</definedName>
    <definedName name="Print_Area_MI" localSheetId="4">[3]E!#REF!</definedName>
    <definedName name="Print_Area_MI" localSheetId="5">[3]E!#REF!</definedName>
    <definedName name="Print_Area_MI" localSheetId="6">[3]E!#REF!</definedName>
    <definedName name="Print_Area_MI">[3]E!#REF!</definedName>
    <definedName name="PRINTING" localSheetId="3">#REF!</definedName>
    <definedName name="PRINTING" localSheetId="4">#REF!</definedName>
    <definedName name="PRINTING" localSheetId="5">#REF!</definedName>
    <definedName name="PRINTING" localSheetId="6">#REF!</definedName>
    <definedName name="PRINTING">#REF!</definedName>
    <definedName name="PRINTING2" localSheetId="3">#REF!</definedName>
    <definedName name="PRINTING2" localSheetId="4">#REF!</definedName>
    <definedName name="PRINTING2" localSheetId="5">#REF!</definedName>
    <definedName name="PRINTING2" localSheetId="6">#REF!</definedName>
    <definedName name="PRINTING2">#REF!</definedName>
    <definedName name="prod_ref">[11]Subsidies!$M$184:$P$209</definedName>
    <definedName name="pvalue">'[10]input sheet (alt)'!$J$16:$J$77</definedName>
    <definedName name="pvaluea">'[10]input sheet 2 (alt)'!$J$13:$J$54</definedName>
    <definedName name="quantity">'[10]Input sheet'!$I$14:$I$42</definedName>
    <definedName name="rabbitsgame80" localSheetId="3">#REF!</definedName>
    <definedName name="rabbitsgame80" localSheetId="4">#REF!</definedName>
    <definedName name="rabbitsgame80" localSheetId="5">#REF!</definedName>
    <definedName name="rabbitsgame80" localSheetId="6">#REF!</definedName>
    <definedName name="rabbitsgame80">#REF!</definedName>
    <definedName name="rabbitsgame85" localSheetId="3">#REF!</definedName>
    <definedName name="rabbitsgame85" localSheetId="4">#REF!</definedName>
    <definedName name="rabbitsgame85" localSheetId="5">#REF!</definedName>
    <definedName name="rabbitsgame85" localSheetId="6">#REF!</definedName>
    <definedName name="rabbitsgame85">#REF!</definedName>
    <definedName name="rabbitsgame90" localSheetId="3">#REF!</definedName>
    <definedName name="rabbitsgame90" localSheetId="4">#REF!</definedName>
    <definedName name="rabbitsgame90" localSheetId="5">#REF!</definedName>
    <definedName name="rabbitsgame90" localSheetId="6">#REF!</definedName>
    <definedName name="rabbitsgame90">#REF!</definedName>
    <definedName name="rabbitsgame95" localSheetId="3">#REF!</definedName>
    <definedName name="rabbitsgame95" localSheetId="4">#REF!</definedName>
    <definedName name="rabbitsgame95" localSheetId="5">#REF!</definedName>
    <definedName name="rabbitsgame95" localSheetId="6">#REF!</definedName>
    <definedName name="rabbitsgame95">#REF!</definedName>
    <definedName name="rape80" localSheetId="3">#REF!</definedName>
    <definedName name="rape80" localSheetId="4">#REF!</definedName>
    <definedName name="rape80" localSheetId="5">#REF!</definedName>
    <definedName name="rape80" localSheetId="6">#REF!</definedName>
    <definedName name="rape80">#REF!</definedName>
    <definedName name="rape85" localSheetId="3">#REF!</definedName>
    <definedName name="rape85" localSheetId="4">#REF!</definedName>
    <definedName name="rape85" localSheetId="5">#REF!</definedName>
    <definedName name="rape85" localSheetId="6">#REF!</definedName>
    <definedName name="rape85">#REF!</definedName>
    <definedName name="rape90" localSheetId="3">#REF!</definedName>
    <definedName name="rape90" localSheetId="4">#REF!</definedName>
    <definedName name="rape90" localSheetId="5">#REF!</definedName>
    <definedName name="rape90" localSheetId="6">#REF!</definedName>
    <definedName name="rape90">#REF!</definedName>
    <definedName name="rape95" localSheetId="3">#REF!</definedName>
    <definedName name="rape95" localSheetId="4">#REF!</definedName>
    <definedName name="rape95" localSheetId="5">#REF!</definedName>
    <definedName name="rape95" localSheetId="6">#REF!</definedName>
    <definedName name="rape95">#REF!</definedName>
    <definedName name="rapesub80" localSheetId="3">#REF!</definedName>
    <definedName name="rapesub80" localSheetId="4">#REF!</definedName>
    <definedName name="rapesub80" localSheetId="5">#REF!</definedName>
    <definedName name="rapesub80" localSheetId="6">#REF!</definedName>
    <definedName name="rapesub80">#REF!</definedName>
    <definedName name="rapesub85" localSheetId="3">#REF!</definedName>
    <definedName name="rapesub85" localSheetId="4">#REF!</definedName>
    <definedName name="rapesub85" localSheetId="5">#REF!</definedName>
    <definedName name="rapesub85" localSheetId="6">#REF!</definedName>
    <definedName name="rapesub85">#REF!</definedName>
    <definedName name="rapesub90" localSheetId="3">#REF!</definedName>
    <definedName name="rapesub90" localSheetId="4">#REF!</definedName>
    <definedName name="rapesub90" localSheetId="5">#REF!</definedName>
    <definedName name="rapesub90" localSheetId="6">#REF!</definedName>
    <definedName name="rapesub90">#REF!</definedName>
    <definedName name="rapesub95" localSheetId="3">#REF!</definedName>
    <definedName name="rapesub95" localSheetId="4">#REF!</definedName>
    <definedName name="rapesub95" localSheetId="5">#REF!</definedName>
    <definedName name="rapesub95" localSheetId="6">#REF!</definedName>
    <definedName name="rapesub95">#REF!</definedName>
    <definedName name="revcode" localSheetId="3">#REF!</definedName>
    <definedName name="revcode" localSheetId="4">#REF!</definedName>
    <definedName name="revcode" localSheetId="5">#REF!</definedName>
    <definedName name="revcode" localSheetId="6">#REF!</definedName>
    <definedName name="revcode">#REF!</definedName>
    <definedName name="rootfodder80" localSheetId="3">#REF!</definedName>
    <definedName name="rootfodder80" localSheetId="4">#REF!</definedName>
    <definedName name="rootfodder80" localSheetId="5">#REF!</definedName>
    <definedName name="rootfodder80" localSheetId="6">#REF!</definedName>
    <definedName name="rootfodder80">#REF!</definedName>
    <definedName name="rootfodder85" localSheetId="3">#REF!</definedName>
    <definedName name="rootfodder85" localSheetId="4">#REF!</definedName>
    <definedName name="rootfodder85" localSheetId="5">#REF!</definedName>
    <definedName name="rootfodder85" localSheetId="6">#REF!</definedName>
    <definedName name="rootfodder85">#REF!</definedName>
    <definedName name="rootfodder90" localSheetId="3">#REF!</definedName>
    <definedName name="rootfodder90" localSheetId="4">#REF!</definedName>
    <definedName name="rootfodder90" localSheetId="5">#REF!</definedName>
    <definedName name="rootfodder90" localSheetId="6">#REF!</definedName>
    <definedName name="rootfodder90">#REF!</definedName>
    <definedName name="rootfodder95" localSheetId="3">#REF!</definedName>
    <definedName name="rootfodder95" localSheetId="4">#REF!</definedName>
    <definedName name="rootfodder95" localSheetId="5">#REF!</definedName>
    <definedName name="rootfodder95" localSheetId="6">#REF!</definedName>
    <definedName name="rootfodder95">#REF!</definedName>
    <definedName name="ryearea" localSheetId="3">#REF!</definedName>
    <definedName name="ryearea" localSheetId="4">#REF!</definedName>
    <definedName name="ryearea" localSheetId="5">#REF!</definedName>
    <definedName name="ryearea" localSheetId="6">#REF!</definedName>
    <definedName name="ryearea">#REF!</definedName>
    <definedName name="ryecoresp80" localSheetId="3">#REF!</definedName>
    <definedName name="ryecoresp80" localSheetId="4">#REF!</definedName>
    <definedName name="ryecoresp80" localSheetId="5">#REF!</definedName>
    <definedName name="ryecoresp80" localSheetId="6">#REF!</definedName>
    <definedName name="ryecoresp80">#REF!</definedName>
    <definedName name="ryecoresp85" localSheetId="3">#REF!</definedName>
    <definedName name="ryecoresp85" localSheetId="4">#REF!</definedName>
    <definedName name="ryecoresp85" localSheetId="5">#REF!</definedName>
    <definedName name="ryecoresp85" localSheetId="6">#REF!</definedName>
    <definedName name="ryecoresp85">#REF!</definedName>
    <definedName name="ryecoresp90" localSheetId="3">#REF!</definedName>
    <definedName name="ryecoresp90" localSheetId="4">#REF!</definedName>
    <definedName name="ryecoresp90" localSheetId="5">#REF!</definedName>
    <definedName name="ryecoresp90" localSheetId="6">#REF!</definedName>
    <definedName name="ryecoresp90">#REF!</definedName>
    <definedName name="ryecoresp95" localSheetId="3">#REF!</definedName>
    <definedName name="ryecoresp95" localSheetId="4">#REF!</definedName>
    <definedName name="ryecoresp95" localSheetId="5">#REF!</definedName>
    <definedName name="ryecoresp95" localSheetId="6">#REF!</definedName>
    <definedName name="ryecoresp95">#REF!</definedName>
    <definedName name="seedcereals80" localSheetId="3">#REF!</definedName>
    <definedName name="seedcereals80" localSheetId="4">#REF!</definedName>
    <definedName name="seedcereals80" localSheetId="5">#REF!</definedName>
    <definedName name="seedcereals80" localSheetId="6">#REF!</definedName>
    <definedName name="seedcereals80">#REF!</definedName>
    <definedName name="seedcereals85" localSheetId="3">#REF!</definedName>
    <definedName name="seedcereals85" localSheetId="4">#REF!</definedName>
    <definedName name="seedcereals85" localSheetId="5">#REF!</definedName>
    <definedName name="seedcereals85" localSheetId="6">#REF!</definedName>
    <definedName name="seedcereals85">#REF!</definedName>
    <definedName name="seedcereals90" localSheetId="3">#REF!</definedName>
    <definedName name="seedcereals90" localSheetId="4">#REF!</definedName>
    <definedName name="seedcereals90" localSheetId="5">#REF!</definedName>
    <definedName name="seedcereals90" localSheetId="6">#REF!</definedName>
    <definedName name="seedcereals90">#REF!</definedName>
    <definedName name="seedcereals95" localSheetId="3">#REF!</definedName>
    <definedName name="seedcereals95" localSheetId="4">#REF!</definedName>
    <definedName name="seedcereals95" localSheetId="5">#REF!</definedName>
    <definedName name="seedcereals95" localSheetId="6">#REF!</definedName>
    <definedName name="seedcereals95">#REF!</definedName>
    <definedName name="seedother80" localSheetId="3">#REF!</definedName>
    <definedName name="seedother80" localSheetId="4">#REF!</definedName>
    <definedName name="seedother80" localSheetId="5">#REF!</definedName>
    <definedName name="seedother80" localSheetId="6">#REF!</definedName>
    <definedName name="seedother80">#REF!</definedName>
    <definedName name="seedother85" localSheetId="3">#REF!</definedName>
    <definedName name="seedother85" localSheetId="4">#REF!</definedName>
    <definedName name="seedother85" localSheetId="5">#REF!</definedName>
    <definedName name="seedother85" localSheetId="6">#REF!</definedName>
    <definedName name="seedother85">#REF!</definedName>
    <definedName name="seedother90" localSheetId="3">#REF!</definedName>
    <definedName name="seedother90" localSheetId="4">#REF!</definedName>
    <definedName name="seedother90" localSheetId="5">#REF!</definedName>
    <definedName name="seedother90" localSheetId="6">#REF!</definedName>
    <definedName name="seedother90">#REF!</definedName>
    <definedName name="seedother95" localSheetId="3">#REF!</definedName>
    <definedName name="seedother95" localSheetId="4">#REF!</definedName>
    <definedName name="seedother95" localSheetId="5">#REF!</definedName>
    <definedName name="seedother95" localSheetId="6">#REF!</definedName>
    <definedName name="seedother95">#REF!</definedName>
    <definedName name="selcull80" localSheetId="3">#REF!</definedName>
    <definedName name="selcull80" localSheetId="4">#REF!</definedName>
    <definedName name="selcull80" localSheetId="5">#REF!</definedName>
    <definedName name="selcull80" localSheetId="6">#REF!</definedName>
    <definedName name="selcull80">#REF!</definedName>
    <definedName name="selcull85" localSheetId="3">#REF!</definedName>
    <definedName name="selcull85" localSheetId="4">#REF!</definedName>
    <definedName name="selcull85" localSheetId="5">#REF!</definedName>
    <definedName name="selcull85" localSheetId="6">#REF!</definedName>
    <definedName name="selcull85">#REF!</definedName>
    <definedName name="selcull90" localSheetId="3">#REF!</definedName>
    <definedName name="selcull90" localSheetId="4">#REF!</definedName>
    <definedName name="selcull90" localSheetId="5">#REF!</definedName>
    <definedName name="selcull90" localSheetId="6">#REF!</definedName>
    <definedName name="selcull90">#REF!</definedName>
    <definedName name="selcull95" localSheetId="3">#REF!</definedName>
    <definedName name="selcull95" localSheetId="4">#REF!</definedName>
    <definedName name="selcull95" localSheetId="5">#REF!</definedName>
    <definedName name="selcull95" localSheetId="6">#REF!</definedName>
    <definedName name="selcull95">#REF!</definedName>
    <definedName name="setaside80" localSheetId="3">#REF!</definedName>
    <definedName name="setaside80" localSheetId="4">#REF!</definedName>
    <definedName name="setaside80" localSheetId="5">#REF!</definedName>
    <definedName name="setaside80" localSheetId="6">#REF!</definedName>
    <definedName name="setaside80">#REF!</definedName>
    <definedName name="setaside85" localSheetId="3">#REF!</definedName>
    <definedName name="setaside85" localSheetId="4">#REF!</definedName>
    <definedName name="setaside85" localSheetId="5">#REF!</definedName>
    <definedName name="setaside85" localSheetId="6">#REF!</definedName>
    <definedName name="setaside85">#REF!</definedName>
    <definedName name="setaside90" localSheetId="3">#REF!</definedName>
    <definedName name="setaside90" localSheetId="4">#REF!</definedName>
    <definedName name="setaside90" localSheetId="5">#REF!</definedName>
    <definedName name="setaside90" localSheetId="6">#REF!</definedName>
    <definedName name="setaside90">#REF!</definedName>
    <definedName name="setaside95" localSheetId="3">#REF!</definedName>
    <definedName name="setaside95" localSheetId="4">#REF!</definedName>
    <definedName name="setaside95" localSheetId="5">#REF!</definedName>
    <definedName name="setaside95" localSheetId="6">#REF!</definedName>
    <definedName name="setaside95">#REF!</definedName>
    <definedName name="SGM_Apples_and_pears" localSheetId="3">#REF!</definedName>
    <definedName name="SGM_Apples_and_pears" localSheetId="4">#REF!</definedName>
    <definedName name="SGM_Apples_and_pears" localSheetId="5">#REF!</definedName>
    <definedName name="SGM_Apples_and_pears" localSheetId="6">#REF!</definedName>
    <definedName name="SGM_Apples_and_pears">#REF!</definedName>
    <definedName name="SGM_Barley" localSheetId="3">#REF!</definedName>
    <definedName name="SGM_Barley" localSheetId="4">#REF!</definedName>
    <definedName name="SGM_Barley" localSheetId="5">#REF!</definedName>
    <definedName name="SGM_Barley" localSheetId="6">#REF!</definedName>
    <definedName name="SGM_Barley">#REF!</definedName>
    <definedName name="SGM_Cattle" localSheetId="3">#REF!</definedName>
    <definedName name="SGM_Cattle" localSheetId="4">#REF!</definedName>
    <definedName name="SGM_Cattle" localSheetId="5">#REF!</definedName>
    <definedName name="SGM_Cattle" localSheetId="6">#REF!</definedName>
    <definedName name="SGM_Cattle">#REF!</definedName>
    <definedName name="SGM_Hops" localSheetId="3">#REF!</definedName>
    <definedName name="SGM_Hops" localSheetId="4">#REF!</definedName>
    <definedName name="SGM_Hops" localSheetId="5">#REF!</definedName>
    <definedName name="SGM_Hops" localSheetId="6">#REF!</definedName>
    <definedName name="SGM_Hops">#REF!</definedName>
    <definedName name="SGM_Linseed" localSheetId="3">#REF!</definedName>
    <definedName name="SGM_Linseed" localSheetId="4">#REF!</definedName>
    <definedName name="SGM_Linseed" localSheetId="5">#REF!</definedName>
    <definedName name="SGM_Linseed" localSheetId="6">#REF!</definedName>
    <definedName name="SGM_Linseed">#REF!</definedName>
    <definedName name="SGM_Oats" localSheetId="3">#REF!</definedName>
    <definedName name="SGM_Oats" localSheetId="4">#REF!</definedName>
    <definedName name="SGM_Oats" localSheetId="5">#REF!</definedName>
    <definedName name="SGM_Oats" localSheetId="6">#REF!</definedName>
    <definedName name="SGM_Oats">#REF!</definedName>
    <definedName name="SGM_Oilseed_rape" localSheetId="3">#REF!</definedName>
    <definedName name="SGM_Oilseed_rape" localSheetId="4">#REF!</definedName>
    <definedName name="SGM_Oilseed_rape" localSheetId="5">#REF!</definedName>
    <definedName name="SGM_Oilseed_rape" localSheetId="6">#REF!</definedName>
    <definedName name="SGM_Oilseed_rape">#REF!</definedName>
    <definedName name="SGM_Other_crops" localSheetId="3">#REF!</definedName>
    <definedName name="SGM_Other_crops" localSheetId="4">#REF!</definedName>
    <definedName name="SGM_Other_crops" localSheetId="5">#REF!</definedName>
    <definedName name="SGM_Other_crops" localSheetId="6">#REF!</definedName>
    <definedName name="SGM_Other_crops">#REF!</definedName>
    <definedName name="SGM_Other_livestock" localSheetId="3">#REF!</definedName>
    <definedName name="SGM_Other_livestock" localSheetId="4">#REF!</definedName>
    <definedName name="SGM_Other_livestock" localSheetId="5">#REF!</definedName>
    <definedName name="SGM_Other_livestock" localSheetId="6">#REF!</definedName>
    <definedName name="SGM_Other_livestock">#REF!</definedName>
    <definedName name="SGM_Pigs" localSheetId="3">#REF!</definedName>
    <definedName name="SGM_Pigs" localSheetId="4">#REF!</definedName>
    <definedName name="SGM_Pigs" localSheetId="5">#REF!</definedName>
    <definedName name="SGM_Pigs" localSheetId="6">#REF!</definedName>
    <definedName name="SGM_Pigs">#REF!</definedName>
    <definedName name="SGM_Potatoes" localSheetId="3">#REF!</definedName>
    <definedName name="SGM_Potatoes" localSheetId="4">#REF!</definedName>
    <definedName name="SGM_Potatoes" localSheetId="5">#REF!</definedName>
    <definedName name="SGM_Potatoes" localSheetId="6">#REF!</definedName>
    <definedName name="SGM_Potatoes">#REF!</definedName>
    <definedName name="SGM_Poultry" localSheetId="3">#REF!</definedName>
    <definedName name="SGM_Poultry" localSheetId="4">#REF!</definedName>
    <definedName name="SGM_Poultry" localSheetId="5">#REF!</definedName>
    <definedName name="SGM_Poultry" localSheetId="6">#REF!</definedName>
    <definedName name="SGM_Poultry">#REF!</definedName>
    <definedName name="SGM_Pulses" localSheetId="3">#REF!</definedName>
    <definedName name="SGM_Pulses" localSheetId="4">#REF!</definedName>
    <definedName name="SGM_Pulses" localSheetId="5">#REF!</definedName>
    <definedName name="SGM_Pulses" localSheetId="6">#REF!</definedName>
    <definedName name="SGM_Pulses">#REF!</definedName>
    <definedName name="SGM_Sheep" localSheetId="3">#REF!</definedName>
    <definedName name="SGM_Sheep" localSheetId="4">#REF!</definedName>
    <definedName name="SGM_Sheep" localSheetId="5">#REF!</definedName>
    <definedName name="SGM_Sheep" localSheetId="6">#REF!</definedName>
    <definedName name="SGM_Sheep">#REF!</definedName>
    <definedName name="SGM_Sugar_beet" localSheetId="3">#REF!</definedName>
    <definedName name="SGM_Sugar_beet" localSheetId="4">#REF!</definedName>
    <definedName name="SGM_Sugar_beet" localSheetId="5">#REF!</definedName>
    <definedName name="SGM_Sugar_beet" localSheetId="6">#REF!</definedName>
    <definedName name="SGM_Sugar_beet">#REF!</definedName>
    <definedName name="SGM_Total" localSheetId="3">#REF!</definedName>
    <definedName name="SGM_Total" localSheetId="4">#REF!</definedName>
    <definedName name="SGM_Total" localSheetId="5">#REF!</definedName>
    <definedName name="SGM_Total" localSheetId="6">#REF!</definedName>
    <definedName name="SGM_Total">#REF!</definedName>
    <definedName name="SGM_Total_animals" localSheetId="3">#REF!</definedName>
    <definedName name="SGM_Total_animals" localSheetId="4">#REF!</definedName>
    <definedName name="SGM_Total_animals" localSheetId="5">#REF!</definedName>
    <definedName name="SGM_Total_animals" localSheetId="6">#REF!</definedName>
    <definedName name="SGM_Total_animals">#REF!</definedName>
    <definedName name="SGM_Total_cereals" localSheetId="3">#REF!</definedName>
    <definedName name="SGM_Total_cereals" localSheetId="4">#REF!</definedName>
    <definedName name="SGM_Total_cereals" localSheetId="5">#REF!</definedName>
    <definedName name="SGM_Total_cereals" localSheetId="6">#REF!</definedName>
    <definedName name="SGM_Total_cereals">#REF!</definedName>
    <definedName name="SGM_Total_crops" localSheetId="3">#REF!</definedName>
    <definedName name="SGM_Total_crops" localSheetId="4">#REF!</definedName>
    <definedName name="SGM_Total_crops" localSheetId="5">#REF!</definedName>
    <definedName name="SGM_Total_crops" localSheetId="6">#REF!</definedName>
    <definedName name="SGM_Total_crops">#REF!</definedName>
    <definedName name="SGM_Total_dairy_cattle" localSheetId="3">#REF!</definedName>
    <definedName name="SGM_Total_dairy_cattle" localSheetId="4">#REF!</definedName>
    <definedName name="SGM_Total_dairy_cattle" localSheetId="5">#REF!</definedName>
    <definedName name="SGM_Total_dairy_cattle" localSheetId="6">#REF!</definedName>
    <definedName name="SGM_Total_dairy_cattle">#REF!</definedName>
    <definedName name="SGM_Total_egg_layers" localSheetId="3">#REF!</definedName>
    <definedName name="SGM_Total_egg_layers" localSheetId="4">#REF!</definedName>
    <definedName name="SGM_Total_egg_layers" localSheetId="5">#REF!</definedName>
    <definedName name="SGM_Total_egg_layers" localSheetId="6">#REF!</definedName>
    <definedName name="SGM_Total_egg_layers">#REF!</definedName>
    <definedName name="SGM_Total_fruit" localSheetId="3">#REF!</definedName>
    <definedName name="SGM_Total_fruit" localSheetId="4">#REF!</definedName>
    <definedName name="SGM_Total_fruit" localSheetId="5">#REF!</definedName>
    <definedName name="SGM_Total_fruit" localSheetId="6">#REF!</definedName>
    <definedName name="SGM_Total_fruit">#REF!</definedName>
    <definedName name="SGM_Total_ornamentals" localSheetId="3">#REF!</definedName>
    <definedName name="SGM_Total_ornamentals" localSheetId="4">#REF!</definedName>
    <definedName name="SGM_Total_ornamentals" localSheetId="5">#REF!</definedName>
    <definedName name="SGM_Total_ornamentals" localSheetId="6">#REF!</definedName>
    <definedName name="SGM_Total_ornamentals">#REF!</definedName>
    <definedName name="SGM_Total_vegetables" localSheetId="3">#REF!</definedName>
    <definedName name="SGM_Total_vegetables" localSheetId="4">#REF!</definedName>
    <definedName name="SGM_Total_vegetables" localSheetId="5">#REF!</definedName>
    <definedName name="SGM_Total_vegetables" localSheetId="6">#REF!</definedName>
    <definedName name="SGM_Total_vegetables">#REF!</definedName>
    <definedName name="SGM_Wheat" localSheetId="3">#REF!</definedName>
    <definedName name="SGM_Wheat" localSheetId="4">#REF!</definedName>
    <definedName name="SGM_Wheat" localSheetId="5">#REF!</definedName>
    <definedName name="SGM_Wheat" localSheetId="6">#REF!</definedName>
    <definedName name="SGM_Wheat">#REF!</definedName>
    <definedName name="sheep80" localSheetId="3">#REF!</definedName>
    <definedName name="sheep80" localSheetId="4">#REF!</definedName>
    <definedName name="sheep80" localSheetId="5">#REF!</definedName>
    <definedName name="sheep80" localSheetId="6">#REF!</definedName>
    <definedName name="sheep80">#REF!</definedName>
    <definedName name="sheep85" localSheetId="3">#REF!</definedName>
    <definedName name="sheep85" localSheetId="4">#REF!</definedName>
    <definedName name="sheep85" localSheetId="5">#REF!</definedName>
    <definedName name="sheep85" localSheetId="6">#REF!</definedName>
    <definedName name="sheep85">#REF!</definedName>
    <definedName name="sheep90" localSheetId="3">#REF!</definedName>
    <definedName name="sheep90" localSheetId="4">#REF!</definedName>
    <definedName name="sheep90" localSheetId="5">#REF!</definedName>
    <definedName name="sheep90" localSheetId="6">#REF!</definedName>
    <definedName name="sheep90">#REF!</definedName>
    <definedName name="sheep95" localSheetId="3">#REF!</definedName>
    <definedName name="sheep95" localSheetId="4">#REF!</definedName>
    <definedName name="sheep95" localSheetId="5">#REF!</definedName>
    <definedName name="sheep95" localSheetId="6">#REF!</definedName>
    <definedName name="sheep95">#REF!</definedName>
    <definedName name="sheepvarprem80" localSheetId="3">#REF!</definedName>
    <definedName name="sheepvarprem80" localSheetId="4">#REF!</definedName>
    <definedName name="sheepvarprem80" localSheetId="5">#REF!</definedName>
    <definedName name="sheepvarprem80" localSheetId="6">#REF!</definedName>
    <definedName name="sheepvarprem80">#REF!</definedName>
    <definedName name="sheepvarprem85" localSheetId="3">#REF!</definedName>
    <definedName name="sheepvarprem85" localSheetId="4">#REF!</definedName>
    <definedName name="sheepvarprem85" localSheetId="5">#REF!</definedName>
    <definedName name="sheepvarprem85" localSheetId="6">#REF!</definedName>
    <definedName name="sheepvarprem85">#REF!</definedName>
    <definedName name="sheepvarprem90" localSheetId="3">#REF!</definedName>
    <definedName name="sheepvarprem90" localSheetId="4">#REF!</definedName>
    <definedName name="sheepvarprem90" localSheetId="5">#REF!</definedName>
    <definedName name="sheepvarprem90" localSheetId="6">#REF!</definedName>
    <definedName name="sheepvarprem90">#REF!</definedName>
    <definedName name="sheepvarprem95" localSheetId="3">#REF!</definedName>
    <definedName name="sheepvarprem95" localSheetId="4">#REF!</definedName>
    <definedName name="sheepvarprem95" localSheetId="5">#REF!</definedName>
    <definedName name="sheepvarprem95" localSheetId="6">#REF!</definedName>
    <definedName name="sheepvarprem95">#REF!</definedName>
    <definedName name="smallprod80" localSheetId="3">#REF!</definedName>
    <definedName name="smallprod80" localSheetId="4">#REF!</definedName>
    <definedName name="smallprod80" localSheetId="5">#REF!</definedName>
    <definedName name="smallprod80" localSheetId="6">#REF!</definedName>
    <definedName name="smallprod80">#REF!</definedName>
    <definedName name="smallprod85" localSheetId="3">#REF!</definedName>
    <definedName name="smallprod85" localSheetId="4">#REF!</definedName>
    <definedName name="smallprod85" localSheetId="5">#REF!</definedName>
    <definedName name="smallprod85" localSheetId="6">#REF!</definedName>
    <definedName name="smallprod85">#REF!</definedName>
    <definedName name="smallprod90" localSheetId="3">#REF!</definedName>
    <definedName name="smallprod90" localSheetId="4">#REF!</definedName>
    <definedName name="smallprod90" localSheetId="5">#REF!</definedName>
    <definedName name="smallprod90" localSheetId="6">#REF!</definedName>
    <definedName name="smallprod90">#REF!</definedName>
    <definedName name="smallprod95" localSheetId="3">#REF!</definedName>
    <definedName name="smallprod95" localSheetId="4">#REF!</definedName>
    <definedName name="smallprod95" localSheetId="5">#REF!</definedName>
    <definedName name="smallprod95" localSheetId="6">#REF!</definedName>
    <definedName name="smallprod95">#REF!</definedName>
    <definedName name="specbeefprem80" localSheetId="3">#REF!</definedName>
    <definedName name="specbeefprem80" localSheetId="4">#REF!</definedName>
    <definedName name="specbeefprem80" localSheetId="5">#REF!</definedName>
    <definedName name="specbeefprem80" localSheetId="6">#REF!</definedName>
    <definedName name="specbeefprem80">#REF!</definedName>
    <definedName name="specbeefprem85" localSheetId="3">#REF!</definedName>
    <definedName name="specbeefprem85" localSheetId="4">#REF!</definedName>
    <definedName name="specbeefprem85" localSheetId="5">#REF!</definedName>
    <definedName name="specbeefprem85" localSheetId="6">#REF!</definedName>
    <definedName name="specbeefprem85">#REF!</definedName>
    <definedName name="specbeefprem90" localSheetId="3">#REF!</definedName>
    <definedName name="specbeefprem90" localSheetId="4">#REF!</definedName>
    <definedName name="specbeefprem90" localSheetId="5">#REF!</definedName>
    <definedName name="specbeefprem90" localSheetId="6">#REF!</definedName>
    <definedName name="specbeefprem90">#REF!</definedName>
    <definedName name="specbeefprem95" localSheetId="3">#REF!</definedName>
    <definedName name="specbeefprem95" localSheetId="4">#REF!</definedName>
    <definedName name="specbeefprem95" localSheetId="5">#REF!</definedName>
    <definedName name="specbeefprem95" localSheetId="6">#REF!</definedName>
    <definedName name="specbeefprem95">#REF!</definedName>
    <definedName name="sss" localSheetId="14">[13]Workings!$A$4:$J$64</definedName>
    <definedName name="sss">[14]Workings!$A$4:$J$64</definedName>
    <definedName name="sss_new">[15]Workings!$A$4:$J$64</definedName>
    <definedName name="START" localSheetId="3">'[2]GDP(O)'!#REF!</definedName>
    <definedName name="START" localSheetId="4">'[2]GDP(O)'!#REF!</definedName>
    <definedName name="START" localSheetId="5">'[2]GDP(O)'!#REF!</definedName>
    <definedName name="START" localSheetId="6">'[2]GDP(O)'!#REF!</definedName>
    <definedName name="START" localSheetId="14">'[1]GDP(O)'!#REF!</definedName>
    <definedName name="START">'[2]GDP(O)'!#REF!</definedName>
    <definedName name="straw80" localSheetId="3">#REF!</definedName>
    <definedName name="straw80" localSheetId="4">#REF!</definedName>
    <definedName name="straw80" localSheetId="5">#REF!</definedName>
    <definedName name="straw80" localSheetId="6">#REF!</definedName>
    <definedName name="straw80">#REF!</definedName>
    <definedName name="straw85" localSheetId="3">#REF!</definedName>
    <definedName name="straw85" localSheetId="4">#REF!</definedName>
    <definedName name="straw85" localSheetId="5">#REF!</definedName>
    <definedName name="straw85" localSheetId="6">#REF!</definedName>
    <definedName name="straw85">#REF!</definedName>
    <definedName name="straw90" localSheetId="3">#REF!</definedName>
    <definedName name="straw90" localSheetId="4">#REF!</definedName>
    <definedName name="straw90" localSheetId="5">#REF!</definedName>
    <definedName name="straw90" localSheetId="6">#REF!</definedName>
    <definedName name="straw90">#REF!</definedName>
    <definedName name="straw95" localSheetId="3">#REF!</definedName>
    <definedName name="straw95" localSheetId="4">#REF!</definedName>
    <definedName name="straw95" localSheetId="5">#REF!</definedName>
    <definedName name="straw95" localSheetId="6">#REF!</definedName>
    <definedName name="straw95">#REF!</definedName>
    <definedName name="subs_ref">[11]Subsidies!$H$184:$I$187</definedName>
    <definedName name="sucklercow80" localSheetId="3">#REF!</definedName>
    <definedName name="sucklercow80" localSheetId="4">#REF!</definedName>
    <definedName name="sucklercow80" localSheetId="5">#REF!</definedName>
    <definedName name="sucklercow80" localSheetId="6">#REF!</definedName>
    <definedName name="sucklercow80">#REF!</definedName>
    <definedName name="sucklercow85" localSheetId="3">#REF!</definedName>
    <definedName name="sucklercow85" localSheetId="4">#REF!</definedName>
    <definedName name="sucklercow85" localSheetId="5">#REF!</definedName>
    <definedName name="sucklercow85" localSheetId="6">#REF!</definedName>
    <definedName name="sucklercow85">#REF!</definedName>
    <definedName name="sucklercow90" localSheetId="3">#REF!</definedName>
    <definedName name="sucklercow90" localSheetId="4">#REF!</definedName>
    <definedName name="sucklercow90" localSheetId="5">#REF!</definedName>
    <definedName name="sucklercow90" localSheetId="6">#REF!</definedName>
    <definedName name="sucklercow90">#REF!</definedName>
    <definedName name="sucklercow95" localSheetId="3">#REF!</definedName>
    <definedName name="sucklercow95" localSheetId="4">#REF!</definedName>
    <definedName name="sucklercow95" localSheetId="5">#REF!</definedName>
    <definedName name="sucklercow95" localSheetId="6">#REF!</definedName>
    <definedName name="sucklercow95">#REF!</definedName>
    <definedName name="sugarbeet80" localSheetId="3">#REF!</definedName>
    <definedName name="sugarbeet80" localSheetId="4">#REF!</definedName>
    <definedName name="sugarbeet80" localSheetId="5">#REF!</definedName>
    <definedName name="sugarbeet80" localSheetId="6">#REF!</definedName>
    <definedName name="sugarbeet80">#REF!</definedName>
    <definedName name="sugarbeet85" localSheetId="3">#REF!</definedName>
    <definedName name="sugarbeet85" localSheetId="4">#REF!</definedName>
    <definedName name="sugarbeet85" localSheetId="5">#REF!</definedName>
    <definedName name="sugarbeet85" localSheetId="6">#REF!</definedName>
    <definedName name="sugarbeet85">#REF!</definedName>
    <definedName name="sugarbeet90" localSheetId="3">#REF!</definedName>
    <definedName name="sugarbeet90" localSheetId="4">#REF!</definedName>
    <definedName name="sugarbeet90" localSheetId="5">#REF!</definedName>
    <definedName name="sugarbeet90" localSheetId="6">#REF!</definedName>
    <definedName name="sugarbeet90">#REF!</definedName>
    <definedName name="sugarbeet95" localSheetId="3">#REF!</definedName>
    <definedName name="sugarbeet95" localSheetId="4">#REF!</definedName>
    <definedName name="sugarbeet95" localSheetId="5">#REF!</definedName>
    <definedName name="sugarbeet95" localSheetId="6">#REF!</definedName>
    <definedName name="sugarbeet95">#REF!</definedName>
    <definedName name="sugarbeetarea" localSheetId="3">#REF!</definedName>
    <definedName name="sugarbeetarea" localSheetId="4">#REF!</definedName>
    <definedName name="sugarbeetarea" localSheetId="5">#REF!</definedName>
    <definedName name="sugarbeetarea" localSheetId="6">#REF!</definedName>
    <definedName name="sugarbeetarea">#REF!</definedName>
    <definedName name="SUMMARY" localSheetId="14">'[1]GDP(O)'!$CR$6:$DK$69</definedName>
    <definedName name="SUMMARY">'[2]GDP(O)'!$CR$6:$DK$69</definedName>
    <definedName name="susan" localSheetId="3">#REF!</definedName>
    <definedName name="susan" localSheetId="4">#REF!</definedName>
    <definedName name="susan" localSheetId="5">#REF!</definedName>
    <definedName name="susan" localSheetId="6">#REF!</definedName>
    <definedName name="susan" localSheetId="14">#REF!</definedName>
    <definedName name="susan">#REF!</definedName>
    <definedName name="TEST">[16]TEST!$A$1:$G$156</definedName>
    <definedName name="test_data" localSheetId="3">#REF!</definedName>
    <definedName name="test_data" localSheetId="4">#REF!</definedName>
    <definedName name="test_data" localSheetId="5">#REF!</definedName>
    <definedName name="test_data" localSheetId="6">#REF!</definedName>
    <definedName name="test_data">#REF!</definedName>
    <definedName name="This_year">'[17]Table 6.7'!$K$7</definedName>
    <definedName name="This_year_is">[18]Master!$B$2</definedName>
    <definedName name="thisyear" localSheetId="3">'[10]AUK Data'!#REF!</definedName>
    <definedName name="thisyear" localSheetId="4">'[10]AUK Data'!#REF!</definedName>
    <definedName name="thisyear" localSheetId="5">'[10]AUK Data'!#REF!</definedName>
    <definedName name="thisyear" localSheetId="6">'[10]AUK Data'!#REF!</definedName>
    <definedName name="thisyear">'[10]AUK Data'!#REF!</definedName>
    <definedName name="tomato80" localSheetId="3">#REF!</definedName>
    <definedName name="tomato80" localSheetId="4">#REF!</definedName>
    <definedName name="tomato80" localSheetId="5">#REF!</definedName>
    <definedName name="tomato80" localSheetId="6">#REF!</definedName>
    <definedName name="tomato80">#REF!</definedName>
    <definedName name="tomato85" localSheetId="3">#REF!</definedName>
    <definedName name="tomato85" localSheetId="4">#REF!</definedName>
    <definedName name="tomato85" localSheetId="5">#REF!</definedName>
    <definedName name="tomato85" localSheetId="6">#REF!</definedName>
    <definedName name="tomato85">#REF!</definedName>
    <definedName name="tomato90" localSheetId="3">#REF!</definedName>
    <definedName name="tomato90" localSheetId="4">#REF!</definedName>
    <definedName name="tomato90" localSheetId="5">#REF!</definedName>
    <definedName name="tomato90" localSheetId="6">#REF!</definedName>
    <definedName name="tomato90">#REF!</definedName>
    <definedName name="tomato95" localSheetId="3">#REF!</definedName>
    <definedName name="tomato95" localSheetId="4">#REF!</definedName>
    <definedName name="tomato95" localSheetId="5">#REF!</definedName>
    <definedName name="tomato95" localSheetId="6">#REF!</definedName>
    <definedName name="tomato95">#REF!</definedName>
    <definedName name="Total_animals" localSheetId="3">#REF!</definedName>
    <definedName name="Total_animals" localSheetId="4">#REF!</definedName>
    <definedName name="Total_animals" localSheetId="5">#REF!</definedName>
    <definedName name="Total_animals" localSheetId="6">#REF!</definedName>
    <definedName name="Total_animals">#REF!</definedName>
    <definedName name="triticale80" localSheetId="3">#REF!</definedName>
    <definedName name="triticale80" localSheetId="4">#REF!</definedName>
    <definedName name="triticale80" localSheetId="5">#REF!</definedName>
    <definedName name="triticale80" localSheetId="6">#REF!</definedName>
    <definedName name="triticale80">#REF!</definedName>
    <definedName name="triticale85" localSheetId="3">#REF!</definedName>
    <definedName name="triticale85" localSheetId="4">#REF!</definedName>
    <definedName name="triticale85" localSheetId="5">#REF!</definedName>
    <definedName name="triticale85" localSheetId="6">#REF!</definedName>
    <definedName name="triticale85">#REF!</definedName>
    <definedName name="triticale90" localSheetId="3">#REF!</definedName>
    <definedName name="triticale90" localSheetId="4">#REF!</definedName>
    <definedName name="triticale90" localSheetId="5">#REF!</definedName>
    <definedName name="triticale90" localSheetId="6">#REF!</definedName>
    <definedName name="triticale90">#REF!</definedName>
    <definedName name="triticale95" localSheetId="3">#REF!</definedName>
    <definedName name="triticale95" localSheetId="4">#REF!</definedName>
    <definedName name="triticale95" localSheetId="5">#REF!</definedName>
    <definedName name="triticale95" localSheetId="6">#REF!</definedName>
    <definedName name="triticale95">#REF!</definedName>
    <definedName name="triticalearea" localSheetId="3">#REF!</definedName>
    <definedName name="triticalearea" localSheetId="4">#REF!</definedName>
    <definedName name="triticalearea" localSheetId="5">#REF!</definedName>
    <definedName name="triticalearea" localSheetId="6">#REF!</definedName>
    <definedName name="triticalearea">#REF!</definedName>
    <definedName name="Tuberculosis_compensation80" localSheetId="3">#REF!</definedName>
    <definedName name="Tuberculosis_compensation80" localSheetId="4">#REF!</definedName>
    <definedName name="Tuberculosis_compensation80" localSheetId="5">#REF!</definedName>
    <definedName name="Tuberculosis_compensation80" localSheetId="6">#REF!</definedName>
    <definedName name="Tuberculosis_compensation80">#REF!</definedName>
    <definedName name="Tuberculosis_compensation85" localSheetId="3">#REF!</definedName>
    <definedName name="Tuberculosis_compensation85" localSheetId="4">#REF!</definedName>
    <definedName name="Tuberculosis_compensation85" localSheetId="5">#REF!</definedName>
    <definedName name="Tuberculosis_compensation85" localSheetId="6">#REF!</definedName>
    <definedName name="Tuberculosis_compensation85">#REF!</definedName>
    <definedName name="Tuberculosis_compensation90" localSheetId="3">#REF!</definedName>
    <definedName name="Tuberculosis_compensation90" localSheetId="4">#REF!</definedName>
    <definedName name="Tuberculosis_compensation90" localSheetId="5">#REF!</definedName>
    <definedName name="Tuberculosis_compensation90" localSheetId="6">#REF!</definedName>
    <definedName name="Tuberculosis_compensation90">#REF!</definedName>
    <definedName name="Tuberculosis_compensation95" localSheetId="3">#REF!</definedName>
    <definedName name="Tuberculosis_compensation95" localSheetId="4">#REF!</definedName>
    <definedName name="Tuberculosis_compensation95" localSheetId="5">#REF!</definedName>
    <definedName name="Tuberculosis_compensation95" localSheetId="6">#REF!</definedName>
    <definedName name="Tuberculosis_compensation95">#REF!</definedName>
    <definedName name="type1">1</definedName>
    <definedName name="type2">2</definedName>
    <definedName name="type3">3</definedName>
    <definedName name="unspeccrop80" localSheetId="3">#REF!</definedName>
    <definedName name="unspeccrop80" localSheetId="4">#REF!</definedName>
    <definedName name="unspeccrop80" localSheetId="5">#REF!</definedName>
    <definedName name="unspeccrop80" localSheetId="6">#REF!</definedName>
    <definedName name="unspeccrop80">#REF!</definedName>
    <definedName name="unspeccrop85" localSheetId="3">#REF!</definedName>
    <definedName name="unspeccrop85" localSheetId="4">#REF!</definedName>
    <definedName name="unspeccrop85" localSheetId="5">#REF!</definedName>
    <definedName name="unspeccrop85" localSheetId="6">#REF!</definedName>
    <definedName name="unspeccrop85">#REF!</definedName>
    <definedName name="unspeccrop90" localSheetId="3">#REF!</definedName>
    <definedName name="unspeccrop90" localSheetId="4">#REF!</definedName>
    <definedName name="unspeccrop90" localSheetId="5">#REF!</definedName>
    <definedName name="unspeccrop90" localSheetId="6">#REF!</definedName>
    <definedName name="unspeccrop90">#REF!</definedName>
    <definedName name="unspeccrop95" localSheetId="3">#REF!</definedName>
    <definedName name="unspeccrop95" localSheetId="4">#REF!</definedName>
    <definedName name="unspeccrop95" localSheetId="5">#REF!</definedName>
    <definedName name="unspeccrop95" localSheetId="6">#REF!</definedName>
    <definedName name="unspeccrop95">#REF!</definedName>
    <definedName name="unspeclivestk80" localSheetId="3">#REF!</definedName>
    <definedName name="unspeclivestk80" localSheetId="4">#REF!</definedName>
    <definedName name="unspeclivestk80" localSheetId="5">#REF!</definedName>
    <definedName name="unspeclivestk80" localSheetId="6">#REF!</definedName>
    <definedName name="unspeclivestk80">#REF!</definedName>
    <definedName name="unspeclivestk85" localSheetId="3">#REF!</definedName>
    <definedName name="unspeclivestk85" localSheetId="4">#REF!</definedName>
    <definedName name="unspeclivestk85" localSheetId="5">#REF!</definedName>
    <definedName name="unspeclivestk85" localSheetId="6">#REF!</definedName>
    <definedName name="unspeclivestk85">#REF!</definedName>
    <definedName name="unspeclivestk90" localSheetId="3">#REF!</definedName>
    <definedName name="unspeclivestk90" localSheetId="4">#REF!</definedName>
    <definedName name="unspeclivestk90" localSheetId="5">#REF!</definedName>
    <definedName name="unspeclivestk90" localSheetId="6">#REF!</definedName>
    <definedName name="unspeclivestk90">#REF!</definedName>
    <definedName name="unspeclivestk95" localSheetId="3">#REF!</definedName>
    <definedName name="unspeclivestk95" localSheetId="4">#REF!</definedName>
    <definedName name="unspeclivestk95" localSheetId="5">#REF!</definedName>
    <definedName name="unspeclivestk95" localSheetId="6">#REF!</definedName>
    <definedName name="unspeclivestk95">#REF!</definedName>
    <definedName name="validrow" localSheetId="3">#REF!</definedName>
    <definedName name="validrow" localSheetId="4">#REF!</definedName>
    <definedName name="validrow" localSheetId="5">#REF!</definedName>
    <definedName name="validrow" localSheetId="6">#REF!</definedName>
    <definedName name="validrow">#REF!</definedName>
    <definedName name="Value">'[10]Input sheet'!$F$14:$F$42</definedName>
    <definedName name="valuea">'[10]input sheet (alt)'!$I$13:$I$77</definedName>
    <definedName name="valueb">'[10]input sheet 2 (alt)'!$I$13:$I$54</definedName>
    <definedName name="vegetables80" localSheetId="3">#REF!</definedName>
    <definedName name="vegetables80" localSheetId="4">#REF!</definedName>
    <definedName name="vegetables80" localSheetId="5">#REF!</definedName>
    <definedName name="vegetables80" localSheetId="6">#REF!</definedName>
    <definedName name="vegetables80">#REF!</definedName>
    <definedName name="vegetables85" localSheetId="3">#REF!</definedName>
    <definedName name="vegetables85" localSheetId="4">#REF!</definedName>
    <definedName name="vegetables85" localSheetId="5">#REF!</definedName>
    <definedName name="vegetables85" localSheetId="6">#REF!</definedName>
    <definedName name="vegetables85">#REF!</definedName>
    <definedName name="vegetables90" localSheetId="3">#REF!</definedName>
    <definedName name="vegetables90" localSheetId="4">#REF!</definedName>
    <definedName name="vegetables90" localSheetId="5">#REF!</definedName>
    <definedName name="vegetables90" localSheetId="6">#REF!</definedName>
    <definedName name="vegetables90">#REF!</definedName>
    <definedName name="vegetables95" localSheetId="3">#REF!</definedName>
    <definedName name="vegetables95" localSheetId="4">#REF!</definedName>
    <definedName name="vegetables95" localSheetId="5">#REF!</definedName>
    <definedName name="vegetables95" localSheetId="6">#REF!</definedName>
    <definedName name="vegetables95">#REF!</definedName>
    <definedName name="vegetablesarea" localSheetId="3">#REF!</definedName>
    <definedName name="vegetablesarea" localSheetId="4">#REF!</definedName>
    <definedName name="vegetablesarea" localSheetId="5">#REF!</definedName>
    <definedName name="vegetablesarea" localSheetId="6">#REF!</definedName>
    <definedName name="vegetablesarea">#REF!</definedName>
    <definedName name="vegseed80" localSheetId="3">#REF!</definedName>
    <definedName name="vegseed80" localSheetId="4">#REF!</definedName>
    <definedName name="vegseed80" localSheetId="5">#REF!</definedName>
    <definedName name="vegseed80" localSheetId="6">#REF!</definedName>
    <definedName name="vegseed80">#REF!</definedName>
    <definedName name="vegseed85" localSheetId="3">#REF!</definedName>
    <definedName name="vegseed85" localSheetId="4">#REF!</definedName>
    <definedName name="vegseed85" localSheetId="5">#REF!</definedName>
    <definedName name="vegseed85" localSheetId="6">#REF!</definedName>
    <definedName name="vegseed85">#REF!</definedName>
    <definedName name="vegseed90" localSheetId="3">#REF!</definedName>
    <definedName name="vegseed90" localSheetId="4">#REF!</definedName>
    <definedName name="vegseed90" localSheetId="5">#REF!</definedName>
    <definedName name="vegseed90" localSheetId="6">#REF!</definedName>
    <definedName name="vegseed90">#REF!</definedName>
    <definedName name="vegseed95" localSheetId="3">#REF!</definedName>
    <definedName name="vegseed95" localSheetId="4">#REF!</definedName>
    <definedName name="vegseed95" localSheetId="5">#REF!</definedName>
    <definedName name="vegseed95" localSheetId="6">#REF!</definedName>
    <definedName name="vegseed95">#REF!</definedName>
    <definedName name="vetexpmed80" localSheetId="3">#REF!</definedName>
    <definedName name="vetexpmed80" localSheetId="4">#REF!</definedName>
    <definedName name="vetexpmed80" localSheetId="5">#REF!</definedName>
    <definedName name="vetexpmed80" localSheetId="6">#REF!</definedName>
    <definedName name="vetexpmed80">#REF!</definedName>
    <definedName name="vetexpmed90" localSheetId="3">#REF!</definedName>
    <definedName name="vetexpmed90" localSheetId="4">#REF!</definedName>
    <definedName name="vetexpmed90" localSheetId="5">#REF!</definedName>
    <definedName name="vetexpmed90" localSheetId="6">#REF!</definedName>
    <definedName name="vetexpmed90">#REF!</definedName>
    <definedName name="vetexpmed95" localSheetId="3">#REF!</definedName>
    <definedName name="vetexpmed95" localSheetId="4">#REF!</definedName>
    <definedName name="vetexpmed95" localSheetId="5">#REF!</definedName>
    <definedName name="vetexpmed95" localSheetId="6">#REF!</definedName>
    <definedName name="vetexpmed95">#REF!</definedName>
    <definedName name="VIEW" localSheetId="3">#REF!</definedName>
    <definedName name="VIEW" localSheetId="4">#REF!</definedName>
    <definedName name="VIEW" localSheetId="5">#REF!</definedName>
    <definedName name="VIEW" localSheetId="6">#REF!</definedName>
    <definedName name="VIEW">#REF!</definedName>
    <definedName name="VIEW5" localSheetId="3">#REF!</definedName>
    <definedName name="VIEW5" localSheetId="4">#REF!</definedName>
    <definedName name="VIEW5" localSheetId="5">#REF!</definedName>
    <definedName name="VIEW5" localSheetId="6">#REF!</definedName>
    <definedName name="VIEW5" localSheetId="14">#REF!</definedName>
    <definedName name="VIEW5">#REF!</definedName>
    <definedName name="VIEWSEE" localSheetId="3">#REF!</definedName>
    <definedName name="VIEWSEE" localSheetId="4">#REF!</definedName>
    <definedName name="VIEWSEE" localSheetId="5">#REF!</definedName>
    <definedName name="VIEWSEE" localSheetId="6">#REF!</definedName>
    <definedName name="VIEWSEE">#REF!</definedName>
    <definedName name="volume">'[10]input sheet (alt)'!$L$16:$L$77</definedName>
    <definedName name="volumea">'[10]input sheet 2 (alt)'!$L$13:$L$54</definedName>
    <definedName name="wheat80" localSheetId="3">#REF!</definedName>
    <definedName name="wheat80" localSheetId="4">#REF!</definedName>
    <definedName name="wheat80" localSheetId="5">#REF!</definedName>
    <definedName name="wheat80" localSheetId="6">#REF!</definedName>
    <definedName name="wheat80">#REF!</definedName>
    <definedName name="wheat85" localSheetId="3">#REF!</definedName>
    <definedName name="wheat85" localSheetId="4">#REF!</definedName>
    <definedName name="wheat85" localSheetId="5">#REF!</definedName>
    <definedName name="wheat85" localSheetId="6">#REF!</definedName>
    <definedName name="wheat85">#REF!</definedName>
    <definedName name="wheat90" localSheetId="3">#REF!</definedName>
    <definedName name="wheat90" localSheetId="4">#REF!</definedName>
    <definedName name="wheat90" localSheetId="5">#REF!</definedName>
    <definedName name="wheat90" localSheetId="6">#REF!</definedName>
    <definedName name="wheat90">#REF!</definedName>
    <definedName name="wheat95" localSheetId="3">#REF!</definedName>
    <definedName name="wheat95" localSheetId="4">#REF!</definedName>
    <definedName name="wheat95" localSheetId="5">#REF!</definedName>
    <definedName name="wheat95" localSheetId="6">#REF!</definedName>
    <definedName name="wheat95">#REF!</definedName>
    <definedName name="wheatarea" localSheetId="3">#REF!</definedName>
    <definedName name="wheatarea" localSheetId="4">#REF!</definedName>
    <definedName name="wheatarea" localSheetId="5">#REF!</definedName>
    <definedName name="wheatarea" localSheetId="6">#REF!</definedName>
    <definedName name="wheatarea">#REF!</definedName>
    <definedName name="wheatcoresp80" localSheetId="3">#REF!</definedName>
    <definedName name="wheatcoresp80" localSheetId="4">#REF!</definedName>
    <definedName name="wheatcoresp80" localSheetId="5">#REF!</definedName>
    <definedName name="wheatcoresp80" localSheetId="6">#REF!</definedName>
    <definedName name="wheatcoresp80">#REF!</definedName>
    <definedName name="wheatcoresp85" localSheetId="3">#REF!</definedName>
    <definedName name="wheatcoresp85" localSheetId="4">#REF!</definedName>
    <definedName name="wheatcoresp85" localSheetId="5">#REF!</definedName>
    <definedName name="wheatcoresp85" localSheetId="6">#REF!</definedName>
    <definedName name="wheatcoresp85">#REF!</definedName>
    <definedName name="wheatcoresp90" localSheetId="3">#REF!</definedName>
    <definedName name="wheatcoresp90" localSheetId="4">#REF!</definedName>
    <definedName name="wheatcoresp90" localSheetId="5">#REF!</definedName>
    <definedName name="wheatcoresp90" localSheetId="6">#REF!</definedName>
    <definedName name="wheatcoresp90">#REF!</definedName>
    <definedName name="wheatcoresp95" localSheetId="3">#REF!</definedName>
    <definedName name="wheatcoresp95" localSheetId="4">#REF!</definedName>
    <definedName name="wheatcoresp95" localSheetId="5">#REF!</definedName>
    <definedName name="wheatcoresp95" localSheetId="6">#REF!</definedName>
    <definedName name="wheatcoresp95">#REF!</definedName>
    <definedName name="wheatstk80" localSheetId="3">#REF!</definedName>
    <definedName name="wheatstk80" localSheetId="4">#REF!</definedName>
    <definedName name="wheatstk80" localSheetId="5">#REF!</definedName>
    <definedName name="wheatstk80" localSheetId="6">#REF!</definedName>
    <definedName name="wheatstk80">#REF!</definedName>
    <definedName name="wheatstk85" localSheetId="3">#REF!</definedName>
    <definedName name="wheatstk85" localSheetId="4">#REF!</definedName>
    <definedName name="wheatstk85" localSheetId="5">#REF!</definedName>
    <definedName name="wheatstk85" localSheetId="6">#REF!</definedName>
    <definedName name="wheatstk85">#REF!</definedName>
    <definedName name="wheatstk90" localSheetId="3">#REF!</definedName>
    <definedName name="wheatstk90" localSheetId="4">#REF!</definedName>
    <definedName name="wheatstk90" localSheetId="5">#REF!</definedName>
    <definedName name="wheatstk90" localSheetId="6">#REF!</definedName>
    <definedName name="wheatstk90">#REF!</definedName>
    <definedName name="wheatstk95" localSheetId="3">#REF!</definedName>
    <definedName name="wheatstk95" localSheetId="4">#REF!</definedName>
    <definedName name="wheatstk95" localSheetId="5">#REF!</definedName>
    <definedName name="wheatstk95" localSheetId="6">#REF!</definedName>
    <definedName name="wheatstk95">#REF!</definedName>
    <definedName name="wipcattle80" localSheetId="3">#REF!</definedName>
    <definedName name="wipcattle80" localSheetId="4">#REF!</definedName>
    <definedName name="wipcattle80" localSheetId="5">#REF!</definedName>
    <definedName name="wipcattle80" localSheetId="6">#REF!</definedName>
    <definedName name="wipcattle80">#REF!</definedName>
    <definedName name="wipcattle85" localSheetId="3">#REF!</definedName>
    <definedName name="wipcattle85" localSheetId="4">#REF!</definedName>
    <definedName name="wipcattle85" localSheetId="5">#REF!</definedName>
    <definedName name="wipcattle85" localSheetId="6">#REF!</definedName>
    <definedName name="wipcattle85">#REF!</definedName>
    <definedName name="wipcattle90" localSheetId="3">#REF!</definedName>
    <definedName name="wipcattle90" localSheetId="4">#REF!</definedName>
    <definedName name="wipcattle90" localSheetId="5">#REF!</definedName>
    <definedName name="wipcattle90" localSheetId="6">#REF!</definedName>
    <definedName name="wipcattle90">#REF!</definedName>
    <definedName name="wipcattle95" localSheetId="3">#REF!</definedName>
    <definedName name="wipcattle95" localSheetId="4">#REF!</definedName>
    <definedName name="wipcattle95" localSheetId="5">#REF!</definedName>
    <definedName name="wipcattle95" localSheetId="6">#REF!</definedName>
    <definedName name="wipcattle95">#REF!</definedName>
    <definedName name="wippigs80" localSheetId="3">#REF!</definedName>
    <definedName name="wippigs80" localSheetId="4">#REF!</definedName>
    <definedName name="wippigs80" localSheetId="5">#REF!</definedName>
    <definedName name="wippigs80" localSheetId="6">#REF!</definedName>
    <definedName name="wippigs80">#REF!</definedName>
    <definedName name="wippigs85" localSheetId="3">#REF!</definedName>
    <definedName name="wippigs85" localSheetId="4">#REF!</definedName>
    <definedName name="wippigs85" localSheetId="5">#REF!</definedName>
    <definedName name="wippigs85" localSheetId="6">#REF!</definedName>
    <definedName name="wippigs85">#REF!</definedName>
    <definedName name="wippigs90" localSheetId="3">#REF!</definedName>
    <definedName name="wippigs90" localSheetId="4">#REF!</definedName>
    <definedName name="wippigs90" localSheetId="5">#REF!</definedName>
    <definedName name="wippigs90" localSheetId="6">#REF!</definedName>
    <definedName name="wippigs90">#REF!</definedName>
    <definedName name="wippigs95" localSheetId="3">#REF!</definedName>
    <definedName name="wippigs95" localSheetId="4">#REF!</definedName>
    <definedName name="wippigs95" localSheetId="5">#REF!</definedName>
    <definedName name="wippigs95" localSheetId="6">#REF!</definedName>
    <definedName name="wippigs95">#REF!</definedName>
    <definedName name="wippoultry80" localSheetId="3">#REF!</definedName>
    <definedName name="wippoultry80" localSheetId="4">#REF!</definedName>
    <definedName name="wippoultry80" localSheetId="5">#REF!</definedName>
    <definedName name="wippoultry80" localSheetId="6">#REF!</definedName>
    <definedName name="wippoultry80">#REF!</definedName>
    <definedName name="wippoultry85" localSheetId="3">#REF!</definedName>
    <definedName name="wippoultry85" localSheetId="4">#REF!</definedName>
    <definedName name="wippoultry85" localSheetId="5">#REF!</definedName>
    <definedName name="wippoultry85" localSheetId="6">#REF!</definedName>
    <definedName name="wippoultry85">#REF!</definedName>
    <definedName name="wippoultry90" localSheetId="3">#REF!</definedName>
    <definedName name="wippoultry90" localSheetId="4">#REF!</definedName>
    <definedName name="wippoultry90" localSheetId="5">#REF!</definedName>
    <definedName name="wippoultry90" localSheetId="6">#REF!</definedName>
    <definedName name="wippoultry90">#REF!</definedName>
    <definedName name="wippoultry95" localSheetId="3">#REF!</definedName>
    <definedName name="wippoultry95" localSheetId="4">#REF!</definedName>
    <definedName name="wippoultry95" localSheetId="5">#REF!</definedName>
    <definedName name="wippoultry95" localSheetId="6">#REF!</definedName>
    <definedName name="wippoultry95">#REF!</definedName>
    <definedName name="wipsheep80" localSheetId="3">#REF!</definedName>
    <definedName name="wipsheep80" localSheetId="4">#REF!</definedName>
    <definedName name="wipsheep80" localSheetId="5">#REF!</definedName>
    <definedName name="wipsheep80" localSheetId="6">#REF!</definedName>
    <definedName name="wipsheep80">#REF!</definedName>
    <definedName name="wipsheep85" localSheetId="3">#REF!</definedName>
    <definedName name="wipsheep85" localSheetId="4">#REF!</definedName>
    <definedName name="wipsheep85" localSheetId="5">#REF!</definedName>
    <definedName name="wipsheep85" localSheetId="6">#REF!</definedName>
    <definedName name="wipsheep85">#REF!</definedName>
    <definedName name="wipsheep90" localSheetId="3">#REF!</definedName>
    <definedName name="wipsheep90" localSheetId="4">#REF!</definedName>
    <definedName name="wipsheep90" localSheetId="5">#REF!</definedName>
    <definedName name="wipsheep90" localSheetId="6">#REF!</definedName>
    <definedName name="wipsheep90">#REF!</definedName>
    <definedName name="wipsheep95" localSheetId="3">#REF!</definedName>
    <definedName name="wipsheep95" localSheetId="4">#REF!</definedName>
    <definedName name="wipsheep95" localSheetId="5">#REF!</definedName>
    <definedName name="wipsheep95" localSheetId="6">#REF!</definedName>
    <definedName name="wipsheep95">#REF!</definedName>
    <definedName name="wipstks80" localSheetId="3">#REF!</definedName>
    <definedName name="wipstks80" localSheetId="4">#REF!</definedName>
    <definedName name="wipstks80" localSheetId="5">#REF!</definedName>
    <definedName name="wipstks80" localSheetId="6">#REF!</definedName>
    <definedName name="wipstks80">#REF!</definedName>
    <definedName name="wipstks85" localSheetId="3">#REF!</definedName>
    <definedName name="wipstks85" localSheetId="4">#REF!</definedName>
    <definedName name="wipstks85" localSheetId="5">#REF!</definedName>
    <definedName name="wipstks85" localSheetId="6">#REF!</definedName>
    <definedName name="wipstks85">#REF!</definedName>
    <definedName name="wipstks90" localSheetId="3">#REF!</definedName>
    <definedName name="wipstks90" localSheetId="4">#REF!</definedName>
    <definedName name="wipstks90" localSheetId="5">#REF!</definedName>
    <definedName name="wipstks90" localSheetId="6">#REF!</definedName>
    <definedName name="wipstks90">#REF!</definedName>
    <definedName name="wipstks95" localSheetId="3">#REF!</definedName>
    <definedName name="wipstks95" localSheetId="4">#REF!</definedName>
    <definedName name="wipstks95" localSheetId="5">#REF!</definedName>
    <definedName name="wipstks95" localSheetId="6">#REF!</definedName>
    <definedName name="wipstks95">#REF!</definedName>
    <definedName name="wool80" localSheetId="3">#REF!</definedName>
    <definedName name="wool80" localSheetId="4">#REF!</definedName>
    <definedName name="wool80" localSheetId="5">#REF!</definedName>
    <definedName name="wool80" localSheetId="6">#REF!</definedName>
    <definedName name="wool80">#REF!</definedName>
    <definedName name="wool85" localSheetId="3">#REF!</definedName>
    <definedName name="wool85" localSheetId="4">#REF!</definedName>
    <definedName name="wool85" localSheetId="5">#REF!</definedName>
    <definedName name="wool85" localSheetId="6">#REF!</definedName>
    <definedName name="wool85">#REF!</definedName>
    <definedName name="wool90" localSheetId="3">#REF!</definedName>
    <definedName name="wool90" localSheetId="4">#REF!</definedName>
    <definedName name="wool90" localSheetId="5">#REF!</definedName>
    <definedName name="wool90" localSheetId="6">#REF!</definedName>
    <definedName name="wool90">#REF!</definedName>
    <definedName name="wool95" localSheetId="3">#REF!</definedName>
    <definedName name="wool95" localSheetId="4">#REF!</definedName>
    <definedName name="wool95" localSheetId="5">#REF!</definedName>
    <definedName name="wool95" localSheetId="6">#REF!</definedName>
    <definedName name="wool95">#REF!</definedName>
    <definedName name="yeart5" localSheetId="3">#REF!</definedName>
    <definedName name="yeart5" localSheetId="4">#REF!</definedName>
    <definedName name="yeart5" localSheetId="5">#REF!</definedName>
    <definedName name="yeart5" localSheetId="6">#REF!</definedName>
    <definedName name="yeart5">#REF!</definedName>
    <definedName name="yeart6" localSheetId="3">#REF!</definedName>
    <definedName name="yeart6" localSheetId="4">#REF!</definedName>
    <definedName name="yeart6" localSheetId="5">#REF!</definedName>
    <definedName name="yeart6" localSheetId="6">#REF!</definedName>
    <definedName name="yeart6">#REF!</definedName>
    <definedName name="yeart7" localSheetId="3">#REF!</definedName>
    <definedName name="yeart7" localSheetId="4">#REF!</definedName>
    <definedName name="yeart7" localSheetId="5">#REF!</definedName>
    <definedName name="yeart7" localSheetId="6">#REF!</definedName>
    <definedName name="yeart7">#REF!</definedName>
    <definedName name="yeart8" localSheetId="3">#REF!</definedName>
    <definedName name="yeart8" localSheetId="4">#REF!</definedName>
    <definedName name="yeart8" localSheetId="5">#REF!</definedName>
    <definedName name="yeart8" localSheetId="6">#REF!</definedName>
    <definedName name="yeart8">#REF!</definedName>
    <definedName name="yeart9" localSheetId="3">#REF!</definedName>
    <definedName name="yeart9" localSheetId="4">#REF!</definedName>
    <definedName name="yeart9" localSheetId="5">#REF!</definedName>
    <definedName name="yeart9" localSheetId="6">#REF!</definedName>
    <definedName name="yeart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9" i="183" l="1"/>
  <c r="E48" i="183"/>
  <c r="E47" i="183"/>
  <c r="E46" i="183"/>
  <c r="E45" i="183"/>
  <c r="E44" i="183"/>
  <c r="E43" i="183"/>
  <c r="G40" i="183"/>
  <c r="E40" i="183"/>
  <c r="G39" i="183"/>
  <c r="E39" i="183"/>
  <c r="G38" i="183"/>
  <c r="E38" i="183"/>
  <c r="G37" i="183"/>
  <c r="E37" i="183"/>
  <c r="G36" i="183"/>
  <c r="E36" i="183"/>
  <c r="G35" i="183"/>
  <c r="E35" i="183"/>
  <c r="G34" i="183"/>
  <c r="E34" i="183"/>
  <c r="I31" i="183"/>
  <c r="G31" i="183"/>
  <c r="E31" i="183"/>
  <c r="I30" i="183"/>
  <c r="G30" i="183"/>
  <c r="E30" i="183"/>
  <c r="I29" i="183"/>
  <c r="G29" i="183"/>
  <c r="E29" i="183"/>
  <c r="I28" i="183"/>
  <c r="G28" i="183"/>
  <c r="E28" i="183"/>
  <c r="I27" i="183"/>
  <c r="G27" i="183"/>
  <c r="E27" i="183"/>
  <c r="I26" i="183"/>
  <c r="G26" i="183"/>
  <c r="E26" i="183"/>
  <c r="I25" i="183"/>
  <c r="G25" i="183"/>
  <c r="E25" i="183"/>
  <c r="K22" i="183"/>
  <c r="I22" i="183"/>
  <c r="G22" i="183"/>
  <c r="E22" i="183"/>
  <c r="K21" i="183"/>
  <c r="I21" i="183"/>
  <c r="G21" i="183"/>
  <c r="E21" i="183"/>
  <c r="K20" i="183"/>
  <c r="I20" i="183"/>
  <c r="G20" i="183"/>
  <c r="E20" i="183"/>
  <c r="K19" i="183"/>
  <c r="I19" i="183"/>
  <c r="G19" i="183"/>
  <c r="E19" i="183"/>
  <c r="K18" i="183"/>
  <c r="I18" i="183"/>
  <c r="G18" i="183"/>
  <c r="E18" i="183"/>
  <c r="K17" i="183"/>
  <c r="I17" i="183"/>
  <c r="G17" i="183"/>
  <c r="E17" i="183"/>
  <c r="K16" i="183"/>
  <c r="I16" i="183"/>
  <c r="G16" i="183"/>
  <c r="E16" i="183"/>
  <c r="M13" i="183"/>
  <c r="K13" i="183"/>
  <c r="I13" i="183"/>
  <c r="G13" i="183"/>
  <c r="E13" i="183"/>
  <c r="M12" i="183"/>
  <c r="K12" i="183"/>
  <c r="I12" i="183"/>
  <c r="G12" i="183"/>
  <c r="E12" i="183"/>
  <c r="M11" i="183"/>
  <c r="K11" i="183"/>
  <c r="I11" i="183"/>
  <c r="G11" i="183"/>
  <c r="E11" i="183"/>
  <c r="M10" i="183"/>
  <c r="K10" i="183"/>
  <c r="I10" i="183"/>
  <c r="G10" i="183"/>
  <c r="E10" i="183"/>
  <c r="M9" i="183"/>
  <c r="K9" i="183"/>
  <c r="I9" i="183"/>
  <c r="G9" i="183"/>
  <c r="E9" i="183"/>
  <c r="M8" i="183"/>
  <c r="K8" i="183"/>
  <c r="I8" i="183"/>
  <c r="G8" i="183"/>
  <c r="E8" i="183"/>
  <c r="M7" i="183"/>
  <c r="K7" i="183"/>
  <c r="I7" i="183"/>
  <c r="G7" i="183"/>
  <c r="E7" i="183"/>
  <c r="E49" i="182"/>
  <c r="E48" i="182"/>
  <c r="E47" i="182"/>
  <c r="E46" i="182"/>
  <c r="E45" i="182"/>
  <c r="E44" i="182"/>
  <c r="E43" i="182"/>
  <c r="G40" i="182"/>
  <c r="E40" i="182"/>
  <c r="G39" i="182"/>
  <c r="E39" i="182"/>
  <c r="G38" i="182"/>
  <c r="E38" i="182"/>
  <c r="G37" i="182"/>
  <c r="E37" i="182"/>
  <c r="G36" i="182"/>
  <c r="E36" i="182"/>
  <c r="G35" i="182"/>
  <c r="E35" i="182"/>
  <c r="G34" i="182"/>
  <c r="E34" i="182"/>
  <c r="I31" i="182"/>
  <c r="G31" i="182"/>
  <c r="E31" i="182"/>
  <c r="I30" i="182"/>
  <c r="G30" i="182"/>
  <c r="E30" i="182"/>
  <c r="I29" i="182"/>
  <c r="G29" i="182"/>
  <c r="E29" i="182"/>
  <c r="I28" i="182"/>
  <c r="G28" i="182"/>
  <c r="E28" i="182"/>
  <c r="I27" i="182"/>
  <c r="G27" i="182"/>
  <c r="E27" i="182"/>
  <c r="I26" i="182"/>
  <c r="G26" i="182"/>
  <c r="E26" i="182"/>
  <c r="I25" i="182"/>
  <c r="G25" i="182"/>
  <c r="E25" i="182"/>
  <c r="K22" i="182"/>
  <c r="I22" i="182"/>
  <c r="G22" i="182"/>
  <c r="E22" i="182"/>
  <c r="K21" i="182"/>
  <c r="I21" i="182"/>
  <c r="G21" i="182"/>
  <c r="E21" i="182"/>
  <c r="K20" i="182"/>
  <c r="I20" i="182"/>
  <c r="G20" i="182"/>
  <c r="E20" i="182"/>
  <c r="K19" i="182"/>
  <c r="I19" i="182"/>
  <c r="G19" i="182"/>
  <c r="E19" i="182"/>
  <c r="K18" i="182"/>
  <c r="I18" i="182"/>
  <c r="G18" i="182"/>
  <c r="E18" i="182"/>
  <c r="K17" i="182"/>
  <c r="I17" i="182"/>
  <c r="G17" i="182"/>
  <c r="E17" i="182"/>
  <c r="K16" i="182"/>
  <c r="I16" i="182"/>
  <c r="G16" i="182"/>
  <c r="E16" i="182"/>
  <c r="M13" i="182"/>
  <c r="K13" i="182"/>
  <c r="I13" i="182"/>
  <c r="G13" i="182"/>
  <c r="E13" i="182"/>
  <c r="M12" i="182"/>
  <c r="K12" i="182"/>
  <c r="I12" i="182"/>
  <c r="G12" i="182"/>
  <c r="E12" i="182"/>
  <c r="M11" i="182"/>
  <c r="K11" i="182"/>
  <c r="I11" i="182"/>
  <c r="G11" i="182"/>
  <c r="E11" i="182"/>
  <c r="M10" i="182"/>
  <c r="K10" i="182"/>
  <c r="I10" i="182"/>
  <c r="G10" i="182"/>
  <c r="E10" i="182"/>
  <c r="M9" i="182"/>
  <c r="K9" i="182"/>
  <c r="I9" i="182"/>
  <c r="G9" i="182"/>
  <c r="E9" i="182"/>
  <c r="M8" i="182"/>
  <c r="K8" i="182"/>
  <c r="I8" i="182"/>
  <c r="G8" i="182"/>
  <c r="E8" i="182"/>
  <c r="M7" i="182"/>
  <c r="K7" i="182"/>
  <c r="I7" i="182"/>
  <c r="G7" i="182"/>
  <c r="E7" i="182"/>
  <c r="R86" i="194"/>
  <c r="Q86" i="194"/>
  <c r="R78" i="194"/>
  <c r="Q78" i="194"/>
  <c r="R19" i="194"/>
  <c r="Q19" i="194"/>
  <c r="P19" i="194"/>
  <c r="O19" i="194"/>
  <c r="N19" i="194"/>
  <c r="M19" i="194"/>
  <c r="R86" i="193"/>
  <c r="Q86" i="193"/>
  <c r="R78" i="193"/>
  <c r="Q78" i="193"/>
  <c r="R19" i="193"/>
  <c r="Q19" i="193"/>
  <c r="P19" i="193"/>
  <c r="O19" i="193"/>
  <c r="N19" i="193"/>
  <c r="M19" i="193"/>
</calcChain>
</file>

<file path=xl/sharedStrings.xml><?xml version="1.0" encoding="utf-8"?>
<sst xmlns="http://schemas.openxmlformats.org/spreadsheetml/2006/main" count="6680" uniqueCount="624">
  <si>
    <t xml:space="preserve">However, the financial data for the agriculture sub-sector of Food and Drink are sourced from the Economic Report on Scottish Agriculture and the Agricultural Census.  </t>
  </si>
  <si>
    <t>Data in tables 2.1 to 2.4 are mainly sourced from the Annual Business Survey (ABS).</t>
  </si>
  <si>
    <t>Food and Drink (including agriculture and fisheries)</t>
  </si>
  <si>
    <t>Creative Industries (including digital)</t>
  </si>
  <si>
    <t>Sustainable Tourism</t>
  </si>
  <si>
    <t>Energy (including renewables)</t>
  </si>
  <si>
    <t>Financial and Business services</t>
  </si>
  <si>
    <t>Data in tables 2.5 and 2.6 are mainly sourced from the Business Register and Employment Survey (BRES).</t>
  </si>
  <si>
    <t xml:space="preserve">However, the employment for the agriculture sub-sector of Food and Drink in tables 2.5 and 2.6 are sourced from the Agricultural Census.  </t>
  </si>
  <si>
    <t>The growth sector definitions are based on Standard Industrial Classification (SIC) Codes 2007 - as follows:</t>
  </si>
  <si>
    <r>
      <t xml:space="preserve">Books and Press     </t>
    </r>
    <r>
      <rPr>
        <sz val="10"/>
        <rFont val="Arial"/>
        <family val="2"/>
      </rPr>
      <t>13. Writing and Publishing</t>
    </r>
  </si>
  <si>
    <t>Energy (including renewables):</t>
  </si>
  <si>
    <t>Creative Industries SIC 2007</t>
  </si>
  <si>
    <t>Return to index</t>
  </si>
  <si>
    <t>Scottish Total</t>
  </si>
  <si>
    <t>UK Total</t>
  </si>
  <si>
    <t>Food and Drink</t>
  </si>
  <si>
    <t>Financial and Business Services</t>
  </si>
  <si>
    <t>Life Sciences</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</si>
  <si>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</si>
  <si>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</si>
  <si>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</si>
  <si>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</si>
  <si>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</si>
  <si>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</si>
  <si>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</si>
  <si>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</si>
  <si>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</si>
  <si>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</si>
  <si>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</si>
  <si>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</si>
  <si>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</si>
  <si>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</si>
  <si>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</si>
  <si>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</si>
  <si>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</si>
  <si>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</si>
  <si>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</si>
  <si>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</si>
  <si>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</si>
  <si>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</si>
  <si>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</si>
  <si>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</si>
  <si>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</si>
  <si>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</si>
  <si>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</si>
  <si>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</si>
  <si>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</si>
  <si>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</si>
  <si>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</si>
  <si>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</si>
  <si>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</si>
  <si>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</si>
  <si>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</si>
  <si>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</si>
  <si>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</si>
  <si>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</si>
  <si>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</si>
  <si>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</si>
  <si>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</si>
  <si>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</si>
  <si>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</si>
  <si>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Notes:</t>
  </si>
  <si>
    <t>2008Q4</t>
  </si>
  <si>
    <t>2009Q1</t>
  </si>
  <si>
    <t>Coverage</t>
  </si>
  <si>
    <t>Definitions</t>
  </si>
  <si>
    <t xml:space="preserve">Food and Drink: </t>
  </si>
  <si>
    <t>Financial and Business Services:</t>
  </si>
  <si>
    <t>Life Sciences:</t>
  </si>
  <si>
    <t>Sources</t>
  </si>
  <si>
    <t>Last Updated</t>
  </si>
  <si>
    <t>Next Update</t>
  </si>
  <si>
    <t>IDBR Definitions and Methodology</t>
  </si>
  <si>
    <t>Timeliness</t>
  </si>
  <si>
    <t>The statistics will be updated as soon as possible after the source data are published - each spreadsheet provides information on the last update and the next update.</t>
  </si>
  <si>
    <t>Feedback/Contacts</t>
  </si>
  <si>
    <t>Scottish Government</t>
  </si>
  <si>
    <t>3rd Floor</t>
  </si>
  <si>
    <t>5 Atlantic Quay</t>
  </si>
  <si>
    <t>150 Broomielaw</t>
  </si>
  <si>
    <t>Glasgow</t>
  </si>
  <si>
    <t>G2 8LU</t>
  </si>
  <si>
    <t>2009Q2</t>
  </si>
  <si>
    <t>2009Q3</t>
  </si>
  <si>
    <t>0300 244 6803</t>
  </si>
  <si>
    <t>ASHE Definitions and Methodology</t>
  </si>
  <si>
    <t>Revisions</t>
  </si>
  <si>
    <t>Business, Enterprise and Energy Statistics</t>
  </si>
  <si>
    <t>GDP Index Definitions and Methodology</t>
  </si>
  <si>
    <t>Index:</t>
  </si>
  <si>
    <t>Source: Scottish Government, Quarterly Scottish GDP Index</t>
  </si>
  <si>
    <t>Agricultural Census</t>
  </si>
  <si>
    <t>Data in table 4 are sourced from the Quarterly Scottish Gross Domestic Product (GDP) Index</t>
  </si>
  <si>
    <t>2009Q4</t>
  </si>
  <si>
    <t>Creative Industries use proportions of SICs - see following worksheets for definitions.</t>
  </si>
  <si>
    <t>We welcome your feedback on these statistics, if you have any enquiries relating to these statistics then please contact us at:</t>
  </si>
  <si>
    <t>Data in table 3 are sourced from the Annual Survey of Hours and Earnings (ASHE)</t>
  </si>
  <si>
    <t>Revisions will be made in line with the revision policy for each underlying source.</t>
  </si>
  <si>
    <t>Data are provided for Scotland, unless specifically labelled as UK or GB.</t>
  </si>
  <si>
    <t>2010Q1</t>
  </si>
  <si>
    <t>2010Q2</t>
  </si>
  <si>
    <t>2010Q3</t>
  </si>
  <si>
    <t>BRES Definitions and Methodology</t>
  </si>
  <si>
    <t>ABS Definitions and Methodology</t>
  </si>
  <si>
    <t>2010Q4</t>
  </si>
  <si>
    <t>2011Q1</t>
  </si>
  <si>
    <t>2011Q2</t>
  </si>
  <si>
    <t>2011Q3</t>
  </si>
  <si>
    <t>2011Q4</t>
  </si>
  <si>
    <t>2. Excludes central and local government.</t>
  </si>
  <si>
    <t>SIC 01: Crop and Animal Production, Hunting and Related Service Activities</t>
  </si>
  <si>
    <t>SIC 03: Fishing and Aquaculture</t>
  </si>
  <si>
    <t>SIC 10: Manufacture of Food Products</t>
  </si>
  <si>
    <t>SIC 11: Manufacture of Beverages</t>
  </si>
  <si>
    <t>Growth Sector Totals</t>
  </si>
  <si>
    <t>SIC 55.1: Hotels and similar accommodation</t>
  </si>
  <si>
    <t>SIC 55.2: Holiday and other short-stay accommodation</t>
  </si>
  <si>
    <t>SIC 55.3: Camping grounds, recreational vehicle parks and trailer parks</t>
  </si>
  <si>
    <t>SIC 56.1: Restaurants and mobile food service activities</t>
  </si>
  <si>
    <t>SIC 56.3: Beverage serving activities</t>
  </si>
  <si>
    <t>SIC 79.9: Other reservation service and related activities</t>
  </si>
  <si>
    <t>SIC 91.02: Museum activities</t>
  </si>
  <si>
    <t>SIC 91.03: Operation of historical sites and buildings and similar visitor attractions</t>
  </si>
  <si>
    <t>SIC 91.04: Botanical and zoological gardens and nature reserve activities</t>
  </si>
  <si>
    <t>SIC 93.11: Operation of sports facilities</t>
  </si>
  <si>
    <t>SIC 93.199: Other sports activities (not including activities of racehorse owners) nec</t>
  </si>
  <si>
    <t>SIC 93.21 Activities of amusement parks and theme parks</t>
  </si>
  <si>
    <t>SIC 93.29: Other amusement and recreation activities</t>
  </si>
  <si>
    <t>Sustainable Tourism (Tourism related Industries)</t>
  </si>
  <si>
    <t>SIC 05: Mining of coal and lignite</t>
  </si>
  <si>
    <t>SIC 06: Extraction of crude petroleum and natural gas</t>
  </si>
  <si>
    <t>SIC 09: Mining support service activities</t>
  </si>
  <si>
    <t>SIC 19: Manufacture of coke and refined petroleum products</t>
  </si>
  <si>
    <t>SIC 20.14: Manufacture of other organic based chemicals</t>
  </si>
  <si>
    <t>SIC 35: Electricity, gas, steam and air conditioning supply</t>
  </si>
  <si>
    <t>SIC 36: Water collection, treatment and supply</t>
  </si>
  <si>
    <t>SIC 38.22: Treatment and disposal of hazardous waste</t>
  </si>
  <si>
    <t>SIC 71.12/2 Engineering related scientific and technical consulting activities</t>
  </si>
  <si>
    <t>SIC 74.90/1 Environmental consulting activities</t>
  </si>
  <si>
    <t>SIC 64.1: Monetary intermediation</t>
  </si>
  <si>
    <t>SIC 64.3: Trusts, funds and similar financial entities</t>
  </si>
  <si>
    <t>SIC 64.9: Other financial service activities, except insurance and pension funding</t>
  </si>
  <si>
    <t>SIC 65: Insurance, reinsurance and pension funding, except compulsory social security</t>
  </si>
  <si>
    <t>SIC 66: Activities auxiliary to financial services and insurance activities</t>
  </si>
  <si>
    <t>SIC 73.2: Market research and public opinion polling</t>
  </si>
  <si>
    <t>SIC 71.129: Other engineering activities (not including engineering design for industrial process and production or engineering related scientific and technical consulting activities)</t>
  </si>
  <si>
    <t>SIC 78.3: Other human resources provision</t>
  </si>
  <si>
    <t>SIC 74.3: Translation and interpretation activities</t>
  </si>
  <si>
    <t>SIC 82.1: Office administrative and support activities</t>
  </si>
  <si>
    <t>SIC 82.2: Activities of call centres</t>
  </si>
  <si>
    <t>SIC 82.3: Organisation of conventions and trade shows</t>
  </si>
  <si>
    <t>SIC 82.91: Activities of collection agencies and credit bureaus</t>
  </si>
  <si>
    <t>SIC 78.109: Activities of employment placement agencies (other than motion picture, television and other theatrical casting) n.e.c.</t>
  </si>
  <si>
    <t>SIC 82.99: Other business support service activities n.e.c.</t>
  </si>
  <si>
    <t>SIC 21: Manufacture of basic pharmaceutical products and pharmaceutical preparations</t>
  </si>
  <si>
    <t>SIC 26.6: Manufacture of irradiation, electromedical and electrotherapeutic equipment</t>
  </si>
  <si>
    <t>SIC 32.5: Manufacture of medical and dental instruments and supplies</t>
  </si>
  <si>
    <t>SIC 72.11: Research and experimental development on biotechnology</t>
  </si>
  <si>
    <t>SIC 72.19: Other research and experimental development on natural sciences and engineering</t>
  </si>
  <si>
    <t>Creative Industries (including Digital)</t>
  </si>
  <si>
    <t>Energy (including Renewables)</t>
  </si>
  <si>
    <t xml:space="preserve">                                      9. Photography</t>
  </si>
  <si>
    <t xml:space="preserve">                                      4. Crafts and Antiques</t>
  </si>
  <si>
    <t xml:space="preserve">                                      2. Architecture</t>
  </si>
  <si>
    <t xml:space="preserve">                                    11. Computer Games</t>
  </si>
  <si>
    <t xml:space="preserve">                                    12. Radio and TV</t>
  </si>
  <si>
    <t>69.1: Legal activities</t>
  </si>
  <si>
    <t>69.2: Accounting, bookkeeping and auditing activities; tax consultancy</t>
  </si>
  <si>
    <t>SIC 70.2: Management consultancy activities</t>
  </si>
  <si>
    <t>2012Q1</t>
  </si>
  <si>
    <t>1. Advertising</t>
  </si>
  <si>
    <t xml:space="preserve">Visual Art Total                  </t>
  </si>
  <si>
    <t>2. Architecture</t>
  </si>
  <si>
    <t>4. Crafts and Antiques</t>
  </si>
  <si>
    <t>Audio-Visual Total</t>
  </si>
  <si>
    <t>9. Photography</t>
  </si>
  <si>
    <t>10. Film and video</t>
  </si>
  <si>
    <t>11. Computer Games</t>
  </si>
  <si>
    <t>12. Radio and TV</t>
  </si>
  <si>
    <t>13. Writing and Publishing</t>
  </si>
  <si>
    <t>14. Libraries and archives</t>
  </si>
  <si>
    <t>15. Software/electronic publishing</t>
  </si>
  <si>
    <t xml:space="preserve">                                      1. Advertising</t>
  </si>
  <si>
    <t>Standard Industrial Classification (SIC) Codes 2007</t>
  </si>
  <si>
    <t>Creative Industries SIC 2007 definition</t>
  </si>
  <si>
    <t>Cultural
 Domains</t>
  </si>
  <si>
    <t>Scottish Creative &amp; Cultural Industries</t>
  </si>
  <si>
    <t>Visual Art</t>
  </si>
  <si>
    <t>SIC 73.11: Advertising agencies</t>
  </si>
  <si>
    <t>SIC 73.12: Media representation</t>
  </si>
  <si>
    <t>SIC 71.11: Architectural activities</t>
  </si>
  <si>
    <t>SIC 90.03: Artistic creation (70%)</t>
  </si>
  <si>
    <t>SIC 47.78/1: Retail sale in commercial art galleries</t>
  </si>
  <si>
    <t>SIC 31.09: Manufacture of other furniture</t>
  </si>
  <si>
    <t xml:space="preserve">SIC 16.29: Manufacture of other wood products (30%) </t>
  </si>
  <si>
    <t>SIC 32.12 Manufacture of jewellery and related products</t>
  </si>
  <si>
    <t>SIC 23.41 Manufacture of ceramic household and ornamental articles (35%)</t>
  </si>
  <si>
    <t>SIC 23.49 Manufacture of other ceramic products (35%)</t>
  </si>
  <si>
    <t>SIC 23.13 Manufacture of hollow glass (15%)</t>
  </si>
  <si>
    <t>SIC 23.19 Manufacture of other glass (15%)</t>
  </si>
  <si>
    <t>SIC 95.24: Repair of furniture and home furnishings</t>
  </si>
  <si>
    <t xml:space="preserve">SIC 13: Manufacture of textiles (25%) </t>
  </si>
  <si>
    <t xml:space="preserve">SIC 14: Manufacture of wearing apparel (20%) </t>
  </si>
  <si>
    <t>SIC 15: Manufacture of leather and related products (20%)</t>
  </si>
  <si>
    <t>SIC 74.1: Specialised design activities (25%)</t>
  </si>
  <si>
    <t>SIC 74.1: Specialised design activities (75%)</t>
  </si>
  <si>
    <t>SIC 90.01: Performing arts</t>
  </si>
  <si>
    <t>SIC 90.02: Support activities to performing arts</t>
  </si>
  <si>
    <t>SIC 90.04: Operation of arts facilities</t>
  </si>
  <si>
    <t>SIC 78.10/1: Motion picture, television and other theatrical casting</t>
  </si>
  <si>
    <t>Audio-Visual</t>
  </si>
  <si>
    <t>SIC 59.2: Sound recording and music publishing activities</t>
  </si>
  <si>
    <t>SIC 18.20/1: Reproduction of sound recording</t>
  </si>
  <si>
    <t>SIC 32.2: Manufacture of musical instruments</t>
  </si>
  <si>
    <t>SIC 74.20/1: Portrait photographic activities</t>
  </si>
  <si>
    <t>SIC 74.20/2: Other specialist photography (not including portrait photography)</t>
  </si>
  <si>
    <t>SIC 74.20/9: Other photographic activities (not including portrait and other specialist photography and film processing) n.e.c.</t>
  </si>
  <si>
    <t>SIC 18.20/2: Reproduction of video recording</t>
  </si>
  <si>
    <t>SIC 59.11/1: Motion picture production activities</t>
  </si>
  <si>
    <t>SIC 59.11/2: Video production activities</t>
  </si>
  <si>
    <t>SIC 59.12: Motion picture, video and television programme post-production activities (25%)</t>
  </si>
  <si>
    <t>SIC 59.13/1: Motion picture distribution activities</t>
  </si>
  <si>
    <t>SIC 59.13/2: Video distribution activities</t>
  </si>
  <si>
    <t>SIC 59.14: Motion picture projection activities</t>
  </si>
  <si>
    <t>SIC 58.21: Publishing of computer games</t>
  </si>
  <si>
    <t>SIC 62.01/1: Ready-made interactive leisure and entertainment software development</t>
  </si>
  <si>
    <t>SIC 59.11/3: Television programme production activities</t>
  </si>
  <si>
    <t>SIC 59.13/3: Television programme distribution activities</t>
  </si>
  <si>
    <t>SIC 59.12: Motion picture, video and television programme post-production activities (75%)</t>
  </si>
  <si>
    <t>SIC 60.1: Radio broadcasting</t>
  </si>
  <si>
    <t>SIC 60.2: Television programming and broadcasting activities</t>
  </si>
  <si>
    <t>Books and Press</t>
  </si>
  <si>
    <t>SIC 90.03: Artistic creation (30%)</t>
  </si>
  <si>
    <t>SIC 58.11: Book publishing</t>
  </si>
  <si>
    <t>SIC 58.13: Publishing of newspapers</t>
  </si>
  <si>
    <t>SIC 58.14: Publishing of journals and periodicals</t>
  </si>
  <si>
    <t>SIC 58.19: Other publishing activities</t>
  </si>
  <si>
    <t>SIC 18.11: Printing of newspapers</t>
  </si>
  <si>
    <t>SIC 18.129: Other printing (not labels)</t>
  </si>
  <si>
    <t>SIC 63.91: News agency activities</t>
  </si>
  <si>
    <t>Heritage</t>
  </si>
  <si>
    <t>SIC 91.01: Libraries and archive activities</t>
  </si>
  <si>
    <t>Digital Industries</t>
  </si>
  <si>
    <t>SIC 58.29 Other software publishing</t>
  </si>
  <si>
    <t>SIC 62.01/2: Business and domestic software development</t>
  </si>
  <si>
    <t>SIC 62.02: Computer consultancy activities</t>
  </si>
  <si>
    <t>SIC 85.52: Cultural Education</t>
  </si>
  <si>
    <t>SIC 2007</t>
  </si>
  <si>
    <t>3. Visual art</t>
  </si>
  <si>
    <t>SIC 32.13: Manufacture of imitation jewellery and related articles</t>
  </si>
  <si>
    <t>5. Fashion and textiles</t>
  </si>
  <si>
    <t xml:space="preserve">7. Performing arts </t>
  </si>
  <si>
    <t>8. Music</t>
  </si>
  <si>
    <t>Cultural Education</t>
  </si>
  <si>
    <t>16. Cultural education</t>
  </si>
  <si>
    <t xml:space="preserve">                                      6. Design</t>
  </si>
  <si>
    <t xml:space="preserve">                                      3. Visual Art</t>
  </si>
  <si>
    <t xml:space="preserve">                                      5. Fashion and Textiles</t>
  </si>
  <si>
    <r>
      <t xml:space="preserve">Performance              </t>
    </r>
    <r>
      <rPr>
        <sz val="10"/>
        <rFont val="Arial"/>
        <family val="2"/>
      </rPr>
      <t>7. Performing Arts</t>
    </r>
  </si>
  <si>
    <t xml:space="preserve">                                      8. Music</t>
  </si>
  <si>
    <t xml:space="preserve">                                    10. Film and Video</t>
  </si>
  <si>
    <r>
      <t xml:space="preserve">Heritage                    </t>
    </r>
    <r>
      <rPr>
        <sz val="10"/>
        <rFont val="Arial"/>
        <family val="2"/>
      </rPr>
      <t xml:space="preserve"> 14. Libraries and Archives</t>
    </r>
  </si>
  <si>
    <r>
      <t xml:space="preserve">Digital Industries     </t>
    </r>
    <r>
      <rPr>
        <sz val="10"/>
        <rFont val="Arial"/>
        <family val="2"/>
      </rPr>
      <t>15. Software/Electronic Publishing</t>
    </r>
  </si>
  <si>
    <r>
      <t xml:space="preserve">Creative Education  </t>
    </r>
    <r>
      <rPr>
        <sz val="10"/>
        <rFont val="Arial"/>
        <family val="2"/>
      </rPr>
      <t>16. Cultural Education</t>
    </r>
  </si>
  <si>
    <t>SIC 69.1: Legal activities</t>
  </si>
  <si>
    <t>SIC 69.2: Accounting, bookkeeping and auditing activities; tax consultancy</t>
  </si>
  <si>
    <t>SIC 71.12/1: Engineering design activities for industrial process and production</t>
  </si>
  <si>
    <t>SIC 47.79/1: Retail sale of antiques and antique books</t>
  </si>
  <si>
    <t>6. Design</t>
  </si>
  <si>
    <t>SIC 18.13: Pre press and media services</t>
  </si>
  <si>
    <t xml:space="preserve">If you would like to be notified when data are updated, please register your interest in Growth Sector Statistics via the ScotStat register: </t>
  </si>
  <si>
    <t>SIC 79.12: Tour operator activities</t>
  </si>
  <si>
    <t>All</t>
  </si>
  <si>
    <t>Source: Scottish Government, Office for National Statistics (Inter Departmental Business Register)</t>
  </si>
  <si>
    <t>Economic Report on Scottish Agriculture</t>
  </si>
  <si>
    <t>Scotland</t>
  </si>
  <si>
    <t>UK</t>
  </si>
  <si>
    <t>Growth Sectors</t>
  </si>
  <si>
    <t>2. Estimates are workplace based.</t>
  </si>
  <si>
    <t>*</t>
  </si>
  <si>
    <t xml:space="preserve">     registered - onshore and offshore Oil &amp; Gas extraction is allocated in this way. </t>
  </si>
  <si>
    <t xml:space="preserve">     Note that, such offshore activity, under UK Regional Accounts procedures is normally allocated to a separate "Extra-regio" category rather than allocated to a region within the UK.</t>
  </si>
  <si>
    <t xml:space="preserve">Data is provided for tables 1.1 to 1.15 (business counts from IDBR), tables 2.1 to 2.4 (data from Scottish Annual Business Statistics), tables 2.5 to 2.6 (employment estimates from the Business Register and Employment Survey), </t>
  </si>
  <si>
    <t>3. Rounded to the nearest five. Totals may not equal the sum of the constituent parts due to rounding.</t>
  </si>
  <si>
    <t>Source: Annual Survey of Hours and Earnings</t>
  </si>
  <si>
    <r>
      <t>2011a</t>
    </r>
    <r>
      <rPr>
        <b/>
        <vertAlign val="superscript"/>
        <sz val="10"/>
        <rFont val="Arial"/>
        <family val="2"/>
      </rPr>
      <t>3</t>
    </r>
  </si>
  <si>
    <r>
      <t>2011b</t>
    </r>
    <r>
      <rPr>
        <b/>
        <vertAlign val="superscript"/>
        <sz val="10"/>
        <rFont val="Arial"/>
        <family val="2"/>
      </rPr>
      <t>3</t>
    </r>
  </si>
  <si>
    <t>Growth Sector Database Methodology Note</t>
  </si>
  <si>
    <t>There is a methodology document available to accompany the Growth Sector Statistics Database which discusses, in detail, the key caveats associated with the underlying data sources.</t>
  </si>
  <si>
    <r>
      <t>Financial and Business Services</t>
    </r>
    <r>
      <rPr>
        <b/>
        <vertAlign val="superscript"/>
        <sz val="10"/>
        <rFont val="Arial"/>
        <family val="2"/>
      </rPr>
      <t>3</t>
    </r>
  </si>
  <si>
    <t xml:space="preserve">5.  SIC 06 (Extraction of crude petroleum and natural gas) data is included in Energy Totals. ABS data is allocated to UK regions (including Scotland) according to the address at which the business is </t>
  </si>
  <si>
    <r>
      <t>Creative Industries (including Digital)</t>
    </r>
    <r>
      <rPr>
        <b/>
        <vertAlign val="superscript"/>
        <sz val="10"/>
        <rFont val="Arial"/>
        <family val="2"/>
      </rPr>
      <t>6</t>
    </r>
  </si>
  <si>
    <t>7.  Rounded to the nearest £million.  Totals may not equal the sum of the constituent parts due to rounding.</t>
  </si>
  <si>
    <r>
      <t xml:space="preserve">                                    11. Computer Games</t>
    </r>
    <r>
      <rPr>
        <vertAlign val="superscript"/>
        <sz val="10"/>
        <rFont val="Arial"/>
        <family val="2"/>
      </rPr>
      <t>9</t>
    </r>
  </si>
  <si>
    <t>2012Q2</t>
  </si>
  <si>
    <t>2012Q3</t>
  </si>
  <si>
    <t>2012Q4</t>
  </si>
  <si>
    <t>2013Q1</t>
  </si>
  <si>
    <t xml:space="preserve">     more details.</t>
  </si>
  <si>
    <t xml:space="preserve"> </t>
  </si>
  <si>
    <t>2013Q2</t>
  </si>
  <si>
    <t>2013Q3</t>
  </si>
  <si>
    <t>1. All figures rounded to the nearest £5 million.</t>
  </si>
  <si>
    <t>2013Q4</t>
  </si>
  <si>
    <t>1. * Denotes disclosive data</t>
  </si>
  <si>
    <t>2014Q1</t>
  </si>
  <si>
    <t>2. Totals may not sum due to rounding</t>
  </si>
  <si>
    <t>Data in table 6 are sourced from the Business Enterprise Research and Development (BERD) Survey</t>
  </si>
  <si>
    <t>4.  Following impacts on Energy sector figures:</t>
  </si>
  <si>
    <t xml:space="preserve">     Such restructuring has caused companies to be classified under different sectors to those they have historically occupied, with movements from traditional production industries towards wholesalers and toll processors (SIC 46).</t>
  </si>
  <si>
    <t>BERD Data Sources, Suitability and Uses</t>
  </si>
  <si>
    <t>3. Please note that R&amp;D expenditure is published by ‘Product Group’ in the BERD publication, whereas for the above table companies’ SIC codes, as reported in the IDBR, are used to place them into their respective Growth Sectors. Although product groups are related to SIC codes, this difference could lead to slight differences in estimates.</t>
  </si>
  <si>
    <r>
      <t>Energy (including Renewables)</t>
    </r>
    <r>
      <rPr>
        <b/>
        <vertAlign val="superscript"/>
        <sz val="10"/>
        <rFont val="Arial"/>
        <family val="2"/>
      </rPr>
      <t>4&amp;5</t>
    </r>
  </si>
  <si>
    <r>
      <t>SIC 06: Extraction of crude petroleum and natural gas</t>
    </r>
    <r>
      <rPr>
        <b/>
        <vertAlign val="superscript"/>
        <sz val="10"/>
        <rFont val="Arial"/>
        <family val="2"/>
      </rPr>
      <t>5</t>
    </r>
  </si>
  <si>
    <t>2014Q2</t>
  </si>
  <si>
    <t>2014Q3</t>
  </si>
  <si>
    <t>Performance</t>
  </si>
  <si>
    <t>2014Q4</t>
  </si>
  <si>
    <t>Business Demography ONS publications</t>
  </si>
  <si>
    <t>table 6 (data from the Business Enterprise Research and Development (BERD) Survey), tables 7.1 to 7.6 (data from IDBR/ONS Business Demography).</t>
  </si>
  <si>
    <t>Data for birth, deaths and survivals in table 7.1 to 7.6 are sourced from the  Inter Departmental Business Register (IDBR), and is prepared by ONS from Business Demography data</t>
  </si>
  <si>
    <t>Guide to the ONS business population and demographics statistics publications</t>
  </si>
  <si>
    <t>2015Q1</t>
  </si>
  <si>
    <r>
      <t xml:space="preserve">1.  Annual Business Survey (ABS) coverage </t>
    </r>
    <r>
      <rPr>
        <b/>
        <sz val="10"/>
        <rFont val="Arial"/>
        <family val="2"/>
      </rPr>
      <t>excludes</t>
    </r>
    <r>
      <rPr>
        <sz val="10"/>
        <rFont val="Arial"/>
        <family val="2"/>
      </rPr>
      <t xml:space="preserve"> certain areas such as the financial sector &amp; parts of agriculture and parts of the public sector. </t>
    </r>
  </si>
  <si>
    <t xml:space="preserve">     Across the Production sector, many divisions (in particular SIC 20) have been affected by a trend amongst multinational companies towards restructuring on an international basis. </t>
  </si>
  <si>
    <t xml:space="preserve">     Therefore care should be taken when making comparisons over time, particularly from 2011-12 onwards.</t>
  </si>
  <si>
    <t>9.  The 2010 results onwards for Computer Games are not comparable with earlier years, since work has taken place to improve the coverage of the sector from 2010 onwards. Please see Growth Sector Methodology for</t>
  </si>
  <si>
    <r>
      <t xml:space="preserve">      Please note that employment used in this calculation will </t>
    </r>
    <r>
      <rPr>
        <b/>
        <sz val="10"/>
        <rFont val="Arial"/>
        <family val="2"/>
      </rPr>
      <t>not</t>
    </r>
    <r>
      <rPr>
        <sz val="10"/>
        <rFont val="Arial"/>
        <family val="2"/>
      </rPr>
      <t xml:space="preserve"> always equal that found in Table 2.5 in Growth Sectors database, due to methodological differences between sources.</t>
    </r>
  </si>
  <si>
    <t>Source: Business Enterprise Research &amp; Development Survey</t>
  </si>
  <si>
    <t>Data are provided for sub-sector breakdowns of the Growth Sectors where available - greyed out cells indicate that the data are not available for sub-sectors.</t>
  </si>
  <si>
    <t>table 3 (median weekly gross pay from Annual Survey of Hours and Earnings), table 4 (data from Quarterly Scottish Gross Domestic Product (GDP) Index), tables 5.1 and 5.2 (export data from the Global Connections Survey),</t>
  </si>
  <si>
    <t>2015Q2</t>
  </si>
  <si>
    <t>2015Q3</t>
  </si>
  <si>
    <t>** Indicates that figures have been supressed as the data are disclosive of company level information, which is treated as commercial and in confidence.</t>
  </si>
  <si>
    <t>ESS Definitions and Methodology</t>
  </si>
  <si>
    <t>Data in tables 5.1 to 5.2 are sourced from Export Statistics Scotland (ESS)</t>
  </si>
  <si>
    <t>http://www.gov.scot/Topics/Statistics/scotstat</t>
  </si>
  <si>
    <t>industrystatistics@gov.scot</t>
  </si>
  <si>
    <t>2015Q4</t>
  </si>
  <si>
    <t>2016Q1</t>
  </si>
  <si>
    <t>.</t>
  </si>
  <si>
    <t>2016Q2</t>
  </si>
  <si>
    <t>2016Q3</t>
  </si>
  <si>
    <t xml:space="preserve">2. The figures for growth sectors are derived by aggregating estimates based at a low standard industrial classification (SIC) level. Export Statistics Scotland is not designed to collect data at this level of accuracy, therefore these results should be treated as indicative.  </t>
  </si>
  <si>
    <t>ESS Methodology</t>
  </si>
  <si>
    <t>2016Q4</t>
  </si>
  <si>
    <t>2017Q1</t>
  </si>
  <si>
    <t>2017Q2</t>
  </si>
  <si>
    <t>2017Q3</t>
  </si>
  <si>
    <t>2017Q4</t>
  </si>
  <si>
    <t>2018Q1</t>
  </si>
  <si>
    <t>2018Q2</t>
  </si>
  <si>
    <r>
      <t>Excluding additional units registered for PAYE only</t>
    </r>
    <r>
      <rPr>
        <b/>
        <vertAlign val="superscript"/>
        <sz val="10"/>
        <rFont val="Arial"/>
        <family val="2"/>
      </rPr>
      <t>7</t>
    </r>
  </si>
  <si>
    <r>
      <t>Including additional PAYE only units</t>
    </r>
    <r>
      <rPr>
        <b/>
        <vertAlign val="superscript"/>
        <sz val="10"/>
        <rFont val="Arial"/>
        <family val="2"/>
      </rPr>
      <t>7</t>
    </r>
  </si>
  <si>
    <t>Scotland - All Employment</t>
  </si>
  <si>
    <t>Great Britain - All Employment</t>
  </si>
  <si>
    <r>
      <t>SIC 01: Crop and Animal Production, Hunting and Related Service Activities (sourced from the Agricultural Census)</t>
    </r>
    <r>
      <rPr>
        <b/>
        <vertAlign val="superscript"/>
        <sz val="10"/>
        <rFont val="Arial"/>
        <family val="2"/>
      </rPr>
      <t>2</t>
    </r>
  </si>
  <si>
    <t xml:space="preserve">                                       1. Advertising</t>
  </si>
  <si>
    <t xml:space="preserve">                                       2. Architecture</t>
  </si>
  <si>
    <t xml:space="preserve">                                       3. Visual Art</t>
  </si>
  <si>
    <t xml:space="preserve">                                       4. Crafts and Antiques</t>
  </si>
  <si>
    <t xml:space="preserve">                                       5. Fashion and Textiles</t>
  </si>
  <si>
    <t xml:space="preserve">                                       6. Design</t>
  </si>
  <si>
    <r>
      <t xml:space="preserve">Performance               </t>
    </r>
    <r>
      <rPr>
        <sz val="10"/>
        <rFont val="Arial"/>
        <family val="2"/>
      </rPr>
      <t>7. Performing Arts</t>
    </r>
  </si>
  <si>
    <t xml:space="preserve">                                       8. Music</t>
  </si>
  <si>
    <t xml:space="preserve">                                       9. Photography</t>
  </si>
  <si>
    <t xml:space="preserve">                                     10. Film and Video</t>
  </si>
  <si>
    <r>
      <t xml:space="preserve">                                     11. Computer Games</t>
    </r>
    <r>
      <rPr>
        <vertAlign val="superscript"/>
        <sz val="10"/>
        <rFont val="Arial"/>
        <family val="2"/>
      </rPr>
      <t>8</t>
    </r>
  </si>
  <si>
    <t xml:space="preserve">                                     12. Radio and TV</t>
  </si>
  <si>
    <r>
      <t xml:space="preserve">Books and Press      </t>
    </r>
    <r>
      <rPr>
        <sz val="10"/>
        <rFont val="Arial"/>
        <family val="2"/>
      </rPr>
      <t>13. Writing and Publishing</t>
    </r>
  </si>
  <si>
    <r>
      <t xml:space="preserve">Heritage                      </t>
    </r>
    <r>
      <rPr>
        <sz val="10"/>
        <rFont val="Arial"/>
        <family val="2"/>
      </rPr>
      <t>14. Libraries and Archives</t>
    </r>
  </si>
  <si>
    <r>
      <t xml:space="preserve">Digital Industries      </t>
    </r>
    <r>
      <rPr>
        <sz val="10"/>
        <rFont val="Arial"/>
        <family val="2"/>
      </rPr>
      <t>15. Software/Electronic Publishing</t>
    </r>
  </si>
  <si>
    <r>
      <t xml:space="preserve">Creative Education   </t>
    </r>
    <r>
      <rPr>
        <sz val="10"/>
        <rFont val="Arial"/>
        <family val="2"/>
      </rPr>
      <t>16. Cultural Education</t>
    </r>
  </si>
  <si>
    <t xml:space="preserve">Source: Scottish Government, ONS (Business Register and Employment Survey (BRES)) - (source for Agriculture (SIC 01: Crop and Animal Production, Hunting and Related Service Activities) is the Agricultural Census) </t>
  </si>
  <si>
    <t xml:space="preserve">1. Employment includes employees plus the number of working owners who receive drawings or a share of the profits but are not paid via PAYE.  However, the employment estimate does not include those that  </t>
  </si>
  <si>
    <t xml:space="preserve">    are self employed operating below the VAT threshold with no employees i.e. the smallest sole proprietors and partnerships.</t>
  </si>
  <si>
    <t>2. Employment figures for SIC 01: Crop and Animal Production, Hunting and Related Service Activities are taken from the Agricultural Census - Full-Time and Part-time Regular Staff, Casual and Seasonal Staff</t>
  </si>
  <si>
    <t>3. Rounded to the nearest hundred for 2009 to 2014 data. From 2015 onwards, rounded as per BRES Rounding Methodology (see table below).  Totals may not equal the sum of the constituent parts due to rounding.</t>
  </si>
  <si>
    <t>4.  *  =  Denotes disclosive data.</t>
  </si>
  <si>
    <t>5. In some instances the data in the table above will not match exactly with the underlying BRES data. This is because the SIC classification for some Scottish sites has been amended.</t>
  </si>
  <si>
    <t xml:space="preserve">7. The estimates for 2015 onwards include the addition of a population of solely PAYE based businesses.  To help users understand the impact of the inclusion of these solely PAYE based businesses </t>
  </si>
  <si>
    <t xml:space="preserve">   on the BRES figures, two versions of the 2015 figures have been provided: One with these businesses excluded (in-line with previous years) – “excluding units registered for PAYE only” and one with</t>
  </si>
  <si>
    <t xml:space="preserve">   them included.  Users can thus use these two versions of the 2015 data to see their effect on the 2015 estimates..  </t>
  </si>
  <si>
    <t>8. There is a known under-estimate for the computer games industry for Scotland in 2009/10 figures. This has been corrected in 2011/12 figures onwards. Please see Growth Sector Methodology for more details on this under-estimation.</t>
  </si>
  <si>
    <t>BRES Rounding Methodology Rules - based on the size of the estimate and disclosive nature of the cell, rounding is applied as follows:</t>
  </si>
  <si>
    <t>Size of estimate</t>
  </si>
  <si>
    <t>Public access</t>
  </si>
  <si>
    <t>Non-disclosive cell - rounded to the nearest:</t>
  </si>
  <si>
    <t>Disclosive cell</t>
  </si>
  <si>
    <t>1 to 49</t>
  </si>
  <si>
    <t>50 to 249</t>
  </si>
  <si>
    <t>250 to 499</t>
  </si>
  <si>
    <t>500 to 999</t>
  </si>
  <si>
    <t>1,000 to 2,499</t>
  </si>
  <si>
    <t>2,500 to 4,999</t>
  </si>
  <si>
    <t>5,000 +</t>
  </si>
  <si>
    <r>
      <t>Creative Industries (including Digital)</t>
    </r>
    <r>
      <rPr>
        <b/>
        <vertAlign val="superscript"/>
        <sz val="10"/>
        <rFont val="Arial"/>
        <family val="2"/>
      </rPr>
      <t>4</t>
    </r>
  </si>
  <si>
    <t xml:space="preserve">                                     11. Computer Games</t>
  </si>
  <si>
    <t xml:space="preserve">1. Employment includes employees plus the number of working owners who receive drawings or a share of the profits but are not paid via PAYE.  However, the employment estimate does not include those </t>
  </si>
  <si>
    <t xml:space="preserve">    that are self employed operating below the VAT threshold with no employees i.e. the smallest sole proprietors and partnerships.</t>
  </si>
  <si>
    <t>2. Employment figures for SIC 01: Crop and Animal Production, Hunting and Related Service Activities are taken from the UK and NI Agricultural Censuses - Salaried managers, seasonal, casual or gang labour,</t>
  </si>
  <si>
    <t>4. The Department for Culture, Media and Sport (DCMS) publishes their own Creative Industries definition. The Growth Sector definition is a departure from this, based on specific</t>
  </si>
  <si>
    <t xml:space="preserve">    analysis of the Creative Industries in Scotland.</t>
  </si>
  <si>
    <t xml:space="preserve">7. The latest estimates for 2015 onwards include the addition of a population of solely PAYE based businesses.  To help users understand the impact of the inclusion of these solely PAYE based businesses </t>
  </si>
  <si>
    <t>Creative Industries Economic Estimates (DCMS)</t>
  </si>
  <si>
    <t xml:space="preserve">    Working Occupiers and Spouses. Agricultural employment for 2016 onwards has been constrained by ONS to match methodology used to calculate BRES estimates.</t>
  </si>
  <si>
    <t xml:space="preserve">    full time and part time farmers, business partners, directors, spouses and other workers. Agricultural employment for 2016 onwards has been constrained by ONS to match methodology used to calculate BRES estimates. </t>
  </si>
  <si>
    <t>Industry Sector</t>
  </si>
  <si>
    <t>Components</t>
  </si>
  <si>
    <t>Employee Sizeband</t>
  </si>
  <si>
    <t>Total</t>
  </si>
  <si>
    <t>0 employee</t>
  </si>
  <si>
    <t>1-4 employees</t>
  </si>
  <si>
    <t>5-9 employees</t>
  </si>
  <si>
    <t>10-19 employees</t>
  </si>
  <si>
    <t>20-49 employees</t>
  </si>
  <si>
    <t>1-49 employees (Small)</t>
  </si>
  <si>
    <t>50-249 employees (Medium)</t>
  </si>
  <si>
    <t>250+ employees (Large)</t>
  </si>
  <si>
    <t>3. Visual Art</t>
  </si>
  <si>
    <t>5. Fashion and Textiles</t>
  </si>
  <si>
    <t>Performance Total</t>
  </si>
  <si>
    <t>7. Performing Arts</t>
  </si>
  <si>
    <t>10. Film and Video</t>
  </si>
  <si>
    <t>Books and Press Total</t>
  </si>
  <si>
    <t>Heritage Total</t>
  </si>
  <si>
    <t>14. Libraries and Archives</t>
  </si>
  <si>
    <t>Digital Industries Total</t>
  </si>
  <si>
    <t>15. Software/Electronic Publishing</t>
  </si>
  <si>
    <t>Creative Education Total</t>
  </si>
  <si>
    <t>16. Cultural Education</t>
  </si>
  <si>
    <t>Region of Ownership</t>
  </si>
  <si>
    <t>UK owned - Registered in Scotland</t>
  </si>
  <si>
    <t>UK owned - Registered in RUK</t>
  </si>
  <si>
    <t>Foreign owned</t>
  </si>
  <si>
    <t>2018Q3</t>
  </si>
  <si>
    <t>Birth Counts</t>
  </si>
  <si>
    <t>Growth Sector Totals - Birth Counts</t>
  </si>
  <si>
    <r>
      <t xml:space="preserve">Food and Drink </t>
    </r>
    <r>
      <rPr>
        <b/>
        <vertAlign val="superscript"/>
        <sz val="10"/>
        <rFont val="Arial"/>
        <family val="2"/>
      </rPr>
      <t>(2)</t>
    </r>
  </si>
  <si>
    <t>Birth Rates</t>
  </si>
  <si>
    <t>Growth Sector Totals - Birth Rates</t>
  </si>
  <si>
    <t>1. VAT/PAYE registration figures, or business births, are the official business start-up figures.  These figures do not represent a complete picture of business activity as only businesses that are registered for VAT and/or operate a PAYE scheme are included.  The figures consequently exclude around half of all firms – these excluded unregistered firms contribute an estimated 2% of economic activity in Scotland.</t>
  </si>
  <si>
    <t>2. Food &amp; Drink totals exclude Agriculture (SIC 01) and Fishing (SIC 03), as data for these sectors is not available from this source</t>
  </si>
  <si>
    <t>4. Figures are rounded to avoid disclosure.</t>
  </si>
  <si>
    <t>1. VAT/PAYE registration figures, or business births, are the official business start-up figures.  These figures do not represent a complete picture of business activity as only businesses that are registered for VAT and/or operate a PAYE scheme are included.  The figures consequently exclude around half of all firms.</t>
  </si>
  <si>
    <t>Death Counts</t>
  </si>
  <si>
    <t>Growth Sector Totals - Death Counts</t>
  </si>
  <si>
    <t>Death Rates</t>
  </si>
  <si>
    <t>Growth Sector Totals - Death Rates</t>
  </si>
  <si>
    <t>1. VAT/PAYE de-registration figures, or business deaths, are the official figures for businesses that have ceased trading.  These figures do not represent a complete picture of business activity as only businesses that are registered for VAT and/or operate a PAYE scheme are included.</t>
  </si>
  <si>
    <t>2. Food &amp; Drink totals exclude Agriculture (SIC 01) and Fishing (SIC 03), as data for these sectors is not available from this source.</t>
  </si>
  <si>
    <t>3. The business death rate is business deaths as a proportion of the active business population, with active businesses defined as those businesses that had either turnover or
employment at any time during the reference period.</t>
  </si>
  <si>
    <t>r. denotes revised figures</t>
  </si>
  <si>
    <t>1 year survival</t>
  </si>
  <si>
    <t>1 year survival rate</t>
  </si>
  <si>
    <t>2 year survival</t>
  </si>
  <si>
    <t>2 year survival rate</t>
  </si>
  <si>
    <t>3 year survival</t>
  </si>
  <si>
    <t>3 year survival rate</t>
  </si>
  <si>
    <t>4 year survival</t>
  </si>
  <si>
    <t>4 year survival rate</t>
  </si>
  <si>
    <t>5 year survival</t>
  </si>
  <si>
    <t>5 year survival rate</t>
  </si>
  <si>
    <t>2016 births</t>
  </si>
  <si>
    <t xml:space="preserve">Growth Sector Totals - Births 2016 and Survivals </t>
  </si>
  <si>
    <t>1. These figures do not represent a complete picture of business activity as only businesses that are registered for VAT and/or operate a PAYE scheme are included.</t>
  </si>
  <si>
    <t>3. Figures are rounded to avoid disclosure.</t>
  </si>
  <si>
    <r>
      <t>SIC 03: Fishing and Aquaculture</t>
    </r>
    <r>
      <rPr>
        <b/>
        <vertAlign val="superscript"/>
        <sz val="9"/>
        <rFont val="Arial"/>
        <family val="2"/>
      </rPr>
      <t>11</t>
    </r>
  </si>
  <si>
    <t xml:space="preserve">11. Please note that alternative Fishing and Aquaculture data is available at this link: 
</t>
  </si>
  <si>
    <t xml:space="preserve">      Figures from this source are not directly comparable with those in Growth Sector Statistics Database due to methodological differences.</t>
  </si>
  <si>
    <t>2018Q4</t>
  </si>
  <si>
    <t xml:space="preserve">10. The Annual Business Survey business population from 2016 was expanded to include additional solely Pay As You Earn (PAYE)-based businesses. </t>
  </si>
  <si>
    <t xml:space="preserve">      This should be considered when comparing the estimates for 2016 onwards with previous years. For more on this, please visit Methodology link below. </t>
  </si>
  <si>
    <t>2019Q1</t>
  </si>
  <si>
    <t>2019Q2</t>
  </si>
  <si>
    <t>2019Q3</t>
  </si>
  <si>
    <t xml:space="preserve">Data for counts of registered businesses, in tables 1.1 to 1.4, are sourced from the Inter Departmental Business Register (IDBR).   </t>
  </si>
  <si>
    <t>tbc</t>
  </si>
  <si>
    <t>2019Q4</t>
  </si>
  <si>
    <t>3. The business birth rate is business births as a proportion of the active business population, with active businesses defined as those businesses that had either turnover or employment at any time during the reference period.</t>
  </si>
  <si>
    <t xml:space="preserve">Growth Sector Totals - Births 2017 and Survivals </t>
  </si>
  <si>
    <t>2017 births</t>
  </si>
  <si>
    <t>2020Q1</t>
  </si>
  <si>
    <t>6.  Creative Industries is restricted to the private sector only. Public corporations/nationalised bodies, central government and local authorities are excluded for all years.</t>
  </si>
  <si>
    <t xml:space="preserve">12. In the Energy sector, for those industries which fall within Primary Industries (in particular in Utilities which covers SIC 35 to SIC 39), decreases in Turnover figures between 2017 and 2018 are largely attributable to some companies </t>
  </si>
  <si>
    <t>2020Q2</t>
  </si>
  <si>
    <t>2020Q3</t>
  </si>
  <si>
    <t>2020Q4</t>
  </si>
  <si>
    <t>2018r</t>
  </si>
  <si>
    <t>2018 births</t>
  </si>
  <si>
    <t xml:space="preserve">Growth Sector Totals - Births 2018 and Survivals </t>
  </si>
  <si>
    <t>2021Q1</t>
  </si>
  <si>
    <t>2021Q2</t>
  </si>
  <si>
    <t>Table 5.1 - Total Rest of the UK Exports (£million), 2002-2019</t>
  </si>
  <si>
    <t>Table 5.2 - Total International Exports, (£million), 2002-2019</t>
  </si>
  <si>
    <t>Table 5.3 - International Exports to EU countries (£million), 2002-2019</t>
  </si>
  <si>
    <t>Table 5.4 - International Exports to Non-EU countries (£million), 2002-2019</t>
  </si>
  <si>
    <t>Table 5.5 - Total (International and Rest of the UK) Exports (£million), 2002-2019</t>
  </si>
  <si>
    <t>TABLE 5.1 - TOTAL REST OF THE UK EXPORTS, (£MILLION), 2002-2019</t>
  </si>
  <si>
    <t>Source: Scottish Government, Export Statistics Scotland 2019</t>
  </si>
  <si>
    <t>TABLE 5.2 - TOTAL INTERNATIONAL EXPORTS (£MILLION), 2002-2019</t>
  </si>
  <si>
    <t>TABLE 5.3 - INTERNATIONAL EXPORTS TO EU COUNTRIES (£MILLION), 2002-2019</t>
  </si>
  <si>
    <t>TABLE 5.4 - INTERNATIONAL EXPORTS TO NON-EU COUNTRIES (£MILLION), 2002-2019</t>
  </si>
  <si>
    <t>TABLE 5.5 - TOTAL (INTERNATIONAL AND REST OF THE UK) EXPORTS (£MILLION), 2002-2019</t>
  </si>
  <si>
    <t>Marine economic statistics</t>
  </si>
  <si>
    <t xml:space="preserve">      adopting new accounting standards in Annual Business Survey returns in 2018. Therefore care should be taken when making comparisons over time.</t>
  </si>
  <si>
    <t>7.  Rounded to the nearest £.  Totals may not equal the sum of the constituent parts due to rounding.</t>
  </si>
  <si>
    <t>TABLE 6 - BUSINESS ENTERPRISE RESEARCH AND DEVELOPMENT EXPENDITURE (£MILLIONS), 2009-2020</t>
  </si>
  <si>
    <t>2021Q3</t>
  </si>
  <si>
    <t>1. Registered enterprises are those registered for VAT and/or PAYE.</t>
  </si>
  <si>
    <t>2021Q4</t>
  </si>
  <si>
    <t>2019r</t>
  </si>
  <si>
    <t>2019 births</t>
  </si>
  <si>
    <t>1. For ASHE publications prior to 2020, estimates of hourly and weekly pay have been calculated after removing any records where employee pay has been affected by absence during the survey reference period. For the 2020 release, this was expanded to include those who were not furloughed under the Coronavirus Job Retention Scheme (CJRS) but had their pay affected by absence. As a result, the published estimates for 2020 included those identified as being on furlough  - not excluding these employees could impact the estimates since furloughed jobs are more likely to be in occupations and industries which attract lower pay. This has also been applied to the published estimates for 2021.</t>
  </si>
  <si>
    <t>2. ASHE estimates for 2020 and 2021 are subject to more uncertainty than usual as a result of the challenges faced in collecting the data under government-imposed public health restrictions. More information is available at:</t>
  </si>
  <si>
    <t>https://www.ons.gov.uk/employmentandlabourmarket/peopleinwork/earningsandworkinghours/bulletins/annualsurveyofhoursandearnings/2021#measuring-the-data</t>
  </si>
  <si>
    <t>Growth Sector Statistics</t>
  </si>
  <si>
    <t>Scotland's Economic Strategy (2015) identified those sectors where Scotland has a distinct comparative advantage:</t>
  </si>
  <si>
    <t>2022Q1</t>
  </si>
  <si>
    <t>[c]</t>
  </si>
  <si>
    <t xml:space="preserve">Source: Scottish Government, ONS (Annual Business Survey) - (source for Agriculture is the Total Income from Farming) </t>
  </si>
  <si>
    <t>2.  Source for SIC 01: Crop and Animal Production, Hunting and Related Service Activities is Gross Output from the Total Income from Farming.</t>
  </si>
  <si>
    <t>Total Income from Farming</t>
  </si>
  <si>
    <t>Scottish Agricultural Census</t>
  </si>
  <si>
    <t>2.  Source for SIC 01: Crop and Animal Production, Hunting and Related Service Activities is Gross Value Added from the Total Income from Farming.</t>
  </si>
  <si>
    <t>2.  Source for SIC 01: Crop and Animal Production, Hunting and Related Service Activities is Hired Labour from the Total Income from Farming.</t>
  </si>
  <si>
    <t xml:space="preserve">Source: Scottish Government, ONS (Annual Business Survey) - (source for Agriculture is the Total Income from Farming and Scottish Agricultural Census) </t>
  </si>
  <si>
    <t>2.  Source for SIC 01: Crop and Animal Production, Hunting and Related Service Activities for Gross Value Added is the Total Income from Farming and for the agricultural workforce is Scottish Agricultural Census.</t>
  </si>
  <si>
    <t>2022Q2</t>
  </si>
  <si>
    <t>2022Q3</t>
  </si>
  <si>
    <t>Table 2.5 - Employment, Scotland, 2009-2021</t>
  </si>
  <si>
    <t>Table 2.6 - Employment, GB, 2009-2021</t>
  </si>
  <si>
    <r>
      <t>TABLE 2.5 - EMPLOYMENT, SCOTLAND, 2009-2021</t>
    </r>
    <r>
      <rPr>
        <b/>
        <vertAlign val="superscript"/>
        <sz val="13"/>
        <rFont val="Arial"/>
        <family val="2"/>
      </rPr>
      <t>1,2</t>
    </r>
  </si>
  <si>
    <t>6. Estimates for 2021 are provisional.</t>
  </si>
  <si>
    <r>
      <t>TABLE 2.6 - EMPLOYMENT, GB, 2009-2021</t>
    </r>
    <r>
      <rPr>
        <b/>
        <vertAlign val="superscript"/>
        <sz val="13"/>
        <rFont val="Arial"/>
        <family val="2"/>
      </rPr>
      <t>1,2</t>
    </r>
  </si>
  <si>
    <t>TBC</t>
  </si>
  <si>
    <t>Table 6 - Business Enterprise Research and Development expenditure (£millions), 2009-2020 in Current Prices - UPDATES TO THIS TABLE HAVE BEEN PAUSED</t>
  </si>
  <si>
    <t xml:space="preserve">Changes to Research and Development Statistics </t>
  </si>
  <si>
    <t>Change to business sector R&amp;D spend</t>
  </si>
  <si>
    <t>More work is underway to further improve how the BERD statistics are compiled in the future, including developing a new sampling method to be used in the next BERD survey.</t>
  </si>
  <si>
    <t>National Statistics Badge</t>
  </si>
  <si>
    <t>Scottish Government statisticians will be working with the ONS on the second stage of the redevelopment project and hope to be able to to produce more detailed Scottish Government R&amp;D publications in 2023, and resume with the National Statistics badge on the Scottish Government R&amp;D publications at this time.</t>
  </si>
  <si>
    <t>Questions and Comments</t>
  </si>
  <si>
    <t>Changes to Scottish Research &amp; Development Statistics publications</t>
  </si>
  <si>
    <r>
      <rPr>
        <sz val="12"/>
        <rFont val="Arial"/>
        <family val="2"/>
      </rPr>
      <t xml:space="preserve">The latest </t>
    </r>
    <r>
      <rPr>
        <u/>
        <sz val="12"/>
        <color indexed="12"/>
        <rFont val="Arial"/>
        <family val="2"/>
      </rPr>
      <t xml:space="preserve">ONS Business Enterprise R&amp;D (BERD) estimates </t>
    </r>
    <r>
      <rPr>
        <sz val="12"/>
        <rFont val="Arial"/>
        <family val="2"/>
      </rPr>
      <t xml:space="preserve">reflect these significant methodological changes. These figures provide the current best estimate of R&amp;D at the UK level, however there is currently uncertainty around the robustness of the detailed breakdowns of the new BERD estimates, which includes the data for Scotland. </t>
    </r>
  </si>
  <si>
    <r>
      <rPr>
        <sz val="12"/>
        <rFont val="Arial"/>
        <family val="2"/>
      </rPr>
      <t xml:space="preserve">As a result the ONS asked the Office for Statistics Regulation (OSR) to temporarily pause the National Statistics status of detailed breakdowns of BERD until the second stage of the redevelopment project completes in 2023. OSR confirmed their agreement to this approach in their </t>
    </r>
    <r>
      <rPr>
        <u/>
        <sz val="12"/>
        <color indexed="12"/>
        <rFont val="Arial"/>
        <family val="2"/>
      </rPr>
      <t xml:space="preserve">letter published on 21 November 2022. </t>
    </r>
    <r>
      <rPr>
        <sz val="12"/>
        <rFont val="Arial"/>
        <family val="2"/>
      </rPr>
      <t>This is until further redevelopment takes place and there is more certainty on the quality of the sub-UK data.   </t>
    </r>
  </si>
  <si>
    <r>
      <rPr>
        <sz val="12"/>
        <rFont val="Arial"/>
        <family val="2"/>
      </rPr>
      <t xml:space="preserve">For enquiries about these statistics, please contact </t>
    </r>
    <r>
      <rPr>
        <u/>
        <sz val="12"/>
        <color indexed="12"/>
        <rFont val="Arial"/>
        <family val="2"/>
      </rPr>
      <t>industrystatistics@gov.scot</t>
    </r>
  </si>
  <si>
    <t xml:space="preserve">By comparing ONS BERD spend statistics to HMRC R&amp;D tax credit statistics, ONS found that many small businesses performing R&amp;D were not accounted for in the BERD estimates. ONS have now reweighted the BERD returns to take account of this. This new methodology has led to significant uplift revisions to the BERD spend estimates. </t>
  </si>
  <si>
    <r>
      <rPr>
        <sz val="12"/>
        <rFont val="Arial"/>
        <family val="2"/>
      </rPr>
      <t xml:space="preserve">Further information on this interim methodological improvement to the BERD statisics was published by the ONS on 29 September 2022: </t>
    </r>
    <r>
      <rPr>
        <u/>
        <sz val="12"/>
        <color indexed="12"/>
        <rFont val="Arial"/>
        <family val="2"/>
      </rPr>
      <t>Comparison of ONS business enterprise research and development statistics with HMRC research and development tax credit statistics</t>
    </r>
  </si>
  <si>
    <r>
      <rPr>
        <sz val="12"/>
        <rFont val="Arial"/>
        <family val="2"/>
      </rPr>
      <t xml:space="preserve">Further information was also published on 22 November 2022: </t>
    </r>
    <r>
      <rPr>
        <u/>
        <sz val="12"/>
        <color indexed="12"/>
        <rFont val="Arial"/>
        <family val="2"/>
      </rPr>
      <t>Options for Transformation of Business Enterprise Research and Development Statistics - Office for National Statistics</t>
    </r>
  </si>
  <si>
    <t>Updates to this table have been paused due to methodological changes.  Please see the Updates to BERD Statistics tab for more information.</t>
  </si>
  <si>
    <t>These notes relate to the Business Enterprise Research &amp; Development statistics in Table 6.</t>
  </si>
  <si>
    <t>The Office for National Statistics (ONS) has been leading a redevelopment project for Research and Development (R&amp;D) statistics.  The methodology for the business sector R&amp;D spend estimates has changed for the ONS BERD UK 2021 statistics.  The data for the BERD Scotland 2021 publication is sourced from these ONS statistics.</t>
  </si>
  <si>
    <t xml:space="preserve">Given the current uncertainty around the robustness of the BERD estimates for Scotland, the BERD Scotland 2021 release will feature a reduced set of data compared with previous releases. </t>
  </si>
  <si>
    <r>
      <rPr>
        <sz val="12"/>
        <rFont val="Arial"/>
        <family val="2"/>
      </rPr>
      <t xml:space="preserve">The BERD estimates used in the BERD Scotland 2021 publication is sourced from the ONS BERD estimates for Scotland.  Therefore the Scottish Government has also asked that the OSR to temporarily pause the National Statistics status of the Scottish Government BERD publication.  OSR confirmed their agreement to this approach in </t>
    </r>
    <r>
      <rPr>
        <u/>
        <sz val="12"/>
        <color indexed="12"/>
        <rFont val="Arial"/>
        <family val="2"/>
      </rPr>
      <t>this letter published on 8 December 2022.</t>
    </r>
  </si>
  <si>
    <t>TABLE 1.1 - NUMBER OF REGISTERED ENTERPRISES BY EMPLOYEE SIZEBAND, 2008-2022</t>
  </si>
  <si>
    <t>TABLE 1.2 - NUMBER OF REGISTERED ENTERPRISES BY REGION OF OWNERSHIP, 2008-2022</t>
  </si>
  <si>
    <t>TABLE 1.3 - PROPORTION OF EMPLOYMENT IN REGISTERED ENTERPRISES BY EMPLOYEE SIZEBAND, 2008-2022</t>
  </si>
  <si>
    <t>TABLE 1.4 - PROPORTION OF EMPLOYMENT IN REGISTERED ENTERPRISES BY REGION OF OWNERSHIP, 2008-2022</t>
  </si>
  <si>
    <t>Table 1.1 - Number of Registered Enterprises by Employee Sizeband, 2008-2022</t>
  </si>
  <si>
    <t>Table 1.2 - Number of Registered Enterprises by Region of Ownership, 2008-2022</t>
  </si>
  <si>
    <t>Table 1.3 - Proportion of Employment in Registered Enterprises by Employee Sizeband, 2008-2022</t>
  </si>
  <si>
    <t>Table 1.4 - Proportion of Employment in Registered Enterprises by Region of Ownership, 2008-2022</t>
  </si>
  <si>
    <r>
      <t>TABLE 3 - MEDIAN WEEKLY GROSS PAY (£) - FULL-TIME EMPLOYEE JOBS, 2008-2022</t>
    </r>
    <r>
      <rPr>
        <b/>
        <vertAlign val="superscript"/>
        <sz val="13"/>
        <rFont val="Arial"/>
        <family val="2"/>
      </rPr>
      <t>1,2, 3, 4, 5</t>
    </r>
  </si>
  <si>
    <r>
      <t>2021</t>
    </r>
    <r>
      <rPr>
        <b/>
        <vertAlign val="superscript"/>
        <sz val="10"/>
        <rFont val="Arial"/>
        <family val="2"/>
      </rPr>
      <t>4</t>
    </r>
  </si>
  <si>
    <r>
      <t>2022</t>
    </r>
    <r>
      <rPr>
        <b/>
        <vertAlign val="superscript"/>
        <sz val="10"/>
        <rFont val="Arial"/>
        <family val="2"/>
      </rPr>
      <t>5</t>
    </r>
  </si>
  <si>
    <t>1. Estimates for employees aged 16+ on the PAYE system on adult rates whose pay for the survey pay-period was not affected by absence. Estimates for 2020 and 2021 include employees who have been furloughed under the Coronavirus Job Retention Scheme (CJRS).</t>
  </si>
  <si>
    <t xml:space="preserve">3. There are 2 sets of results for 2011.  Estimates for 2008-2011a are based on Standard Occupational Classification 2000 (SOC 2000) and are directly comparable. Estimates for 2011b-2020 are based on Standard Occupational Classification 2010 (SOC 2010) and are directly comparable.  </t>
  </si>
  <si>
    <t>The results for 2008-2011a and 2011b-2020 should not be directly compared.</t>
  </si>
  <si>
    <t>4. In 2022, the Standard Occupational Classification was changed from SOC 2010 to SOC 2020 – data for 2021 and 2022 are based on SOC 2020.  Estimates will not be directly comparable with estimates for earnings on a SOC 2010 basis and, as such, should not be used in direct comparison with each other.</t>
  </si>
  <si>
    <t>5. 2022 data are provisional.</t>
  </si>
  <si>
    <t>Methodology changes</t>
  </si>
  <si>
    <r>
      <t>3. Over the coronavirus pandemic period, earnings estimates were affected by 
changes in the composition of the workforce and the impact of CJRS, making 
interpretation difficult. In July 2021, ONS published this blog:</t>
    </r>
    <r>
      <rPr>
        <sz val="10"/>
        <color rgb="FF0070C0"/>
        <rFont val="Arial"/>
        <family val="2"/>
      </rPr>
      <t xml:space="preserve"> </t>
    </r>
  </si>
  <si>
    <t>How COVID-19 has 
impacted the Average Weekly Earnings data</t>
  </si>
  <si>
    <t xml:space="preserve">This blog explains the complexities of 
interpreting earnings data during the Covid-19 period in relation to compositional 
and base effects which particularly affect the growth rates. </t>
  </si>
  <si>
    <t>4. In addition, data for 
2020 and 2021 were subject to more uncertainty due to data collection disruption 
and lower response rates and should be treated with caution. Therefore, ONS 
encourage users to focus on long-term trends rather than year on year changes.</t>
  </si>
  <si>
    <t>5. For further information, Scottish Government summary of earnings statistics from the annual survey of hours and earnings (ASHE) published by the Office for National Statistics (ONS) are published at the following link:</t>
  </si>
  <si>
    <t>Annual survey of hours and earnings: 2022 - gov.scot (www.gov.scot)</t>
  </si>
  <si>
    <t>Table 3 - Median  Gross Pay (£) - Full-Time Employee Jobs, 2008-2022</t>
  </si>
  <si>
    <t>Index (2019=100)</t>
  </si>
  <si>
    <t>2022Q4</t>
  </si>
  <si>
    <t>TABLE 7.1 - COUNT AND RATE OF VAT AND/OR PAYE ENTERPRISE BIRTHS IN SCOTLAND 2008-2021</t>
  </si>
  <si>
    <t>Source: Business Demography 2021</t>
  </si>
  <si>
    <t>TABLE 7.2 - COUNT AND RATE OF VAT AND/OR PAYE ENTERPRISE BIRTHS IN THE UK 2008-2021</t>
  </si>
  <si>
    <t>TABLE 7.3 - COUNT AND RATE OF VAT AND/OR PAYE ENTERPRISE DEATHS IN SCOTLAND 2008-2021</t>
  </si>
  <si>
    <t>TABLE 7.4 - COUNT AND RATE OF VAT AND/OR PAYE ENTERPRISE DEATHS IN THE UK 2008-2021</t>
  </si>
  <si>
    <t xml:space="preserve">Growth Sector Totals - Births 2019 and Survivals </t>
  </si>
  <si>
    <t>2020 births</t>
  </si>
  <si>
    <t xml:space="preserve">Growth Sector Totals - Births 2020 and Survivals </t>
  </si>
  <si>
    <t>TABLE 7.5 - SURVIVAL OF NEWLY BORN ENTERPRISES IN SCOTLAND 2016-2021</t>
  </si>
  <si>
    <t>TABLE 7.6 - SURVIVAL OF NEWLY BORN ENTERPRISES IN THE UK 2016-2021</t>
  </si>
  <si>
    <t>Table 7.1 - Count and Rate of VAT and/or PAYE Enterprise Births in Scotland 2008-2021</t>
  </si>
  <si>
    <t>Table 7.2 - Count and Rate of VAT and/or PAYE Enterprise Births in the UK 2008-2021</t>
  </si>
  <si>
    <t>Table 7.3 - Count and Rate of VAT and/or PAYE Enterprise Deaths in Scotland 2008-2021</t>
  </si>
  <si>
    <t>Table 7.4 - Count and Rate of VAT and/or PAYE Enterprise Deaths in the UK 2008-2021</t>
  </si>
  <si>
    <t>Table 7.5 - Survival of Newly Born Enterprises in Scotland 2016-2021</t>
  </si>
  <si>
    <t>Table 7.6 - Survival of Newly Born Enterprises in the UK 2016-2021</t>
  </si>
  <si>
    <t>2016r</t>
  </si>
  <si>
    <t>2017r</t>
  </si>
  <si>
    <t>2020r</t>
  </si>
  <si>
    <t>TABLE 4 - QUARTERLY SCOTTISH GDP INDEX - GROSS VALUE ADDED AT CONSTANT PRICES, 1998Q1-2023Q1</t>
  </si>
  <si>
    <t>2023Q1</t>
  </si>
  <si>
    <t>Table 4 - Quarterly Scottish GDP Index, 1998Q1-2023Q1</t>
  </si>
  <si>
    <t>TABLE 2.1 - TOTAL TURNOVER (£MILLIONS), 2008-2021</t>
  </si>
  <si>
    <t>[x]</t>
  </si>
  <si>
    <r>
      <t>Food and Drink</t>
    </r>
    <r>
      <rPr>
        <b/>
        <vertAlign val="superscript"/>
        <sz val="10"/>
        <rFont val="Arial"/>
        <family val="2"/>
      </rPr>
      <t>8</t>
    </r>
  </si>
  <si>
    <r>
      <t>SIC 01: Crop and Animal Production, Hunting and Related Service Activities</t>
    </r>
    <r>
      <rPr>
        <b/>
        <vertAlign val="superscript"/>
        <sz val="10"/>
        <rFont val="Arial"/>
        <family val="2"/>
      </rPr>
      <t>2&amp;8</t>
    </r>
  </si>
  <si>
    <t xml:space="preserve">3.  Financial and Business Services relates only to those sectors fully covered in ABS (so excludes financial and insurance activities).  Therefore a Financial and Business Services Scotland total is not provided. </t>
  </si>
  <si>
    <t xml:space="preserve">8. “Food and Drink” Totals and “SIC 01: Crop and Animal Production, Hunting and Related Service Activities” Totals are not available for 2021 (denoted with [x] symbol). </t>
  </si>
  <si>
    <t xml:space="preserve">    Agricultural statistics are not available as due to transformation work Agricultural surveys were paused. This also means cannot calculate an overall Scotland total for Food and Drink Growth sector.</t>
  </si>
  <si>
    <t>13. [c]  =  Denotes disclosive data and [x] = Denotes data is not available</t>
  </si>
  <si>
    <t xml:space="preserve">(Please see Methodology document published under Scottish Annual Business Statistics (SABS) 2021 heading.) </t>
  </si>
  <si>
    <t>TABLE 2.2 - APPROXIMATE GROSS VALUE ADDED AT BASIC PRICES (£MILLIONS), 2008-2021</t>
  </si>
  <si>
    <t>12. [c]  =  Denotes disclosive data and [x] = Denotes data is not available</t>
  </si>
  <si>
    <t>TABLE 2.3 - TOTAL LABOUR COSTS (£MILLIONS), 2008-2021</t>
  </si>
  <si>
    <t>11. [c]  =  Denotes disclosive data and [x] = Denotes data is not available</t>
  </si>
  <si>
    <t>TABLE 2.4 - GROSS VALUE ADDED PER HEAD (EMPLOYMENT) (£), 2008-2021</t>
  </si>
  <si>
    <r>
      <t>SIC 03: Fishing and Aquaculture</t>
    </r>
    <r>
      <rPr>
        <b/>
        <vertAlign val="superscript"/>
        <sz val="10"/>
        <rFont val="Arial"/>
        <family val="2"/>
      </rPr>
      <t>11</t>
    </r>
  </si>
  <si>
    <t>12. Gross Value Added Per Head has been calculated by dividing GVA by Employment. Data is sourced to Scottish Annual Business Statistics (see 1st link below) except for Agriculture (see 2nd &amp; 3rd links below).</t>
  </si>
  <si>
    <t>Table 2.1 - Total Turnover (£millions), 2008-2021</t>
  </si>
  <si>
    <t>Table 2.2 - Approximate Gross Value Added at Basic Prices (£millions), 2008-2021</t>
  </si>
  <si>
    <t>Table 2.3 - Total Labour Costs (£millions), 2008-2021</t>
  </si>
  <si>
    <t>Table 2.4 - Gross Value Added per Head (Employment) (£), 2008-2021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</si>
</sst>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_-* #,##0_-;\-* #,##0_-;_-* &quot;-&quot;??_-;_-@_-"/>
    <numFmt numFmtId="165" formatCode="0.0"/>
    <numFmt numFmtId="166" formatCode="#,##0.0"/>
    <numFmt numFmtId="167" formatCode="_(* #,##0.00_);_(* \(\ #,##0.00\ \);_(* &quot;-&quot;??_);_(\ @_ \)"/>
    <numFmt numFmtId="168" formatCode="0.0%"/>
    <numFmt numFmtId="169" formatCode="_-* #,##0.0_-;\-* #,##0.0_-;_-* &quot;-&quot;??_-;_-@_-"/>
    <numFmt numFmtId="170" formatCode="_-[$€-2]* #,##0.00_-;\-[$€-2]* #,##0.00_-;_-[$€-2]* &quot;-&quot;??_-"/>
  </numFmts>
  <fonts count="13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name val="Arial"/>
      <family val="2"/>
    </font>
    <font>
      <b/>
      <sz val="10"/>
      <name val="Arial"/>
      <family val="2"/>
    </font>
    <font>
      <sz val="8"/>
      <name val="Arial"/>
      <family val="2"/>
    </font>
    <font>
      <u/>
      <sz val="10"/>
      <color indexed="12"/>
      <name val="Arial"/>
      <family val="2"/>
    </font>
    <font>
      <sz val="10"/>
      <name val="Arial"/>
      <family val="2"/>
    </font>
    <font>
      <sz val="10"/>
      <name val="MS Sans Serif"/>
      <family val="2"/>
    </font>
    <font>
      <sz val="10"/>
      <color indexed="8"/>
      <name val="Arial"/>
      <family val="2"/>
    </font>
    <font>
      <sz val="10"/>
      <name val="System"/>
      <family val="2"/>
    </font>
    <font>
      <b/>
      <sz val="14"/>
      <name val="Arial"/>
      <family val="2"/>
    </font>
    <font>
      <i/>
      <sz val="8"/>
      <name val="Arial"/>
      <family val="2"/>
    </font>
    <font>
      <b/>
      <sz val="10"/>
      <name val="Arial"/>
      <family val="2"/>
    </font>
    <font>
      <b/>
      <sz val="8"/>
      <name val="Arial"/>
      <family val="2"/>
    </font>
    <font>
      <b/>
      <sz val="12"/>
      <name val="Arial"/>
      <family val="2"/>
    </font>
    <font>
      <u/>
      <sz val="8"/>
      <color indexed="12"/>
      <name val="Arial"/>
      <family val="2"/>
    </font>
    <font>
      <b/>
      <sz val="13"/>
      <name val="Arial"/>
      <family val="2"/>
    </font>
    <font>
      <sz val="13"/>
      <name val="Arial"/>
      <family val="2"/>
    </font>
    <font>
      <sz val="12"/>
      <name val="Arial"/>
      <family val="2"/>
    </font>
    <font>
      <b/>
      <vertAlign val="superscript"/>
      <sz val="13"/>
      <name val="Arial"/>
      <family val="2"/>
    </font>
    <font>
      <sz val="8"/>
      <color indexed="12"/>
      <name val="Arial"/>
      <family val="2"/>
    </font>
    <font>
      <b/>
      <sz val="10"/>
      <color indexed="8"/>
      <name val="Arial"/>
      <family val="2"/>
    </font>
    <font>
      <b/>
      <vertAlign val="superscript"/>
      <sz val="10"/>
      <name val="Arial"/>
      <family val="2"/>
    </font>
    <font>
      <b/>
      <sz val="10"/>
      <color indexed="10"/>
      <name val="Arial"/>
      <family val="2"/>
    </font>
    <font>
      <u/>
      <sz val="10"/>
      <name val="Arial"/>
      <family val="2"/>
    </font>
    <font>
      <sz val="10"/>
      <name val="Arial"/>
      <family val="2"/>
    </font>
    <font>
      <sz val="11"/>
      <color indexed="8"/>
      <name val="Arial"/>
      <family val="2"/>
    </font>
    <font>
      <u/>
      <sz val="10"/>
      <color indexed="12"/>
      <name val="MS Sans Serif"/>
      <family val="2"/>
    </font>
    <font>
      <vertAlign val="superscript"/>
      <sz val="10"/>
      <name val="Arial"/>
      <family val="2"/>
    </font>
    <font>
      <u/>
      <sz val="8"/>
      <name val="Arial"/>
      <family val="2"/>
    </font>
    <font>
      <sz val="10"/>
      <name val="Tahoma"/>
      <family val="2"/>
    </font>
    <font>
      <sz val="10"/>
      <name val="Arial"/>
      <family val="2"/>
    </font>
    <font>
      <sz val="10"/>
      <color theme="1"/>
      <name val="Arial"/>
      <family val="2"/>
    </font>
    <font>
      <u/>
      <sz val="10"/>
      <color theme="10"/>
      <name val="Arial"/>
      <family val="2"/>
    </font>
    <font>
      <sz val="10"/>
      <color rgb="FFFF0000"/>
      <name val="Arial"/>
      <family val="2"/>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i/>
      <sz val="10"/>
      <color rgb="FF7F7F7F"/>
      <name val="Arial"/>
      <family val="2"/>
    </font>
    <font>
      <b/>
      <sz val="10"/>
      <color theme="1"/>
      <name val="Arial"/>
      <family val="2"/>
    </font>
    <font>
      <sz val="10"/>
      <color theme="0"/>
      <name val="Arial"/>
      <family val="2"/>
    </font>
    <font>
      <sz val="10"/>
      <color rgb="FF000000"/>
      <name val="Arial"/>
      <family val="2"/>
    </font>
    <font>
      <sz val="8"/>
      <color theme="1"/>
      <name val="Arial"/>
      <family val="2"/>
    </font>
    <font>
      <b/>
      <sz val="8"/>
      <color theme="1"/>
      <name val="Arial"/>
      <family val="2"/>
    </font>
    <font>
      <sz val="10"/>
      <name val="Arial"/>
      <family val="2"/>
    </font>
    <font>
      <sz val="11"/>
      <color theme="1"/>
      <name val="Calibri"/>
      <family val="2"/>
      <scheme val="minor"/>
    </font>
    <font>
      <sz val="10"/>
      <name val="Arial"/>
      <family val="2"/>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u/>
      <sz val="11"/>
      <color rgb="FF800080"/>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rgb="FF0000FF"/>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0"/>
      <name val="Arial"/>
      <family val="2"/>
    </font>
    <font>
      <sz val="12"/>
      <color theme="1"/>
      <name val="Calibri"/>
      <family val="2"/>
    </font>
    <font>
      <sz val="12"/>
      <color theme="1"/>
      <name val="Calibri"/>
      <family val="2"/>
      <scheme val="minor"/>
    </font>
    <font>
      <sz val="10"/>
      <name val="Arial"/>
      <family val="2"/>
    </font>
    <font>
      <sz val="12"/>
      <name val="Times New Roman"/>
      <family val="1"/>
    </font>
    <font>
      <sz val="10"/>
      <name val="Helv"/>
    </font>
    <font>
      <u/>
      <sz val="9.35"/>
      <color theme="10"/>
      <name val="Calibri"/>
      <family val="2"/>
    </font>
    <font>
      <u/>
      <sz val="10"/>
      <color theme="10"/>
      <name val="MS Sans Serif"/>
      <family val="2"/>
    </font>
    <font>
      <b/>
      <sz val="10"/>
      <color rgb="FF000000"/>
      <name val="Arial"/>
      <family val="2"/>
    </font>
    <font>
      <b/>
      <vertAlign val="superscript"/>
      <sz val="9"/>
      <name val="Arial"/>
      <family val="2"/>
    </font>
    <font>
      <u/>
      <sz val="10"/>
      <color theme="10"/>
      <name val="MS Sans Serif"/>
    </font>
    <font>
      <sz val="11"/>
      <name val="Calibri"/>
      <family val="2"/>
      <scheme val="minor"/>
    </font>
    <font>
      <sz val="10"/>
      <name val="Arial"/>
      <family val="2"/>
    </font>
    <font>
      <i/>
      <sz val="10"/>
      <name val="Arial"/>
      <family val="2"/>
    </font>
    <font>
      <b/>
      <u/>
      <sz val="12"/>
      <name val="Arial"/>
      <family val="2"/>
    </font>
    <font>
      <u/>
      <sz val="12"/>
      <color indexed="12"/>
      <name val="Arial"/>
      <family val="2"/>
    </font>
    <font>
      <sz val="12"/>
      <color indexed="10"/>
      <name val="Arial"/>
      <family val="2"/>
    </font>
    <font>
      <b/>
      <sz val="12"/>
      <color indexed="12"/>
      <name val="Arial"/>
      <family val="2"/>
    </font>
    <font>
      <b/>
      <sz val="11"/>
      <name val="Arial"/>
      <family val="2"/>
    </font>
    <font>
      <sz val="11"/>
      <name val="Arial"/>
      <family val="2"/>
    </font>
    <font>
      <u/>
      <sz val="11"/>
      <color indexed="12"/>
      <name val="Arial"/>
      <family val="2"/>
    </font>
    <font>
      <sz val="10"/>
      <name val="Arial"/>
      <family val="2"/>
    </font>
    <font>
      <sz val="10"/>
      <name val="Arial"/>
    </font>
    <font>
      <sz val="11"/>
      <name val="Calibri"/>
      <family val="2"/>
    </font>
    <font>
      <b/>
      <sz val="13"/>
      <color rgb="FFFF0000"/>
      <name val="Arial"/>
      <family val="2"/>
    </font>
    <font>
      <b/>
      <sz val="12"/>
      <color rgb="FF202020"/>
      <name val="Arial"/>
      <family val="2"/>
    </font>
    <font>
      <b/>
      <sz val="16"/>
      <name val="Arial"/>
      <family val="2"/>
    </font>
    <font>
      <b/>
      <sz val="14"/>
      <color rgb="FFFF0000"/>
      <name val="Arial"/>
      <family val="2"/>
    </font>
    <font>
      <sz val="10"/>
      <color rgb="FF0070C0"/>
      <name val="Arial"/>
      <family val="2"/>
    </font>
  </fonts>
  <fills count="51">
    <fill>
      <patternFill patternType="none"/>
    </fill>
    <fill>
      <patternFill patternType="gray125"/>
    </fill>
    <fill>
      <patternFill patternType="solid">
        <fgColor indexed="9"/>
        <bgColor indexed="64"/>
      </patternFill>
    </fill>
    <fill>
      <patternFill patternType="solid">
        <fgColor indexed="9"/>
        <bgColor indexed="0"/>
      </patternFill>
    </fill>
    <fill>
      <patternFill patternType="solid">
        <fgColor indexed="22"/>
        <bgColor indexed="64"/>
      </patternFill>
    </fill>
    <fill>
      <patternFill patternType="solid">
        <fgColor indexed="65"/>
        <bgColor indexed="64"/>
      </patternFill>
    </fill>
    <fill>
      <patternFill patternType="solid">
        <fgColor indexed="13"/>
        <bgColor indexed="64"/>
      </patternFill>
    </fill>
    <fill>
      <patternFill patternType="solid">
        <fgColor indexed="50"/>
        <bgColor indexed="64"/>
      </patternFill>
    </fill>
    <fill>
      <patternFill patternType="solid">
        <fgColor indexed="52"/>
        <bgColor indexed="64"/>
      </patternFill>
    </fill>
    <fill>
      <patternFill patternType="solid">
        <fgColor indexed="48"/>
        <bgColor indexed="64"/>
      </patternFill>
    </fill>
    <fill>
      <patternFill patternType="solid">
        <fgColor indexed="61"/>
        <bgColor indexed="64"/>
      </patternFill>
    </fill>
    <fill>
      <patternFill patternType="solid">
        <fgColor indexed="40"/>
        <bgColor indexed="64"/>
      </patternFill>
    </fill>
    <fill>
      <patternFill patternType="solid">
        <fgColor indexed="10"/>
        <bgColor indexed="64"/>
      </patternFill>
    </fill>
    <fill>
      <patternFill patternType="solid">
        <fgColor theme="0"/>
        <bgColor indexed="64"/>
      </patternFill>
    </fill>
    <fill>
      <patternFill patternType="solid">
        <fgColor theme="0" tint="-0.249977111117893"/>
        <bgColor indexed="64"/>
      </patternFill>
    </fill>
    <fill>
      <patternFill patternType="solid">
        <fgColor theme="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rgb="FF000000"/>
      </patternFill>
    </fill>
    <fill>
      <patternFill patternType="solid">
        <fgColor rgb="FF000000"/>
        <bgColor indexed="64"/>
      </patternFill>
    </fill>
    <fill>
      <patternFill patternType="solid">
        <fgColor rgb="FFC0C0C0"/>
        <bgColor rgb="FF000000"/>
      </patternFill>
    </fill>
    <fill>
      <patternFill patternType="solid">
        <fgColor rgb="FFC0C0C0"/>
        <bgColor indexed="64"/>
      </patternFill>
    </fill>
  </fills>
  <borders count="50">
    <border>
      <left/>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n">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bottom style="thin">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8"/>
      </right>
      <top/>
      <bottom/>
      <diagonal/>
    </border>
    <border>
      <left style="medium">
        <color rgb="FFA6A6A6"/>
      </left>
      <right style="medium">
        <color rgb="FFA6A6A6"/>
      </right>
      <top style="medium">
        <color rgb="FFA6A6A6"/>
      </top>
      <bottom/>
      <diagonal/>
    </border>
    <border>
      <left style="medium">
        <color rgb="FFA6A6A6"/>
      </left>
      <right/>
      <top style="medium">
        <color rgb="FFA6A6A6"/>
      </top>
      <bottom style="medium">
        <color rgb="FFA6A6A6"/>
      </bottom>
      <diagonal/>
    </border>
    <border>
      <left/>
      <right style="medium">
        <color rgb="FFA6A6A6"/>
      </right>
      <top style="medium">
        <color rgb="FFA6A6A6"/>
      </top>
      <bottom style="medium">
        <color rgb="FFA6A6A6"/>
      </bottom>
      <diagonal/>
    </border>
    <border>
      <left style="medium">
        <color rgb="FFA6A6A6"/>
      </left>
      <right style="medium">
        <color rgb="FFA6A6A6"/>
      </right>
      <top/>
      <bottom style="medium">
        <color rgb="FFA6A6A6"/>
      </bottom>
      <diagonal/>
    </border>
    <border>
      <left/>
      <right style="medium">
        <color rgb="FFA6A6A6"/>
      </right>
      <top/>
      <bottom style="medium">
        <color rgb="FFA6A6A6"/>
      </bottom>
      <diagonal/>
    </border>
  </borders>
  <cellStyleXfs count="990">
    <xf numFmtId="0" fontId="0" fillId="0" borderId="0"/>
    <xf numFmtId="43" fontId="34" fillId="0" borderId="0" applyFont="0" applyFill="0" applyBorder="0" applyAlignment="0" applyProtection="0"/>
    <xf numFmtId="167" fontId="58" fillId="0" borderId="0" applyFont="0" applyFill="0" applyBorder="0" applyAlignment="0" applyProtection="0"/>
    <xf numFmtId="0" fontId="40" fillId="0" borderId="0"/>
    <xf numFmtId="0" fontId="40" fillId="0" borderId="0"/>
    <xf numFmtId="0" fontId="34" fillId="0" borderId="0"/>
    <xf numFmtId="0" fontId="33" fillId="0" borderId="0" applyNumberFormat="0" applyFill="0" applyBorder="0" applyAlignment="0" applyProtection="0">
      <alignment vertical="top"/>
      <protection locked="0"/>
    </xf>
    <xf numFmtId="0" fontId="61" fillId="0" borderId="0" applyNumberFormat="0" applyFill="0" applyBorder="0" applyAlignment="0" applyProtection="0"/>
    <xf numFmtId="0" fontId="34" fillId="0" borderId="0"/>
    <xf numFmtId="0" fontId="60" fillId="0" borderId="0"/>
    <xf numFmtId="0" fontId="59" fillId="0" borderId="0"/>
    <xf numFmtId="0" fontId="34" fillId="0" borderId="0"/>
    <xf numFmtId="0" fontId="30" fillId="0" borderId="0"/>
    <xf numFmtId="0" fontId="35" fillId="0" borderId="0"/>
    <xf numFmtId="0" fontId="37" fillId="0" borderId="0"/>
    <xf numFmtId="9" fontId="34" fillId="0" borderId="0" applyFont="0" applyFill="0" applyBorder="0" applyAlignment="0" applyProtection="0"/>
    <xf numFmtId="0" fontId="30" fillId="0" borderId="0"/>
    <xf numFmtId="0" fontId="30" fillId="0" borderId="0">
      <alignment textRotation="90"/>
    </xf>
    <xf numFmtId="0" fontId="53" fillId="0" borderId="0"/>
    <xf numFmtId="0" fontId="30" fillId="0" borderId="0"/>
    <xf numFmtId="0" fontId="34" fillId="0" borderId="0"/>
    <xf numFmtId="0" fontId="42" fillId="0" borderId="0"/>
    <xf numFmtId="0" fontId="38" fillId="0" borderId="0"/>
    <xf numFmtId="0" fontId="40" fillId="0" borderId="0"/>
    <xf numFmtId="0" fontId="34" fillId="0" borderId="0"/>
    <xf numFmtId="0" fontId="40" fillId="0" borderId="0"/>
    <xf numFmtId="9" fontId="29" fillId="0" borderId="0" applyFont="0" applyFill="0" applyBorder="0" applyAlignment="0" applyProtection="0"/>
    <xf numFmtId="9" fontId="28" fillId="0" borderId="0" applyFont="0" applyFill="0" applyBorder="0" applyAlignment="0" applyProtection="0"/>
    <xf numFmtId="43" fontId="30" fillId="0" borderId="0" applyFont="0" applyFill="0" applyBorder="0" applyAlignment="0" applyProtection="0"/>
    <xf numFmtId="0" fontId="63" fillId="0" borderId="35" applyNumberFormat="0" applyFill="0" applyAlignment="0" applyProtection="0"/>
    <xf numFmtId="0" fontId="64" fillId="0" borderId="36" applyNumberFormat="0" applyFill="0" applyAlignment="0" applyProtection="0"/>
    <xf numFmtId="0" fontId="65" fillId="0" borderId="37" applyNumberFormat="0" applyFill="0" applyAlignment="0" applyProtection="0"/>
    <xf numFmtId="0" fontId="65" fillId="0" borderId="0" applyNumberFormat="0" applyFill="0" applyBorder="0" applyAlignment="0" applyProtection="0"/>
    <xf numFmtId="0" fontId="66" fillId="16" borderId="0" applyNumberFormat="0" applyBorder="0" applyAlignment="0" applyProtection="0"/>
    <xf numFmtId="0" fontId="67" fillId="17" borderId="0" applyNumberFormat="0" applyBorder="0" applyAlignment="0" applyProtection="0"/>
    <xf numFmtId="0" fontId="68" fillId="18" borderId="0" applyNumberFormat="0" applyBorder="0" applyAlignment="0" applyProtection="0"/>
    <xf numFmtId="0" fontId="69" fillId="19" borderId="38" applyNumberFormat="0" applyAlignment="0" applyProtection="0"/>
    <xf numFmtId="0" fontId="70" fillId="20" borderId="39" applyNumberFormat="0" applyAlignment="0" applyProtection="0"/>
    <xf numFmtId="0" fontId="71" fillId="20" borderId="38" applyNumberFormat="0" applyAlignment="0" applyProtection="0"/>
    <xf numFmtId="0" fontId="72" fillId="0" borderId="40" applyNumberFormat="0" applyFill="0" applyAlignment="0" applyProtection="0"/>
    <xf numFmtId="0" fontId="73" fillId="21" borderId="41" applyNumberFormat="0" applyAlignment="0" applyProtection="0"/>
    <xf numFmtId="0" fontId="62" fillId="0" borderId="0" applyNumberFormat="0" applyFill="0" applyBorder="0" applyAlignment="0" applyProtection="0"/>
    <xf numFmtId="0" fontId="30" fillId="22" borderId="42" applyNumberFormat="0" applyFont="0" applyAlignment="0" applyProtection="0"/>
    <xf numFmtId="0" fontId="74" fillId="0" borderId="0" applyNumberFormat="0" applyFill="0" applyBorder="0" applyAlignment="0" applyProtection="0"/>
    <xf numFmtId="0" fontId="75" fillId="0" borderId="43" applyNumberFormat="0" applyFill="0" applyAlignment="0" applyProtection="0"/>
    <xf numFmtId="0" fontId="76" fillId="23" borderId="0" applyNumberFormat="0" applyBorder="0" applyAlignment="0" applyProtection="0"/>
    <xf numFmtId="0" fontId="27" fillId="24" borderId="0" applyNumberFormat="0" applyBorder="0" applyAlignment="0" applyProtection="0"/>
    <xf numFmtId="0" fontId="27" fillId="25" borderId="0" applyNumberFormat="0" applyBorder="0" applyAlignment="0" applyProtection="0"/>
    <xf numFmtId="0" fontId="76" fillId="26" borderId="0" applyNumberFormat="0" applyBorder="0" applyAlignment="0" applyProtection="0"/>
    <xf numFmtId="0" fontId="76" fillId="27" borderId="0" applyNumberFormat="0" applyBorder="0" applyAlignment="0" applyProtection="0"/>
    <xf numFmtId="0" fontId="27" fillId="28" borderId="0" applyNumberFormat="0" applyBorder="0" applyAlignment="0" applyProtection="0"/>
    <xf numFmtId="0" fontId="27" fillId="29" borderId="0" applyNumberFormat="0" applyBorder="0" applyAlignment="0" applyProtection="0"/>
    <xf numFmtId="0" fontId="76" fillId="30" borderId="0" applyNumberFormat="0" applyBorder="0" applyAlignment="0" applyProtection="0"/>
    <xf numFmtId="0" fontId="76" fillId="31" borderId="0" applyNumberFormat="0" applyBorder="0" applyAlignment="0" applyProtection="0"/>
    <xf numFmtId="0" fontId="27" fillId="32" borderId="0" applyNumberFormat="0" applyBorder="0" applyAlignment="0" applyProtection="0"/>
    <xf numFmtId="0" fontId="27" fillId="33" borderId="0" applyNumberFormat="0" applyBorder="0" applyAlignment="0" applyProtection="0"/>
    <xf numFmtId="0" fontId="76" fillId="34" borderId="0" applyNumberFormat="0" applyBorder="0" applyAlignment="0" applyProtection="0"/>
    <xf numFmtId="0" fontId="76" fillId="35" borderId="0" applyNumberFormat="0" applyBorder="0" applyAlignment="0" applyProtection="0"/>
    <xf numFmtId="0" fontId="27" fillId="36" borderId="0" applyNumberFormat="0" applyBorder="0" applyAlignment="0" applyProtection="0"/>
    <xf numFmtId="0" fontId="27" fillId="37" borderId="0" applyNumberFormat="0" applyBorder="0" applyAlignment="0" applyProtection="0"/>
    <xf numFmtId="0" fontId="76" fillId="38" borderId="0" applyNumberFormat="0" applyBorder="0" applyAlignment="0" applyProtection="0"/>
    <xf numFmtId="0" fontId="76" fillId="39" borderId="0" applyNumberFormat="0" applyBorder="0" applyAlignment="0" applyProtection="0"/>
    <xf numFmtId="0" fontId="27" fillId="40" borderId="0" applyNumberFormat="0" applyBorder="0" applyAlignment="0" applyProtection="0"/>
    <xf numFmtId="0" fontId="27" fillId="41" borderId="0" applyNumberFormat="0" applyBorder="0" applyAlignment="0" applyProtection="0"/>
    <xf numFmtId="0" fontId="76" fillId="42" borderId="0" applyNumberFormat="0" applyBorder="0" applyAlignment="0" applyProtection="0"/>
    <xf numFmtId="0" fontId="76" fillId="43" borderId="0" applyNumberFormat="0" applyBorder="0" applyAlignment="0" applyProtection="0"/>
    <xf numFmtId="0" fontId="27" fillId="44" borderId="0" applyNumberFormat="0" applyBorder="0" applyAlignment="0" applyProtection="0"/>
    <xf numFmtId="0" fontId="27" fillId="45" borderId="0" applyNumberFormat="0" applyBorder="0" applyAlignment="0" applyProtection="0"/>
    <xf numFmtId="0" fontId="76" fillId="46" borderId="0" applyNumberFormat="0" applyBorder="0" applyAlignment="0" applyProtection="0"/>
    <xf numFmtId="9" fontId="27" fillId="0" borderId="0" applyFont="0" applyFill="0" applyBorder="0" applyAlignment="0" applyProtection="0"/>
    <xf numFmtId="0" fontId="27" fillId="0" borderId="0"/>
    <xf numFmtId="43" fontId="27" fillId="0" borderId="0" applyFont="0" applyFill="0" applyBorder="0" applyAlignment="0" applyProtection="0"/>
    <xf numFmtId="9" fontId="26" fillId="0" borderId="0" applyFont="0" applyFill="0" applyBorder="0" applyAlignment="0" applyProtection="0"/>
    <xf numFmtId="0" fontId="30" fillId="0" borderId="0"/>
    <xf numFmtId="0" fontId="35" fillId="0" borderId="0"/>
    <xf numFmtId="0" fontId="35" fillId="0" borderId="0"/>
    <xf numFmtId="0" fontId="30" fillId="0" borderId="0"/>
    <xf numFmtId="0" fontId="30" fillId="0" borderId="0"/>
    <xf numFmtId="0" fontId="30" fillId="0" borderId="0"/>
    <xf numFmtId="9" fontId="25" fillId="0" borderId="0" applyFont="0" applyFill="0" applyBorder="0" applyAlignment="0" applyProtection="0"/>
    <xf numFmtId="43" fontId="30" fillId="0" borderId="0" applyFont="0" applyFill="0" applyBorder="0" applyAlignment="0" applyProtection="0"/>
    <xf numFmtId="0" fontId="31" fillId="0" borderId="0"/>
    <xf numFmtId="0" fontId="30" fillId="0" borderId="0"/>
    <xf numFmtId="0" fontId="24" fillId="0" borderId="0"/>
    <xf numFmtId="0" fontId="30" fillId="0" borderId="0"/>
    <xf numFmtId="0" fontId="30" fillId="0" borderId="0"/>
    <xf numFmtId="9" fontId="30" fillId="0" borderId="0" applyFont="0" applyFill="0" applyBorder="0" applyAlignment="0" applyProtection="0"/>
    <xf numFmtId="0" fontId="30" fillId="0" borderId="0"/>
    <xf numFmtId="0" fontId="31" fillId="0" borderId="0"/>
    <xf numFmtId="0" fontId="30" fillId="0" borderId="0"/>
    <xf numFmtId="0" fontId="81" fillId="0" borderId="0"/>
    <xf numFmtId="43" fontId="24" fillId="0" borderId="0" applyFont="0" applyFill="0" applyBorder="0" applyAlignment="0" applyProtection="0"/>
    <xf numFmtId="0" fontId="24" fillId="24" borderId="0" applyNumberFormat="0" applyBorder="0" applyAlignment="0" applyProtection="0"/>
    <xf numFmtId="0" fontId="24" fillId="25" borderId="0" applyNumberFormat="0" applyBorder="0" applyAlignment="0" applyProtection="0"/>
    <xf numFmtId="0" fontId="24" fillId="28" borderId="0" applyNumberFormat="0" applyBorder="0" applyAlignment="0" applyProtection="0"/>
    <xf numFmtId="0" fontId="24" fillId="29" borderId="0" applyNumberFormat="0" applyBorder="0" applyAlignment="0" applyProtection="0"/>
    <xf numFmtId="0" fontId="24" fillId="32" borderId="0" applyNumberFormat="0" applyBorder="0" applyAlignment="0" applyProtection="0"/>
    <xf numFmtId="0" fontId="24" fillId="33" borderId="0" applyNumberFormat="0" applyBorder="0" applyAlignment="0" applyProtection="0"/>
    <xf numFmtId="0" fontId="24" fillId="36" borderId="0" applyNumberFormat="0" applyBorder="0" applyAlignment="0" applyProtection="0"/>
    <xf numFmtId="0" fontId="24" fillId="37"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4" borderId="0" applyNumberFormat="0" applyBorder="0" applyAlignment="0" applyProtection="0"/>
    <xf numFmtId="0" fontId="24" fillId="45" borderId="0" applyNumberFormat="0" applyBorder="0" applyAlignment="0" applyProtection="0"/>
    <xf numFmtId="0" fontId="80" fillId="0" borderId="0"/>
    <xf numFmtId="0" fontId="38" fillId="0" borderId="0"/>
    <xf numFmtId="9" fontId="24" fillId="0" borderId="0" applyFont="0" applyFill="0" applyBorder="0" applyAlignment="0" applyProtection="0"/>
    <xf numFmtId="9" fontId="24" fillId="0" borderId="0" applyFont="0" applyFill="0" applyBorder="0" applyAlignment="0" applyProtection="0"/>
    <xf numFmtId="43" fontId="30" fillId="0" borderId="0" applyFont="0" applyFill="0" applyBorder="0" applyAlignment="0" applyProtection="0"/>
    <xf numFmtId="0" fontId="30" fillId="22" borderId="42" applyNumberFormat="0" applyFont="0" applyAlignment="0" applyProtection="0"/>
    <xf numFmtId="9" fontId="24" fillId="0" borderId="0" applyFont="0" applyFill="0" applyBorder="0" applyAlignment="0" applyProtection="0"/>
    <xf numFmtId="0" fontId="24" fillId="0" borderId="0"/>
    <xf numFmtId="43"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43" fontId="82" fillId="0" borderId="0" applyFont="0" applyFill="0" applyBorder="0" applyAlignment="0" applyProtection="0"/>
    <xf numFmtId="0" fontId="82" fillId="0" borderId="0"/>
    <xf numFmtId="9" fontId="23" fillId="0" borderId="0" applyFont="0" applyFill="0" applyBorder="0" applyAlignment="0" applyProtection="0"/>
    <xf numFmtId="9" fontId="22" fillId="0" borderId="0" applyFont="0" applyFill="0" applyBorder="0" applyAlignment="0" applyProtection="0"/>
    <xf numFmtId="0" fontId="55" fillId="0" borderId="0" applyNumberFormat="0" applyFill="0" applyBorder="0" applyAlignment="0" applyProtection="0"/>
    <xf numFmtId="9" fontId="21" fillId="0" borderId="0" applyFont="0" applyFill="0" applyBorder="0" applyAlignment="0" applyProtection="0"/>
    <xf numFmtId="0" fontId="32" fillId="0" borderId="0">
      <alignment vertical="top"/>
      <protection locked="0"/>
    </xf>
    <xf numFmtId="0" fontId="81" fillId="24" borderId="0" applyNumberFormat="0" applyBorder="0" applyAlignment="0" applyProtection="0"/>
    <xf numFmtId="0" fontId="81" fillId="28" borderId="0" applyNumberFormat="0" applyBorder="0" applyAlignment="0" applyProtection="0"/>
    <xf numFmtId="0" fontId="81" fillId="32" borderId="0" applyNumberFormat="0" applyBorder="0" applyAlignment="0" applyProtection="0"/>
    <xf numFmtId="0" fontId="81" fillId="36" borderId="0" applyNumberFormat="0" applyBorder="0" applyAlignment="0" applyProtection="0"/>
    <xf numFmtId="0" fontId="81" fillId="40" borderId="0" applyNumberFormat="0" applyBorder="0" applyAlignment="0" applyProtection="0"/>
    <xf numFmtId="0" fontId="81" fillId="44" borderId="0" applyNumberFormat="0" applyBorder="0" applyAlignment="0" applyProtection="0"/>
    <xf numFmtId="0" fontId="81" fillId="25" borderId="0" applyNumberFormat="0" applyBorder="0" applyAlignment="0" applyProtection="0"/>
    <xf numFmtId="0" fontId="81" fillId="29" borderId="0" applyNumberFormat="0" applyBorder="0" applyAlignment="0" applyProtection="0"/>
    <xf numFmtId="0" fontId="81" fillId="33" borderId="0" applyNumberFormat="0" applyBorder="0" applyAlignment="0" applyProtection="0"/>
    <xf numFmtId="0" fontId="81" fillId="37" borderId="0" applyNumberFormat="0" applyBorder="0" applyAlignment="0" applyProtection="0"/>
    <xf numFmtId="0" fontId="81" fillId="41" borderId="0" applyNumberFormat="0" applyBorder="0" applyAlignment="0" applyProtection="0"/>
    <xf numFmtId="0" fontId="81" fillId="45" borderId="0" applyNumberFormat="0" applyBorder="0" applyAlignment="0" applyProtection="0"/>
    <xf numFmtId="0" fontId="83" fillId="26" borderId="0" applyNumberFormat="0" applyBorder="0" applyAlignment="0" applyProtection="0"/>
    <xf numFmtId="0" fontId="83" fillId="30" borderId="0" applyNumberFormat="0" applyBorder="0" applyAlignment="0" applyProtection="0"/>
    <xf numFmtId="0" fontId="83" fillId="34" borderId="0" applyNumberFormat="0" applyBorder="0" applyAlignment="0" applyProtection="0"/>
    <xf numFmtId="0" fontId="83" fillId="38" borderId="0" applyNumberFormat="0" applyBorder="0" applyAlignment="0" applyProtection="0"/>
    <xf numFmtId="0" fontId="83" fillId="42" borderId="0" applyNumberFormat="0" applyBorder="0" applyAlignment="0" applyProtection="0"/>
    <xf numFmtId="0" fontId="83" fillId="46" borderId="0" applyNumberFormat="0" applyBorder="0" applyAlignment="0" applyProtection="0"/>
    <xf numFmtId="0" fontId="83" fillId="23" borderId="0" applyNumberFormat="0" applyBorder="0" applyAlignment="0" applyProtection="0"/>
    <xf numFmtId="0" fontId="83" fillId="27" borderId="0" applyNumberFormat="0" applyBorder="0" applyAlignment="0" applyProtection="0"/>
    <xf numFmtId="0" fontId="83" fillId="31" borderId="0" applyNumberFormat="0" applyBorder="0" applyAlignment="0" applyProtection="0"/>
    <xf numFmtId="0" fontId="83" fillId="35" borderId="0" applyNumberFormat="0" applyBorder="0" applyAlignment="0" applyProtection="0"/>
    <xf numFmtId="0" fontId="83" fillId="39" borderId="0" applyNumberFormat="0" applyBorder="0" applyAlignment="0" applyProtection="0"/>
    <xf numFmtId="0" fontId="83" fillId="43" borderId="0" applyNumberFormat="0" applyBorder="0" applyAlignment="0" applyProtection="0"/>
    <xf numFmtId="0" fontId="84" fillId="17" borderId="0" applyNumberFormat="0" applyBorder="0" applyAlignment="0" applyProtection="0"/>
    <xf numFmtId="0" fontId="85" fillId="20" borderId="38" applyNumberFormat="0" applyAlignment="0" applyProtection="0"/>
    <xf numFmtId="0" fontId="86" fillId="21" borderId="41" applyNumberFormat="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9" fillId="16" borderId="0" applyNumberFormat="0" applyBorder="0" applyAlignment="0" applyProtection="0"/>
    <xf numFmtId="0" fontId="90" fillId="0" borderId="35" applyNumberFormat="0" applyFill="0" applyAlignment="0" applyProtection="0"/>
    <xf numFmtId="0" fontId="91" fillId="0" borderId="36" applyNumberFormat="0" applyFill="0" applyAlignment="0" applyProtection="0"/>
    <xf numFmtId="0" fontId="92" fillId="0" borderId="37" applyNumberFormat="0" applyFill="0" applyAlignment="0" applyProtection="0"/>
    <xf numFmtId="0" fontId="92" fillId="0" borderId="0" applyNumberFormat="0" applyFill="0" applyBorder="0" applyAlignment="0" applyProtection="0"/>
    <xf numFmtId="0" fontId="43" fillId="0" borderId="0" applyNumberFormat="0" applyFill="0" applyBorder="0" applyAlignment="0" applyProtection="0">
      <alignment vertical="top"/>
      <protection locked="0"/>
    </xf>
    <xf numFmtId="0" fontId="93" fillId="0" borderId="0" applyNumberFormat="0" applyFill="0" applyBorder="0" applyAlignment="0" applyProtection="0"/>
    <xf numFmtId="0" fontId="94" fillId="19" borderId="38" applyNumberFormat="0" applyAlignment="0" applyProtection="0"/>
    <xf numFmtId="0" fontId="95" fillId="0" borderId="40" applyNumberFormat="0" applyFill="0" applyAlignment="0" applyProtection="0"/>
    <xf numFmtId="0" fontId="96" fillId="18" borderId="0" applyNumberFormat="0" applyBorder="0" applyAlignment="0" applyProtection="0"/>
    <xf numFmtId="0" fontId="81" fillId="22" borderId="42" applyNumberFormat="0" applyFont="0" applyAlignment="0" applyProtection="0"/>
    <xf numFmtId="0" fontId="97" fillId="20" borderId="39" applyNumberFormat="0" applyAlignment="0" applyProtection="0"/>
    <xf numFmtId="0" fontId="98" fillId="0" borderId="0" applyNumberFormat="0" applyFill="0" applyBorder="0" applyAlignment="0" applyProtection="0"/>
    <xf numFmtId="0" fontId="99" fillId="0" borderId="43" applyNumberFormat="0" applyFill="0" applyAlignment="0" applyProtection="0"/>
    <xf numFmtId="0" fontId="100" fillId="0" borderId="0" applyNumberFormat="0" applyFill="0" applyBorder="0" applyAlignment="0" applyProtection="0"/>
    <xf numFmtId="9" fontId="20" fillId="0" borderId="0" applyFont="0" applyFill="0" applyBorder="0" applyAlignment="0" applyProtection="0"/>
    <xf numFmtId="0" fontId="35" fillId="0" borderId="0"/>
    <xf numFmtId="0" fontId="35" fillId="0" borderId="0"/>
    <xf numFmtId="0" fontId="81" fillId="0" borderId="0"/>
    <xf numFmtId="0" fontId="19" fillId="0" borderId="0"/>
    <xf numFmtId="9" fontId="19" fillId="0" borderId="0" applyFont="0" applyFill="0" applyBorder="0" applyAlignment="0" applyProtection="0"/>
    <xf numFmtId="9" fontId="19" fillId="0" borderId="0" applyFont="0" applyFill="0" applyBorder="0" applyAlignment="0" applyProtection="0"/>
    <xf numFmtId="0" fontId="19" fillId="24" borderId="0" applyNumberFormat="0" applyBorder="0" applyAlignment="0" applyProtection="0"/>
    <xf numFmtId="0" fontId="19" fillId="25" borderId="0" applyNumberFormat="0" applyBorder="0" applyAlignment="0" applyProtection="0"/>
    <xf numFmtId="0" fontId="19" fillId="28" borderId="0" applyNumberFormat="0" applyBorder="0" applyAlignment="0" applyProtection="0"/>
    <xf numFmtId="0" fontId="19" fillId="29" borderId="0" applyNumberFormat="0" applyBorder="0" applyAlignment="0" applyProtection="0"/>
    <xf numFmtId="0" fontId="19" fillId="32" borderId="0" applyNumberFormat="0" applyBorder="0" applyAlignment="0" applyProtection="0"/>
    <xf numFmtId="0" fontId="19" fillId="33" borderId="0" applyNumberFormat="0" applyBorder="0" applyAlignment="0" applyProtection="0"/>
    <xf numFmtId="0" fontId="19" fillId="36" borderId="0" applyNumberFormat="0" applyBorder="0" applyAlignment="0" applyProtection="0"/>
    <xf numFmtId="0" fontId="19" fillId="37" borderId="0" applyNumberFormat="0" applyBorder="0" applyAlignment="0" applyProtection="0"/>
    <xf numFmtId="0" fontId="19" fillId="40" borderId="0" applyNumberFormat="0" applyBorder="0" applyAlignment="0" applyProtection="0"/>
    <xf numFmtId="0" fontId="19" fillId="41" borderId="0" applyNumberFormat="0" applyBorder="0" applyAlignment="0" applyProtection="0"/>
    <xf numFmtId="0" fontId="19" fillId="44" borderId="0" applyNumberFormat="0" applyBorder="0" applyAlignment="0" applyProtection="0"/>
    <xf numFmtId="0" fontId="19" fillId="45" borderId="0" applyNumberFormat="0" applyBorder="0" applyAlignment="0" applyProtection="0"/>
    <xf numFmtId="9" fontId="19" fillId="0" borderId="0" applyFont="0" applyFill="0" applyBorder="0" applyAlignment="0" applyProtection="0"/>
    <xf numFmtId="0" fontId="19" fillId="0" borderId="0"/>
    <xf numFmtId="43"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0" fontId="19" fillId="0" borderId="0"/>
    <xf numFmtId="43" fontId="19" fillId="0" borderId="0" applyFont="0" applyFill="0" applyBorder="0" applyAlignment="0" applyProtection="0"/>
    <xf numFmtId="0" fontId="19" fillId="24" borderId="0" applyNumberFormat="0" applyBorder="0" applyAlignment="0" applyProtection="0"/>
    <xf numFmtId="0" fontId="19" fillId="25" borderId="0" applyNumberFormat="0" applyBorder="0" applyAlignment="0" applyProtection="0"/>
    <xf numFmtId="0" fontId="19" fillId="28" borderId="0" applyNumberFormat="0" applyBorder="0" applyAlignment="0" applyProtection="0"/>
    <xf numFmtId="0" fontId="19" fillId="29" borderId="0" applyNumberFormat="0" applyBorder="0" applyAlignment="0" applyProtection="0"/>
    <xf numFmtId="0" fontId="19" fillId="32" borderId="0" applyNumberFormat="0" applyBorder="0" applyAlignment="0" applyProtection="0"/>
    <xf numFmtId="0" fontId="19" fillId="33" borderId="0" applyNumberFormat="0" applyBorder="0" applyAlignment="0" applyProtection="0"/>
    <xf numFmtId="0" fontId="19" fillId="36" borderId="0" applyNumberFormat="0" applyBorder="0" applyAlignment="0" applyProtection="0"/>
    <xf numFmtId="0" fontId="19" fillId="37" borderId="0" applyNumberFormat="0" applyBorder="0" applyAlignment="0" applyProtection="0"/>
    <xf numFmtId="0" fontId="19" fillId="40" borderId="0" applyNumberFormat="0" applyBorder="0" applyAlignment="0" applyProtection="0"/>
    <xf numFmtId="0" fontId="19" fillId="41" borderId="0" applyNumberFormat="0" applyBorder="0" applyAlignment="0" applyProtection="0"/>
    <xf numFmtId="0" fontId="19" fillId="44" borderId="0" applyNumberFormat="0" applyBorder="0" applyAlignment="0" applyProtection="0"/>
    <xf numFmtId="0" fontId="19" fillId="45" borderId="0" applyNumberFormat="0" applyBorder="0" applyAlignment="0" applyProtection="0"/>
    <xf numFmtId="0" fontId="30" fillId="0" borderId="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0" fontId="19" fillId="0" borderId="0"/>
    <xf numFmtId="43"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43" fontId="30" fillId="0" borderId="0" applyFont="0" applyFill="0" applyBorder="0" applyAlignment="0" applyProtection="0"/>
    <xf numFmtId="0" fontId="30" fillId="0" borderId="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1" fillId="0" borderId="0" applyFont="0" applyFill="0" applyBorder="0" applyAlignment="0" applyProtection="0"/>
    <xf numFmtId="0" fontId="19" fillId="0" borderId="0"/>
    <xf numFmtId="9" fontId="19" fillId="0" borderId="0" applyFont="0" applyFill="0" applyBorder="0" applyAlignment="0" applyProtection="0"/>
    <xf numFmtId="9" fontId="19" fillId="0" borderId="0" applyFont="0" applyFill="0" applyBorder="0" applyAlignment="0" applyProtection="0"/>
    <xf numFmtId="0" fontId="19" fillId="24" borderId="0" applyNumberFormat="0" applyBorder="0" applyAlignment="0" applyProtection="0"/>
    <xf numFmtId="0" fontId="19" fillId="25" borderId="0" applyNumberFormat="0" applyBorder="0" applyAlignment="0" applyProtection="0"/>
    <xf numFmtId="0" fontId="19" fillId="28" borderId="0" applyNumberFormat="0" applyBorder="0" applyAlignment="0" applyProtection="0"/>
    <xf numFmtId="0" fontId="19" fillId="29" borderId="0" applyNumberFormat="0" applyBorder="0" applyAlignment="0" applyProtection="0"/>
    <xf numFmtId="0" fontId="19" fillId="32" borderId="0" applyNumberFormat="0" applyBorder="0" applyAlignment="0" applyProtection="0"/>
    <xf numFmtId="0" fontId="19" fillId="33" borderId="0" applyNumberFormat="0" applyBorder="0" applyAlignment="0" applyProtection="0"/>
    <xf numFmtId="0" fontId="19" fillId="36" borderId="0" applyNumberFormat="0" applyBorder="0" applyAlignment="0" applyProtection="0"/>
    <xf numFmtId="0" fontId="19" fillId="37" borderId="0" applyNumberFormat="0" applyBorder="0" applyAlignment="0" applyProtection="0"/>
    <xf numFmtId="0" fontId="19" fillId="40" borderId="0" applyNumberFormat="0" applyBorder="0" applyAlignment="0" applyProtection="0"/>
    <xf numFmtId="0" fontId="19" fillId="41" borderId="0" applyNumberFormat="0" applyBorder="0" applyAlignment="0" applyProtection="0"/>
    <xf numFmtId="0" fontId="19" fillId="44" borderId="0" applyNumberFormat="0" applyBorder="0" applyAlignment="0" applyProtection="0"/>
    <xf numFmtId="0" fontId="19" fillId="45" borderId="0" applyNumberFormat="0" applyBorder="0" applyAlignment="0" applyProtection="0"/>
    <xf numFmtId="9" fontId="19" fillId="0" borderId="0" applyFont="0" applyFill="0" applyBorder="0" applyAlignment="0" applyProtection="0"/>
    <xf numFmtId="0" fontId="19" fillId="0" borderId="0"/>
    <xf numFmtId="43"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0" fontId="19" fillId="0" borderId="0"/>
    <xf numFmtId="43" fontId="19" fillId="0" borderId="0" applyFont="0" applyFill="0" applyBorder="0" applyAlignment="0" applyProtection="0"/>
    <xf numFmtId="0" fontId="19" fillId="24" borderId="0" applyNumberFormat="0" applyBorder="0" applyAlignment="0" applyProtection="0"/>
    <xf numFmtId="0" fontId="19" fillId="25" borderId="0" applyNumberFormat="0" applyBorder="0" applyAlignment="0" applyProtection="0"/>
    <xf numFmtId="0" fontId="19" fillId="28" borderId="0" applyNumberFormat="0" applyBorder="0" applyAlignment="0" applyProtection="0"/>
    <xf numFmtId="0" fontId="19" fillId="29" borderId="0" applyNumberFormat="0" applyBorder="0" applyAlignment="0" applyProtection="0"/>
    <xf numFmtId="0" fontId="19" fillId="32" borderId="0" applyNumberFormat="0" applyBorder="0" applyAlignment="0" applyProtection="0"/>
    <xf numFmtId="0" fontId="19" fillId="33" borderId="0" applyNumberFormat="0" applyBorder="0" applyAlignment="0" applyProtection="0"/>
    <xf numFmtId="0" fontId="19" fillId="36" borderId="0" applyNumberFormat="0" applyBorder="0" applyAlignment="0" applyProtection="0"/>
    <xf numFmtId="0" fontId="19" fillId="37" borderId="0" applyNumberFormat="0" applyBorder="0" applyAlignment="0" applyProtection="0"/>
    <xf numFmtId="0" fontId="19" fillId="40" borderId="0" applyNumberFormat="0" applyBorder="0" applyAlignment="0" applyProtection="0"/>
    <xf numFmtId="0" fontId="19" fillId="41" borderId="0" applyNumberFormat="0" applyBorder="0" applyAlignment="0" applyProtection="0"/>
    <xf numFmtId="0" fontId="19" fillId="44" borderId="0" applyNumberFormat="0" applyBorder="0" applyAlignment="0" applyProtection="0"/>
    <xf numFmtId="0" fontId="19" fillId="45" borderId="0" applyNumberFormat="0" applyBorder="0" applyAlignment="0" applyProtection="0"/>
    <xf numFmtId="0" fontId="30" fillId="0" borderId="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0" fontId="19" fillId="0" borderId="0"/>
    <xf numFmtId="43"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43" fontId="3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0" fontId="18" fillId="0" borderId="0"/>
    <xf numFmtId="0" fontId="18" fillId="0" borderId="0"/>
    <xf numFmtId="0" fontId="18" fillId="0" borderId="0"/>
    <xf numFmtId="43" fontId="18" fillId="0" borderId="0" applyFont="0" applyFill="0" applyBorder="0" applyAlignment="0" applyProtection="0"/>
    <xf numFmtId="0" fontId="81" fillId="24" borderId="0" applyNumberFormat="0" applyBorder="0" applyAlignment="0" applyProtection="0"/>
    <xf numFmtId="0" fontId="81" fillId="24" borderId="0" applyNumberFormat="0" applyBorder="0" applyAlignment="0" applyProtection="0"/>
    <xf numFmtId="0" fontId="81" fillId="28" borderId="0" applyNumberFormat="0" applyBorder="0" applyAlignment="0" applyProtection="0"/>
    <xf numFmtId="0" fontId="81" fillId="28" borderId="0" applyNumberFormat="0" applyBorder="0" applyAlignment="0" applyProtection="0"/>
    <xf numFmtId="0" fontId="81" fillId="32" borderId="0" applyNumberFormat="0" applyBorder="0" applyAlignment="0" applyProtection="0"/>
    <xf numFmtId="0" fontId="81" fillId="32" borderId="0" applyNumberFormat="0" applyBorder="0" applyAlignment="0" applyProtection="0"/>
    <xf numFmtId="0" fontId="81" fillId="36" borderId="0" applyNumberFormat="0" applyBorder="0" applyAlignment="0" applyProtection="0"/>
    <xf numFmtId="0" fontId="81" fillId="36" borderId="0" applyNumberFormat="0" applyBorder="0" applyAlignment="0" applyProtection="0"/>
    <xf numFmtId="0" fontId="81" fillId="40" borderId="0" applyNumberFormat="0" applyBorder="0" applyAlignment="0" applyProtection="0"/>
    <xf numFmtId="0" fontId="81" fillId="40" borderId="0" applyNumberFormat="0" applyBorder="0" applyAlignment="0" applyProtection="0"/>
    <xf numFmtId="0" fontId="81" fillId="44" borderId="0" applyNumberFormat="0" applyBorder="0" applyAlignment="0" applyProtection="0"/>
    <xf numFmtId="0" fontId="81" fillId="44" borderId="0" applyNumberFormat="0" applyBorder="0" applyAlignment="0" applyProtection="0"/>
    <xf numFmtId="0" fontId="81" fillId="25" borderId="0" applyNumberFormat="0" applyBorder="0" applyAlignment="0" applyProtection="0"/>
    <xf numFmtId="0" fontId="81" fillId="25" borderId="0" applyNumberFormat="0" applyBorder="0" applyAlignment="0" applyProtection="0"/>
    <xf numFmtId="0" fontId="81" fillId="29" borderId="0" applyNumberFormat="0" applyBorder="0" applyAlignment="0" applyProtection="0"/>
    <xf numFmtId="0" fontId="81" fillId="29" borderId="0" applyNumberFormat="0" applyBorder="0" applyAlignment="0" applyProtection="0"/>
    <xf numFmtId="0" fontId="81" fillId="33" borderId="0" applyNumberFormat="0" applyBorder="0" applyAlignment="0" applyProtection="0"/>
    <xf numFmtId="0" fontId="81" fillId="33" borderId="0" applyNumberFormat="0" applyBorder="0" applyAlignment="0" applyProtection="0"/>
    <xf numFmtId="0" fontId="81" fillId="37" borderId="0" applyNumberFormat="0" applyBorder="0" applyAlignment="0" applyProtection="0"/>
    <xf numFmtId="0" fontId="81" fillId="37"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1" fillId="45" borderId="0" applyNumberFormat="0" applyBorder="0" applyAlignment="0" applyProtection="0"/>
    <xf numFmtId="0" fontId="81" fillId="45" borderId="0" applyNumberFormat="0" applyBorder="0" applyAlignment="0" applyProtection="0"/>
    <xf numFmtId="0" fontId="81" fillId="0" borderId="0"/>
    <xf numFmtId="0" fontId="81" fillId="0" borderId="0"/>
    <xf numFmtId="0" fontId="101" fillId="0" borderId="0"/>
    <xf numFmtId="0" fontId="81" fillId="22" borderId="42" applyNumberFormat="0" applyFont="0" applyAlignment="0" applyProtection="0"/>
    <xf numFmtId="0" fontId="81" fillId="22" borderId="42" applyNumberFormat="0" applyFont="0" applyAlignment="0" applyProtection="0"/>
    <xf numFmtId="0" fontId="81" fillId="22" borderId="42" applyNumberFormat="0" applyFont="0" applyAlignment="0" applyProtection="0"/>
    <xf numFmtId="0" fontId="81" fillId="22" borderId="42" applyNumberFormat="0" applyFont="0" applyAlignment="0" applyProtection="0"/>
    <xf numFmtId="0" fontId="81" fillId="22" borderId="42" applyNumberFormat="0" applyFont="0" applyAlignment="0" applyProtection="0"/>
    <xf numFmtId="0" fontId="81" fillId="22" borderId="42" applyNumberFormat="0" applyFont="0" applyAlignment="0" applyProtection="0"/>
    <xf numFmtId="0" fontId="17" fillId="0" borderId="0"/>
    <xf numFmtId="0" fontId="17" fillId="0" borderId="0"/>
    <xf numFmtId="0" fontId="17" fillId="24" borderId="0" applyNumberFormat="0" applyBorder="0" applyAlignment="0" applyProtection="0"/>
    <xf numFmtId="0" fontId="17" fillId="25"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7" fillId="32" borderId="0" applyNumberFormat="0" applyBorder="0" applyAlignment="0" applyProtection="0"/>
    <xf numFmtId="0" fontId="17" fillId="33" borderId="0" applyNumberFormat="0" applyBorder="0" applyAlignment="0" applyProtection="0"/>
    <xf numFmtId="0" fontId="17" fillId="36" borderId="0" applyNumberFormat="0" applyBorder="0" applyAlignment="0" applyProtection="0"/>
    <xf numFmtId="0" fontId="17" fillId="37"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44" borderId="0" applyNumberFormat="0" applyBorder="0" applyAlignment="0" applyProtection="0"/>
    <xf numFmtId="0" fontId="17" fillId="45" borderId="0" applyNumberFormat="0" applyBorder="0" applyAlignment="0" applyProtection="0"/>
    <xf numFmtId="0" fontId="101" fillId="0" borderId="0"/>
    <xf numFmtId="0" fontId="30" fillId="0" borderId="0"/>
    <xf numFmtId="0" fontId="38" fillId="0" borderId="0"/>
    <xf numFmtId="9" fontId="17" fillId="0" borderId="0" applyFont="0" applyFill="0" applyBorder="0" applyAlignment="0" applyProtection="0"/>
    <xf numFmtId="9" fontId="17" fillId="0" borderId="0" applyFont="0" applyFill="0" applyBorder="0" applyAlignment="0" applyProtection="0"/>
    <xf numFmtId="0" fontId="30" fillId="22" borderId="42" applyNumberFormat="0" applyFont="0" applyAlignment="0" applyProtection="0"/>
    <xf numFmtId="9" fontId="17" fillId="0" borderId="0" applyFont="0" applyFill="0" applyBorder="0" applyAlignment="0" applyProtection="0"/>
    <xf numFmtId="0" fontId="17" fillId="0" borderId="0"/>
    <xf numFmtId="43"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17" fillId="0" borderId="0"/>
    <xf numFmtId="43" fontId="17" fillId="0" borderId="0" applyFont="0" applyFill="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7" fillId="32" borderId="0" applyNumberFormat="0" applyBorder="0" applyAlignment="0" applyProtection="0"/>
    <xf numFmtId="0" fontId="17" fillId="33" borderId="0" applyNumberFormat="0" applyBorder="0" applyAlignment="0" applyProtection="0"/>
    <xf numFmtId="0" fontId="17" fillId="36" borderId="0" applyNumberFormat="0" applyBorder="0" applyAlignment="0" applyProtection="0"/>
    <xf numFmtId="0" fontId="17" fillId="37"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44" borderId="0" applyNumberFormat="0" applyBorder="0" applyAlignment="0" applyProtection="0"/>
    <xf numFmtId="0" fontId="17" fillId="45" borderId="0" applyNumberFormat="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17" fillId="0" borderId="0"/>
    <xf numFmtId="43"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30" fillId="0" borderId="0"/>
    <xf numFmtId="9" fontId="17" fillId="0" borderId="0" applyFont="0" applyFill="0" applyBorder="0" applyAlignment="0" applyProtection="0"/>
    <xf numFmtId="0" fontId="17" fillId="0" borderId="0"/>
    <xf numFmtId="9" fontId="17" fillId="0" borderId="0" applyFont="0" applyFill="0" applyBorder="0" applyAlignment="0" applyProtection="0"/>
    <xf numFmtId="9" fontId="17" fillId="0" borderId="0" applyFont="0" applyFill="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7" fillId="32" borderId="0" applyNumberFormat="0" applyBorder="0" applyAlignment="0" applyProtection="0"/>
    <xf numFmtId="0" fontId="17" fillId="33" borderId="0" applyNumberFormat="0" applyBorder="0" applyAlignment="0" applyProtection="0"/>
    <xf numFmtId="0" fontId="17" fillId="36" borderId="0" applyNumberFormat="0" applyBorder="0" applyAlignment="0" applyProtection="0"/>
    <xf numFmtId="0" fontId="17" fillId="37"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44" borderId="0" applyNumberFormat="0" applyBorder="0" applyAlignment="0" applyProtection="0"/>
    <xf numFmtId="0" fontId="17" fillId="45" borderId="0" applyNumberFormat="0" applyBorder="0" applyAlignment="0" applyProtection="0"/>
    <xf numFmtId="9" fontId="17" fillId="0" borderId="0" applyFont="0" applyFill="0" applyBorder="0" applyAlignment="0" applyProtection="0"/>
    <xf numFmtId="0" fontId="17" fillId="0" borderId="0"/>
    <xf numFmtId="43"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17" fillId="0" borderId="0"/>
    <xf numFmtId="43" fontId="17" fillId="0" borderId="0" applyFont="0" applyFill="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7" fillId="32" borderId="0" applyNumberFormat="0" applyBorder="0" applyAlignment="0" applyProtection="0"/>
    <xf numFmtId="0" fontId="17" fillId="33" borderId="0" applyNumberFormat="0" applyBorder="0" applyAlignment="0" applyProtection="0"/>
    <xf numFmtId="0" fontId="17" fillId="36" borderId="0" applyNumberFormat="0" applyBorder="0" applyAlignment="0" applyProtection="0"/>
    <xf numFmtId="0" fontId="17" fillId="37"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44" borderId="0" applyNumberFormat="0" applyBorder="0" applyAlignment="0" applyProtection="0"/>
    <xf numFmtId="0" fontId="17" fillId="45" borderId="0" applyNumberFormat="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17" fillId="0" borderId="0"/>
    <xf numFmtId="43"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17" fillId="0" borderId="0"/>
    <xf numFmtId="9" fontId="17" fillId="0" borderId="0" applyFont="0" applyFill="0" applyBorder="0" applyAlignment="0" applyProtection="0"/>
    <xf numFmtId="9" fontId="17" fillId="0" borderId="0" applyFont="0" applyFill="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7" fillId="32" borderId="0" applyNumberFormat="0" applyBorder="0" applyAlignment="0" applyProtection="0"/>
    <xf numFmtId="0" fontId="17" fillId="33" borderId="0" applyNumberFormat="0" applyBorder="0" applyAlignment="0" applyProtection="0"/>
    <xf numFmtId="0" fontId="17" fillId="36" borderId="0" applyNumberFormat="0" applyBorder="0" applyAlignment="0" applyProtection="0"/>
    <xf numFmtId="0" fontId="17" fillId="37"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44" borderId="0" applyNumberFormat="0" applyBorder="0" applyAlignment="0" applyProtection="0"/>
    <xf numFmtId="0" fontId="17" fillId="45" borderId="0" applyNumberFormat="0" applyBorder="0" applyAlignment="0" applyProtection="0"/>
    <xf numFmtId="9" fontId="17" fillId="0" borderId="0" applyFont="0" applyFill="0" applyBorder="0" applyAlignment="0" applyProtection="0"/>
    <xf numFmtId="0" fontId="17" fillId="0" borderId="0"/>
    <xf numFmtId="43"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17" fillId="0" borderId="0"/>
    <xf numFmtId="43" fontId="17" fillId="0" borderId="0" applyFont="0" applyFill="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7" fillId="32" borderId="0" applyNumberFormat="0" applyBorder="0" applyAlignment="0" applyProtection="0"/>
    <xf numFmtId="0" fontId="17" fillId="33" borderId="0" applyNumberFormat="0" applyBorder="0" applyAlignment="0" applyProtection="0"/>
    <xf numFmtId="0" fontId="17" fillId="36" borderId="0" applyNumberFormat="0" applyBorder="0" applyAlignment="0" applyProtection="0"/>
    <xf numFmtId="0" fontId="17" fillId="37"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44" borderId="0" applyNumberFormat="0" applyBorder="0" applyAlignment="0" applyProtection="0"/>
    <xf numFmtId="0" fontId="17" fillId="45" borderId="0" applyNumberFormat="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17" fillId="0" borderId="0"/>
    <xf numFmtId="43"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17" fillId="0" borderId="0"/>
    <xf numFmtId="0" fontId="17" fillId="0" borderId="0"/>
    <xf numFmtId="0" fontId="17" fillId="0" borderId="0"/>
    <xf numFmtId="43" fontId="17" fillId="0" borderId="0" applyFont="0" applyFill="0" applyBorder="0" applyAlignment="0" applyProtection="0"/>
    <xf numFmtId="9" fontId="30" fillId="0" borderId="0" applyFont="0" applyFill="0" applyBorder="0" applyAlignment="0" applyProtection="0"/>
    <xf numFmtId="0" fontId="30" fillId="0" borderId="0"/>
    <xf numFmtId="0" fontId="16" fillId="0" borderId="0"/>
    <xf numFmtId="9" fontId="30" fillId="0" borderId="0" applyFont="0" applyFill="0" applyBorder="0" applyAlignment="0" applyProtection="0"/>
    <xf numFmtId="0" fontId="30" fillId="0" borderId="0"/>
    <xf numFmtId="0" fontId="36" fillId="0" borderId="0">
      <alignment vertical="top"/>
    </xf>
    <xf numFmtId="0" fontId="103" fillId="13" borderId="0">
      <protection locked="0"/>
    </xf>
    <xf numFmtId="0" fontId="36" fillId="0" borderId="0">
      <alignment vertical="top"/>
    </xf>
    <xf numFmtId="0" fontId="103" fillId="13" borderId="0">
      <protection locked="0"/>
    </xf>
    <xf numFmtId="0" fontId="30" fillId="0" borderId="0"/>
    <xf numFmtId="0" fontId="103" fillId="13" borderId="0">
      <protection locked="0"/>
    </xf>
    <xf numFmtId="0" fontId="102" fillId="0" borderId="0"/>
    <xf numFmtId="9" fontId="30" fillId="0" borderId="0" applyFont="0" applyFill="0" applyBorder="0" applyAlignment="0" applyProtection="0"/>
    <xf numFmtId="0" fontId="30" fillId="0" borderId="0">
      <protection locked="0"/>
    </xf>
    <xf numFmtId="0" fontId="30" fillId="0" borderId="0">
      <protection locked="0"/>
    </xf>
    <xf numFmtId="0" fontId="30" fillId="0" borderId="0">
      <protection locked="0"/>
    </xf>
    <xf numFmtId="0" fontId="16" fillId="0" borderId="0"/>
    <xf numFmtId="0" fontId="30" fillId="0" borderId="0">
      <protection locked="0"/>
    </xf>
    <xf numFmtId="0" fontId="103" fillId="13" borderId="0">
      <protection locked="0"/>
    </xf>
    <xf numFmtId="0" fontId="103" fillId="13" borderId="0">
      <protection locked="0"/>
    </xf>
    <xf numFmtId="0" fontId="103" fillId="13" borderId="0">
      <protection locked="0"/>
    </xf>
    <xf numFmtId="0" fontId="30" fillId="0" borderId="0">
      <protection locked="0"/>
    </xf>
    <xf numFmtId="0" fontId="30" fillId="0" borderId="0">
      <protection locked="0"/>
    </xf>
    <xf numFmtId="0" fontId="30" fillId="0" borderId="0">
      <protection locked="0"/>
    </xf>
    <xf numFmtId="0" fontId="30" fillId="0" borderId="0">
      <protection locked="0"/>
    </xf>
    <xf numFmtId="0" fontId="30" fillId="0" borderId="0">
      <protection locked="0"/>
    </xf>
    <xf numFmtId="0" fontId="30" fillId="0" borderId="0">
      <protection locked="0"/>
    </xf>
    <xf numFmtId="0" fontId="30" fillId="0" borderId="0">
      <protection locked="0"/>
    </xf>
    <xf numFmtId="0" fontId="30" fillId="0" borderId="0">
      <protection locked="0"/>
    </xf>
    <xf numFmtId="0" fontId="30" fillId="0" borderId="0">
      <protection locked="0"/>
    </xf>
    <xf numFmtId="0" fontId="30" fillId="0" borderId="0">
      <protection locked="0"/>
    </xf>
    <xf numFmtId="0" fontId="30" fillId="0" borderId="0">
      <protection locked="0"/>
    </xf>
    <xf numFmtId="0" fontId="30" fillId="0" borderId="0">
      <protection locked="0"/>
    </xf>
    <xf numFmtId="0" fontId="30" fillId="0" borderId="0">
      <protection locked="0"/>
    </xf>
    <xf numFmtId="0" fontId="30" fillId="0" borderId="0">
      <protection locked="0"/>
    </xf>
    <xf numFmtId="0" fontId="30" fillId="0" borderId="0">
      <protection locked="0"/>
    </xf>
    <xf numFmtId="0" fontId="30" fillId="0" borderId="0">
      <protection locked="0"/>
    </xf>
    <xf numFmtId="0" fontId="30" fillId="0" borderId="0">
      <protection locked="0"/>
    </xf>
    <xf numFmtId="0" fontId="30" fillId="0" borderId="0">
      <protection locked="0"/>
    </xf>
    <xf numFmtId="0" fontId="30" fillId="0" borderId="0">
      <protection locked="0"/>
    </xf>
    <xf numFmtId="0" fontId="30" fillId="0" borderId="0">
      <protection locked="0"/>
    </xf>
    <xf numFmtId="0" fontId="30" fillId="0" borderId="0">
      <protection locked="0"/>
    </xf>
    <xf numFmtId="0" fontId="30" fillId="0" borderId="0">
      <protection locked="0"/>
    </xf>
    <xf numFmtId="0" fontId="30" fillId="0" borderId="0">
      <protection locked="0"/>
    </xf>
    <xf numFmtId="0" fontId="30" fillId="0" borderId="0">
      <protection locked="0"/>
    </xf>
    <xf numFmtId="0" fontId="30" fillId="0" borderId="0">
      <protection locked="0"/>
    </xf>
    <xf numFmtId="0" fontId="30" fillId="0" borderId="0">
      <protection locked="0"/>
    </xf>
    <xf numFmtId="0" fontId="30" fillId="0" borderId="0">
      <protection locked="0"/>
    </xf>
    <xf numFmtId="0" fontId="30" fillId="0" borderId="0">
      <protection locked="0"/>
    </xf>
    <xf numFmtId="0" fontId="30" fillId="0" borderId="0">
      <protection locked="0"/>
    </xf>
    <xf numFmtId="0" fontId="30" fillId="0" borderId="0">
      <protection locked="0"/>
    </xf>
    <xf numFmtId="0" fontId="30" fillId="0" borderId="0">
      <protection locked="0"/>
    </xf>
    <xf numFmtId="0" fontId="30" fillId="0" borderId="0">
      <protection locked="0"/>
    </xf>
    <xf numFmtId="0" fontId="30" fillId="0" borderId="0">
      <protection locked="0"/>
    </xf>
    <xf numFmtId="0" fontId="30" fillId="0" borderId="0">
      <protection locked="0"/>
    </xf>
    <xf numFmtId="0" fontId="30" fillId="0" borderId="0">
      <protection locked="0"/>
    </xf>
    <xf numFmtId="0" fontId="16" fillId="0" borderId="0"/>
    <xf numFmtId="170" fontId="30" fillId="0" borderId="0" applyFont="0" applyFill="0" applyBorder="0" applyAlignment="0" applyProtection="0"/>
    <xf numFmtId="0" fontId="30" fillId="0" borderId="0"/>
    <xf numFmtId="0" fontId="16" fillId="0" borderId="0"/>
    <xf numFmtId="170" fontId="30" fillId="0" borderId="0" applyFont="0" applyFill="0" applyBorder="0" applyAlignment="0" applyProtection="0"/>
    <xf numFmtId="0" fontId="31" fillId="0" borderId="0"/>
    <xf numFmtId="9" fontId="16" fillId="0" borderId="0" applyFont="0" applyFill="0" applyBorder="0" applyAlignment="0" applyProtection="0"/>
    <xf numFmtId="0" fontId="30" fillId="0" borderId="0"/>
    <xf numFmtId="9" fontId="16" fillId="0" borderId="0" applyFont="0" applyFill="0" applyBorder="0" applyAlignment="0" applyProtection="0"/>
    <xf numFmtId="0" fontId="16" fillId="0" borderId="0"/>
    <xf numFmtId="0" fontId="16" fillId="0" borderId="0"/>
    <xf numFmtId="0" fontId="30" fillId="0" borderId="0"/>
    <xf numFmtId="0" fontId="102" fillId="0" borderId="0"/>
    <xf numFmtId="0" fontId="30" fillId="0" borderId="0"/>
    <xf numFmtId="9" fontId="30" fillId="0" borderId="0" applyFont="0" applyFill="0" applyBorder="0" applyAlignment="0" applyProtection="0"/>
    <xf numFmtId="0" fontId="16" fillId="0" borderId="0"/>
    <xf numFmtId="0" fontId="30" fillId="0" borderId="0"/>
    <xf numFmtId="170" fontId="30" fillId="0" borderId="0" applyFont="0" applyFill="0" applyBorder="0" applyAlignment="0" applyProtection="0"/>
    <xf numFmtId="0" fontId="30" fillId="0" borderId="0"/>
    <xf numFmtId="0" fontId="30" fillId="0" borderId="0"/>
    <xf numFmtId="0" fontId="30" fillId="0" borderId="0"/>
    <xf numFmtId="0" fontId="16" fillId="0" borderId="0"/>
    <xf numFmtId="170" fontId="30" fillId="0" borderId="0" applyFont="0" applyFill="0" applyBorder="0" applyAlignment="0" applyProtection="0"/>
    <xf numFmtId="0" fontId="30" fillId="0" borderId="0"/>
    <xf numFmtId="9" fontId="16" fillId="0" borderId="0" applyFont="0" applyFill="0" applyBorder="0" applyAlignment="0" applyProtection="0"/>
    <xf numFmtId="0" fontId="30" fillId="0" borderId="0"/>
    <xf numFmtId="0" fontId="30" fillId="0" borderId="0"/>
    <xf numFmtId="9" fontId="16" fillId="0" borderId="0" applyFont="0" applyFill="0" applyBorder="0" applyAlignment="0" applyProtection="0"/>
    <xf numFmtId="0" fontId="15" fillId="0" borderId="0"/>
    <xf numFmtId="0" fontId="15" fillId="0" borderId="0"/>
    <xf numFmtId="0" fontId="104" fillId="0" borderId="0"/>
    <xf numFmtId="0" fontId="55" fillId="0" borderId="0" applyNumberFormat="0" applyFill="0" applyBorder="0" applyAlignment="0" applyProtection="0"/>
    <xf numFmtId="0" fontId="33" fillId="0" borderId="0" applyNumberFormat="0" applyFill="0" applyBorder="0" applyAlignment="0" applyProtection="0">
      <alignment vertical="top"/>
      <protection locked="0"/>
    </xf>
    <xf numFmtId="43" fontId="30" fillId="0" borderId="0" applyFont="0" applyFill="0" applyBorder="0" applyAlignment="0" applyProtection="0"/>
    <xf numFmtId="0" fontId="30" fillId="0" borderId="0"/>
    <xf numFmtId="40" fontId="105" fillId="0" borderId="44">
      <alignment horizontal="right"/>
    </xf>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0" fontId="106" fillId="0" borderId="0">
      <alignment horizontal="center"/>
    </xf>
    <xf numFmtId="0" fontId="30" fillId="0" borderId="0"/>
    <xf numFmtId="0" fontId="55" fillId="0" borderId="0" applyNumberFormat="0" applyFill="0" applyBorder="0" applyAlignment="0" applyProtection="0"/>
    <xf numFmtId="0" fontId="35" fillId="0" borderId="0"/>
    <xf numFmtId="0" fontId="35" fillId="0" borderId="0"/>
    <xf numFmtId="0" fontId="30" fillId="0" borderId="0"/>
    <xf numFmtId="0" fontId="30" fillId="0" borderId="0"/>
    <xf numFmtId="0" fontId="35" fillId="0" borderId="0"/>
    <xf numFmtId="0" fontId="35" fillId="0" borderId="0"/>
    <xf numFmtId="0" fontId="37" fillId="0" borderId="0"/>
    <xf numFmtId="0" fontId="35" fillId="0" borderId="0"/>
    <xf numFmtId="0" fontId="14" fillId="0" borderId="0"/>
    <xf numFmtId="0" fontId="30" fillId="0" borderId="0"/>
    <xf numFmtId="0" fontId="14" fillId="0" borderId="0"/>
    <xf numFmtId="0" fontId="30" fillId="0" borderId="0"/>
    <xf numFmtId="0" fontId="35" fillId="0" borderId="0"/>
    <xf numFmtId="0" fontId="14" fillId="0" borderId="0"/>
    <xf numFmtId="0" fontId="37" fillId="0" borderId="0"/>
    <xf numFmtId="0" fontId="14" fillId="0" borderId="0"/>
    <xf numFmtId="0" fontId="14" fillId="0" borderId="0"/>
    <xf numFmtId="0" fontId="3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35" fillId="0" borderId="0"/>
    <xf numFmtId="0" fontId="30" fillId="0" borderId="0"/>
    <xf numFmtId="0" fontId="35" fillId="0" borderId="0"/>
    <xf numFmtId="0" fontId="35" fillId="0" borderId="0"/>
    <xf numFmtId="0" fontId="14" fillId="0" borderId="0"/>
    <xf numFmtId="0" fontId="35" fillId="0" borderId="0"/>
    <xf numFmtId="0" fontId="35" fillId="0" borderId="0"/>
    <xf numFmtId="0" fontId="35" fillId="0" borderId="0"/>
    <xf numFmtId="0" fontId="14" fillId="0" borderId="0"/>
    <xf numFmtId="0" fontId="14" fillId="0" borderId="0"/>
    <xf numFmtId="0" fontId="14" fillId="0" borderId="0"/>
    <xf numFmtId="0" fontId="30"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30" fillId="0" borderId="0"/>
    <xf numFmtId="0" fontId="81" fillId="22" borderId="42" applyNumberFormat="0" applyFont="0" applyAlignment="0" applyProtection="0"/>
    <xf numFmtId="9" fontId="35" fillId="0" borderId="0" applyFont="0" applyFill="0" applyBorder="0" applyAlignment="0" applyProtection="0"/>
    <xf numFmtId="9" fontId="14" fillId="0" borderId="0" applyFont="0" applyFill="0" applyBorder="0" applyAlignment="0" applyProtection="0"/>
    <xf numFmtId="0" fontId="30" fillId="0" borderId="0"/>
    <xf numFmtId="0" fontId="30" fillId="0" borderId="0"/>
    <xf numFmtId="0" fontId="30" fillId="0" borderId="0"/>
    <xf numFmtId="0" fontId="30" fillId="0" borderId="0"/>
    <xf numFmtId="0" fontId="30" fillId="0" borderId="0"/>
    <xf numFmtId="0" fontId="13" fillId="0" borderId="0"/>
    <xf numFmtId="9" fontId="13" fillId="0" borderId="0" applyFont="0" applyFill="0" applyBorder="0" applyAlignment="0" applyProtection="0"/>
    <xf numFmtId="9" fontId="13" fillId="0" borderId="0" applyFont="0" applyFill="0" applyBorder="0" applyAlignment="0" applyProtection="0"/>
    <xf numFmtId="0" fontId="13" fillId="24" borderId="0" applyNumberFormat="0" applyBorder="0" applyAlignment="0" applyProtection="0"/>
    <xf numFmtId="0" fontId="13" fillId="25" borderId="0" applyNumberFormat="0" applyBorder="0" applyAlignment="0" applyProtection="0"/>
    <xf numFmtId="0" fontId="13" fillId="28" borderId="0" applyNumberFormat="0" applyBorder="0" applyAlignment="0" applyProtection="0"/>
    <xf numFmtId="0" fontId="13" fillId="29" borderId="0" applyNumberFormat="0" applyBorder="0" applyAlignment="0" applyProtection="0"/>
    <xf numFmtId="0" fontId="13" fillId="32" borderId="0" applyNumberFormat="0" applyBorder="0" applyAlignment="0" applyProtection="0"/>
    <xf numFmtId="0" fontId="13" fillId="33" borderId="0" applyNumberFormat="0" applyBorder="0" applyAlignment="0" applyProtection="0"/>
    <xf numFmtId="0" fontId="13" fillId="36" borderId="0" applyNumberFormat="0" applyBorder="0" applyAlignment="0" applyProtection="0"/>
    <xf numFmtId="0" fontId="13" fillId="37" borderId="0" applyNumberFormat="0" applyBorder="0" applyAlignment="0" applyProtection="0"/>
    <xf numFmtId="0" fontId="13" fillId="40" borderId="0" applyNumberFormat="0" applyBorder="0" applyAlignment="0" applyProtection="0"/>
    <xf numFmtId="0" fontId="13" fillId="41" borderId="0" applyNumberFormat="0" applyBorder="0" applyAlignment="0" applyProtection="0"/>
    <xf numFmtId="0" fontId="13" fillId="44" borderId="0" applyNumberFormat="0" applyBorder="0" applyAlignment="0" applyProtection="0"/>
    <xf numFmtId="0" fontId="13" fillId="45" borderId="0" applyNumberFormat="0" applyBorder="0" applyAlignment="0" applyProtection="0"/>
    <xf numFmtId="9" fontId="13" fillId="0" borderId="0" applyFont="0" applyFill="0" applyBorder="0" applyAlignment="0" applyProtection="0"/>
    <xf numFmtId="0" fontId="13" fillId="0" borderId="0"/>
    <xf numFmtId="43"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13" fillId="0" borderId="0"/>
    <xf numFmtId="43" fontId="13" fillId="0" borderId="0" applyFont="0" applyFill="0" applyBorder="0" applyAlignment="0" applyProtection="0"/>
    <xf numFmtId="0" fontId="13" fillId="24" borderId="0" applyNumberFormat="0" applyBorder="0" applyAlignment="0" applyProtection="0"/>
    <xf numFmtId="0" fontId="13" fillId="25" borderId="0" applyNumberFormat="0" applyBorder="0" applyAlignment="0" applyProtection="0"/>
    <xf numFmtId="0" fontId="13" fillId="28" borderId="0" applyNumberFormat="0" applyBorder="0" applyAlignment="0" applyProtection="0"/>
    <xf numFmtId="0" fontId="13" fillId="29" borderId="0" applyNumberFormat="0" applyBorder="0" applyAlignment="0" applyProtection="0"/>
    <xf numFmtId="0" fontId="13" fillId="32" borderId="0" applyNumberFormat="0" applyBorder="0" applyAlignment="0" applyProtection="0"/>
    <xf numFmtId="0" fontId="13" fillId="33" borderId="0" applyNumberFormat="0" applyBorder="0" applyAlignment="0" applyProtection="0"/>
    <xf numFmtId="0" fontId="13" fillId="36" borderId="0" applyNumberFormat="0" applyBorder="0" applyAlignment="0" applyProtection="0"/>
    <xf numFmtId="0" fontId="13" fillId="37" borderId="0" applyNumberFormat="0" applyBorder="0" applyAlignment="0" applyProtection="0"/>
    <xf numFmtId="0" fontId="13" fillId="40" borderId="0" applyNumberFormat="0" applyBorder="0" applyAlignment="0" applyProtection="0"/>
    <xf numFmtId="0" fontId="13" fillId="41" borderId="0" applyNumberFormat="0" applyBorder="0" applyAlignment="0" applyProtection="0"/>
    <xf numFmtId="0" fontId="13" fillId="44" borderId="0" applyNumberFormat="0" applyBorder="0" applyAlignment="0" applyProtection="0"/>
    <xf numFmtId="0" fontId="13" fillId="45" borderId="0" applyNumberFormat="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13" fillId="0" borderId="0"/>
    <xf numFmtId="43"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13" fillId="0" borderId="0"/>
    <xf numFmtId="9" fontId="13" fillId="0" borderId="0" applyFont="0" applyFill="0" applyBorder="0" applyAlignment="0" applyProtection="0"/>
    <xf numFmtId="9" fontId="13" fillId="0" borderId="0" applyFont="0" applyFill="0" applyBorder="0" applyAlignment="0" applyProtection="0"/>
    <xf numFmtId="0" fontId="13" fillId="24" borderId="0" applyNumberFormat="0" applyBorder="0" applyAlignment="0" applyProtection="0"/>
    <xf numFmtId="0" fontId="13" fillId="25" borderId="0" applyNumberFormat="0" applyBorder="0" applyAlignment="0" applyProtection="0"/>
    <xf numFmtId="0" fontId="13" fillId="28" borderId="0" applyNumberFormat="0" applyBorder="0" applyAlignment="0" applyProtection="0"/>
    <xf numFmtId="0" fontId="13" fillId="29" borderId="0" applyNumberFormat="0" applyBorder="0" applyAlignment="0" applyProtection="0"/>
    <xf numFmtId="0" fontId="13" fillId="32" borderId="0" applyNumberFormat="0" applyBorder="0" applyAlignment="0" applyProtection="0"/>
    <xf numFmtId="0" fontId="13" fillId="33" borderId="0" applyNumberFormat="0" applyBorder="0" applyAlignment="0" applyProtection="0"/>
    <xf numFmtId="0" fontId="13" fillId="36" borderId="0" applyNumberFormat="0" applyBorder="0" applyAlignment="0" applyProtection="0"/>
    <xf numFmtId="0" fontId="13" fillId="37" borderId="0" applyNumberFormat="0" applyBorder="0" applyAlignment="0" applyProtection="0"/>
    <xf numFmtId="0" fontId="13" fillId="40" borderId="0" applyNumberFormat="0" applyBorder="0" applyAlignment="0" applyProtection="0"/>
    <xf numFmtId="0" fontId="13" fillId="41" borderId="0" applyNumberFormat="0" applyBorder="0" applyAlignment="0" applyProtection="0"/>
    <xf numFmtId="0" fontId="13" fillId="44" borderId="0" applyNumberFormat="0" applyBorder="0" applyAlignment="0" applyProtection="0"/>
    <xf numFmtId="0" fontId="13" fillId="45" borderId="0" applyNumberFormat="0" applyBorder="0" applyAlignment="0" applyProtection="0"/>
    <xf numFmtId="9" fontId="13" fillId="0" borderId="0" applyFont="0" applyFill="0" applyBorder="0" applyAlignment="0" applyProtection="0"/>
    <xf numFmtId="0" fontId="13" fillId="0" borderId="0"/>
    <xf numFmtId="43"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13" fillId="0" borderId="0"/>
    <xf numFmtId="43" fontId="13" fillId="0" borderId="0" applyFont="0" applyFill="0" applyBorder="0" applyAlignment="0" applyProtection="0"/>
    <xf numFmtId="0" fontId="13" fillId="24" borderId="0" applyNumberFormat="0" applyBorder="0" applyAlignment="0" applyProtection="0"/>
    <xf numFmtId="0" fontId="13" fillId="25" borderId="0" applyNumberFormat="0" applyBorder="0" applyAlignment="0" applyProtection="0"/>
    <xf numFmtId="0" fontId="13" fillId="28" borderId="0" applyNumberFormat="0" applyBorder="0" applyAlignment="0" applyProtection="0"/>
    <xf numFmtId="0" fontId="13" fillId="29" borderId="0" applyNumberFormat="0" applyBorder="0" applyAlignment="0" applyProtection="0"/>
    <xf numFmtId="0" fontId="13" fillId="32" borderId="0" applyNumberFormat="0" applyBorder="0" applyAlignment="0" applyProtection="0"/>
    <xf numFmtId="0" fontId="13" fillId="33" borderId="0" applyNumberFormat="0" applyBorder="0" applyAlignment="0" applyProtection="0"/>
    <xf numFmtId="0" fontId="13" fillId="36" borderId="0" applyNumberFormat="0" applyBorder="0" applyAlignment="0" applyProtection="0"/>
    <xf numFmtId="0" fontId="13" fillId="37" borderId="0" applyNumberFormat="0" applyBorder="0" applyAlignment="0" applyProtection="0"/>
    <xf numFmtId="0" fontId="13" fillId="40" borderId="0" applyNumberFormat="0" applyBorder="0" applyAlignment="0" applyProtection="0"/>
    <xf numFmtId="0" fontId="13" fillId="41" borderId="0" applyNumberFormat="0" applyBorder="0" applyAlignment="0" applyProtection="0"/>
    <xf numFmtId="0" fontId="13" fillId="44" borderId="0" applyNumberFormat="0" applyBorder="0" applyAlignment="0" applyProtection="0"/>
    <xf numFmtId="0" fontId="13" fillId="45" borderId="0" applyNumberFormat="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13" fillId="0" borderId="0"/>
    <xf numFmtId="43"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13" fillId="0" borderId="0"/>
    <xf numFmtId="9" fontId="13" fillId="0" borderId="0" applyFont="0" applyFill="0" applyBorder="0" applyAlignment="0" applyProtection="0"/>
    <xf numFmtId="9" fontId="13" fillId="0" borderId="0" applyFont="0" applyFill="0" applyBorder="0" applyAlignment="0" applyProtection="0"/>
    <xf numFmtId="0" fontId="13" fillId="24" borderId="0" applyNumberFormat="0" applyBorder="0" applyAlignment="0" applyProtection="0"/>
    <xf numFmtId="0" fontId="13" fillId="25" borderId="0" applyNumberFormat="0" applyBorder="0" applyAlignment="0" applyProtection="0"/>
    <xf numFmtId="0" fontId="13" fillId="28" borderId="0" applyNumberFormat="0" applyBorder="0" applyAlignment="0" applyProtection="0"/>
    <xf numFmtId="0" fontId="13" fillId="29" borderId="0" applyNumberFormat="0" applyBorder="0" applyAlignment="0" applyProtection="0"/>
    <xf numFmtId="0" fontId="13" fillId="32" borderId="0" applyNumberFormat="0" applyBorder="0" applyAlignment="0" applyProtection="0"/>
    <xf numFmtId="0" fontId="13" fillId="33" borderId="0" applyNumberFormat="0" applyBorder="0" applyAlignment="0" applyProtection="0"/>
    <xf numFmtId="0" fontId="13" fillId="36" borderId="0" applyNumberFormat="0" applyBorder="0" applyAlignment="0" applyProtection="0"/>
    <xf numFmtId="0" fontId="13" fillId="37" borderId="0" applyNumberFormat="0" applyBorder="0" applyAlignment="0" applyProtection="0"/>
    <xf numFmtId="0" fontId="13" fillId="40" borderId="0" applyNumberFormat="0" applyBorder="0" applyAlignment="0" applyProtection="0"/>
    <xf numFmtId="0" fontId="13" fillId="41" borderId="0" applyNumberFormat="0" applyBorder="0" applyAlignment="0" applyProtection="0"/>
    <xf numFmtId="0" fontId="13" fillId="44" borderId="0" applyNumberFormat="0" applyBorder="0" applyAlignment="0" applyProtection="0"/>
    <xf numFmtId="0" fontId="13" fillId="45" borderId="0" applyNumberFormat="0" applyBorder="0" applyAlignment="0" applyProtection="0"/>
    <xf numFmtId="9" fontId="13" fillId="0" borderId="0" applyFont="0" applyFill="0" applyBorder="0" applyAlignment="0" applyProtection="0"/>
    <xf numFmtId="0" fontId="13" fillId="0" borderId="0"/>
    <xf numFmtId="43"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13" fillId="0" borderId="0"/>
    <xf numFmtId="43" fontId="13" fillId="0" borderId="0" applyFont="0" applyFill="0" applyBorder="0" applyAlignment="0" applyProtection="0"/>
    <xf numFmtId="0" fontId="13" fillId="24" borderId="0" applyNumberFormat="0" applyBorder="0" applyAlignment="0" applyProtection="0"/>
    <xf numFmtId="0" fontId="13" fillId="25" borderId="0" applyNumberFormat="0" applyBorder="0" applyAlignment="0" applyProtection="0"/>
    <xf numFmtId="0" fontId="13" fillId="28" borderId="0" applyNumberFormat="0" applyBorder="0" applyAlignment="0" applyProtection="0"/>
    <xf numFmtId="0" fontId="13" fillId="29" borderId="0" applyNumberFormat="0" applyBorder="0" applyAlignment="0" applyProtection="0"/>
    <xf numFmtId="0" fontId="13" fillId="32" borderId="0" applyNumberFormat="0" applyBorder="0" applyAlignment="0" applyProtection="0"/>
    <xf numFmtId="0" fontId="13" fillId="33" borderId="0" applyNumberFormat="0" applyBorder="0" applyAlignment="0" applyProtection="0"/>
    <xf numFmtId="0" fontId="13" fillId="36" borderId="0" applyNumberFormat="0" applyBorder="0" applyAlignment="0" applyProtection="0"/>
    <xf numFmtId="0" fontId="13" fillId="37" borderId="0" applyNumberFormat="0" applyBorder="0" applyAlignment="0" applyProtection="0"/>
    <xf numFmtId="0" fontId="13" fillId="40" borderId="0" applyNumberFormat="0" applyBorder="0" applyAlignment="0" applyProtection="0"/>
    <xf numFmtId="0" fontId="13" fillId="41" borderId="0" applyNumberFormat="0" applyBorder="0" applyAlignment="0" applyProtection="0"/>
    <xf numFmtId="0" fontId="13" fillId="44" borderId="0" applyNumberFormat="0" applyBorder="0" applyAlignment="0" applyProtection="0"/>
    <xf numFmtId="0" fontId="13" fillId="45" borderId="0" applyNumberFormat="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13" fillId="0" borderId="0"/>
    <xf numFmtId="43"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13" fillId="0" borderId="0"/>
    <xf numFmtId="0" fontId="13" fillId="0" borderId="0"/>
    <xf numFmtId="0" fontId="13" fillId="0" borderId="0"/>
    <xf numFmtId="43" fontId="13" fillId="0" borderId="0" applyFont="0" applyFill="0" applyBorder="0" applyAlignment="0" applyProtection="0"/>
    <xf numFmtId="0" fontId="13" fillId="0" borderId="0"/>
    <xf numFmtId="0" fontId="13" fillId="0" borderId="0"/>
    <xf numFmtId="0" fontId="13" fillId="24" borderId="0" applyNumberFormat="0" applyBorder="0" applyAlignment="0" applyProtection="0"/>
    <xf numFmtId="0" fontId="13" fillId="25" borderId="0" applyNumberFormat="0" applyBorder="0" applyAlignment="0" applyProtection="0"/>
    <xf numFmtId="0" fontId="13" fillId="28" borderId="0" applyNumberFormat="0" applyBorder="0" applyAlignment="0" applyProtection="0"/>
    <xf numFmtId="0" fontId="13" fillId="29" borderId="0" applyNumberFormat="0" applyBorder="0" applyAlignment="0" applyProtection="0"/>
    <xf numFmtId="0" fontId="13" fillId="32" borderId="0" applyNumberFormat="0" applyBorder="0" applyAlignment="0" applyProtection="0"/>
    <xf numFmtId="0" fontId="13" fillId="33" borderId="0" applyNumberFormat="0" applyBorder="0" applyAlignment="0" applyProtection="0"/>
    <xf numFmtId="0" fontId="13" fillId="36" borderId="0" applyNumberFormat="0" applyBorder="0" applyAlignment="0" applyProtection="0"/>
    <xf numFmtId="0" fontId="13" fillId="37" borderId="0" applyNumberFormat="0" applyBorder="0" applyAlignment="0" applyProtection="0"/>
    <xf numFmtId="0" fontId="13" fillId="40" borderId="0" applyNumberFormat="0" applyBorder="0" applyAlignment="0" applyProtection="0"/>
    <xf numFmtId="0" fontId="13" fillId="41" borderId="0" applyNumberFormat="0" applyBorder="0" applyAlignment="0" applyProtection="0"/>
    <xf numFmtId="0" fontId="13" fillId="44" borderId="0" applyNumberFormat="0" applyBorder="0" applyAlignment="0" applyProtection="0"/>
    <xf numFmtId="0" fontId="13" fillId="45" borderId="0" applyNumberFormat="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13" fillId="0" borderId="0"/>
    <xf numFmtId="43"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13" fillId="0" borderId="0"/>
    <xf numFmtId="43" fontId="13" fillId="0" borderId="0" applyFont="0" applyFill="0" applyBorder="0" applyAlignment="0" applyProtection="0"/>
    <xf numFmtId="0" fontId="13" fillId="24" borderId="0" applyNumberFormat="0" applyBorder="0" applyAlignment="0" applyProtection="0"/>
    <xf numFmtId="0" fontId="13" fillId="25" borderId="0" applyNumberFormat="0" applyBorder="0" applyAlignment="0" applyProtection="0"/>
    <xf numFmtId="0" fontId="13" fillId="28" borderId="0" applyNumberFormat="0" applyBorder="0" applyAlignment="0" applyProtection="0"/>
    <xf numFmtId="0" fontId="13" fillId="29" borderId="0" applyNumberFormat="0" applyBorder="0" applyAlignment="0" applyProtection="0"/>
    <xf numFmtId="0" fontId="13" fillId="32" borderId="0" applyNumberFormat="0" applyBorder="0" applyAlignment="0" applyProtection="0"/>
    <xf numFmtId="0" fontId="13" fillId="33" borderId="0" applyNumberFormat="0" applyBorder="0" applyAlignment="0" applyProtection="0"/>
    <xf numFmtId="0" fontId="13" fillId="36" borderId="0" applyNumberFormat="0" applyBorder="0" applyAlignment="0" applyProtection="0"/>
    <xf numFmtId="0" fontId="13" fillId="37" borderId="0" applyNumberFormat="0" applyBorder="0" applyAlignment="0" applyProtection="0"/>
    <xf numFmtId="0" fontId="13" fillId="40" borderId="0" applyNumberFormat="0" applyBorder="0" applyAlignment="0" applyProtection="0"/>
    <xf numFmtId="0" fontId="13" fillId="41" borderId="0" applyNumberFormat="0" applyBorder="0" applyAlignment="0" applyProtection="0"/>
    <xf numFmtId="0" fontId="13" fillId="44" borderId="0" applyNumberFormat="0" applyBorder="0" applyAlignment="0" applyProtection="0"/>
    <xf numFmtId="0" fontId="13" fillId="45" borderId="0" applyNumberFormat="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13" fillId="0" borderId="0"/>
    <xf numFmtId="43"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13" fillId="0" borderId="0"/>
    <xf numFmtId="9" fontId="13" fillId="0" borderId="0" applyFont="0" applyFill="0" applyBorder="0" applyAlignment="0" applyProtection="0"/>
    <xf numFmtId="9" fontId="13" fillId="0" borderId="0" applyFont="0" applyFill="0" applyBorder="0" applyAlignment="0" applyProtection="0"/>
    <xf numFmtId="0" fontId="13" fillId="24" borderId="0" applyNumberFormat="0" applyBorder="0" applyAlignment="0" applyProtection="0"/>
    <xf numFmtId="0" fontId="13" fillId="25" borderId="0" applyNumberFormat="0" applyBorder="0" applyAlignment="0" applyProtection="0"/>
    <xf numFmtId="0" fontId="13" fillId="28" borderId="0" applyNumberFormat="0" applyBorder="0" applyAlignment="0" applyProtection="0"/>
    <xf numFmtId="0" fontId="13" fillId="29" borderId="0" applyNumberFormat="0" applyBorder="0" applyAlignment="0" applyProtection="0"/>
    <xf numFmtId="0" fontId="13" fillId="32" borderId="0" applyNumberFormat="0" applyBorder="0" applyAlignment="0" applyProtection="0"/>
    <xf numFmtId="0" fontId="13" fillId="33" borderId="0" applyNumberFormat="0" applyBorder="0" applyAlignment="0" applyProtection="0"/>
    <xf numFmtId="0" fontId="13" fillId="36" borderId="0" applyNumberFormat="0" applyBorder="0" applyAlignment="0" applyProtection="0"/>
    <xf numFmtId="0" fontId="13" fillId="37" borderId="0" applyNumberFormat="0" applyBorder="0" applyAlignment="0" applyProtection="0"/>
    <xf numFmtId="0" fontId="13" fillId="40" borderId="0" applyNumberFormat="0" applyBorder="0" applyAlignment="0" applyProtection="0"/>
    <xf numFmtId="0" fontId="13" fillId="41" borderId="0" applyNumberFormat="0" applyBorder="0" applyAlignment="0" applyProtection="0"/>
    <xf numFmtId="0" fontId="13" fillId="44" borderId="0" applyNumberFormat="0" applyBorder="0" applyAlignment="0" applyProtection="0"/>
    <xf numFmtId="0" fontId="13" fillId="45" borderId="0" applyNumberFormat="0" applyBorder="0" applyAlignment="0" applyProtection="0"/>
    <xf numFmtId="9" fontId="13" fillId="0" borderId="0" applyFont="0" applyFill="0" applyBorder="0" applyAlignment="0" applyProtection="0"/>
    <xf numFmtId="0" fontId="13" fillId="0" borderId="0"/>
    <xf numFmtId="43"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13" fillId="0" borderId="0"/>
    <xf numFmtId="43" fontId="13" fillId="0" borderId="0" applyFont="0" applyFill="0" applyBorder="0" applyAlignment="0" applyProtection="0"/>
    <xf numFmtId="0" fontId="13" fillId="24" borderId="0" applyNumberFormat="0" applyBorder="0" applyAlignment="0" applyProtection="0"/>
    <xf numFmtId="0" fontId="13" fillId="25" borderId="0" applyNumberFormat="0" applyBorder="0" applyAlignment="0" applyProtection="0"/>
    <xf numFmtId="0" fontId="13" fillId="28" borderId="0" applyNumberFormat="0" applyBorder="0" applyAlignment="0" applyProtection="0"/>
    <xf numFmtId="0" fontId="13" fillId="29" borderId="0" applyNumberFormat="0" applyBorder="0" applyAlignment="0" applyProtection="0"/>
    <xf numFmtId="0" fontId="13" fillId="32" borderId="0" applyNumberFormat="0" applyBorder="0" applyAlignment="0" applyProtection="0"/>
    <xf numFmtId="0" fontId="13" fillId="33" borderId="0" applyNumberFormat="0" applyBorder="0" applyAlignment="0" applyProtection="0"/>
    <xf numFmtId="0" fontId="13" fillId="36" borderId="0" applyNumberFormat="0" applyBorder="0" applyAlignment="0" applyProtection="0"/>
    <xf numFmtId="0" fontId="13" fillId="37" borderId="0" applyNumberFormat="0" applyBorder="0" applyAlignment="0" applyProtection="0"/>
    <xf numFmtId="0" fontId="13" fillId="40" borderId="0" applyNumberFormat="0" applyBorder="0" applyAlignment="0" applyProtection="0"/>
    <xf numFmtId="0" fontId="13" fillId="41" borderId="0" applyNumberFormat="0" applyBorder="0" applyAlignment="0" applyProtection="0"/>
    <xf numFmtId="0" fontId="13" fillId="44" borderId="0" applyNumberFormat="0" applyBorder="0" applyAlignment="0" applyProtection="0"/>
    <xf numFmtId="0" fontId="13" fillId="45" borderId="0" applyNumberFormat="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13" fillId="0" borderId="0"/>
    <xf numFmtId="43"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13" fillId="0" borderId="0"/>
    <xf numFmtId="9" fontId="13" fillId="0" borderId="0" applyFont="0" applyFill="0" applyBorder="0" applyAlignment="0" applyProtection="0"/>
    <xf numFmtId="9" fontId="13" fillId="0" borderId="0" applyFont="0" applyFill="0" applyBorder="0" applyAlignment="0" applyProtection="0"/>
    <xf numFmtId="0" fontId="13" fillId="24" borderId="0" applyNumberFormat="0" applyBorder="0" applyAlignment="0" applyProtection="0"/>
    <xf numFmtId="0" fontId="13" fillId="25" borderId="0" applyNumberFormat="0" applyBorder="0" applyAlignment="0" applyProtection="0"/>
    <xf numFmtId="0" fontId="13" fillId="28" borderId="0" applyNumberFormat="0" applyBorder="0" applyAlignment="0" applyProtection="0"/>
    <xf numFmtId="0" fontId="13" fillId="29" borderId="0" applyNumberFormat="0" applyBorder="0" applyAlignment="0" applyProtection="0"/>
    <xf numFmtId="0" fontId="13" fillId="32" borderId="0" applyNumberFormat="0" applyBorder="0" applyAlignment="0" applyProtection="0"/>
    <xf numFmtId="0" fontId="13" fillId="33" borderId="0" applyNumberFormat="0" applyBorder="0" applyAlignment="0" applyProtection="0"/>
    <xf numFmtId="0" fontId="13" fillId="36" borderId="0" applyNumberFormat="0" applyBorder="0" applyAlignment="0" applyProtection="0"/>
    <xf numFmtId="0" fontId="13" fillId="37" borderId="0" applyNumberFormat="0" applyBorder="0" applyAlignment="0" applyProtection="0"/>
    <xf numFmtId="0" fontId="13" fillId="40" borderId="0" applyNumberFormat="0" applyBorder="0" applyAlignment="0" applyProtection="0"/>
    <xf numFmtId="0" fontId="13" fillId="41" borderId="0" applyNumberFormat="0" applyBorder="0" applyAlignment="0" applyProtection="0"/>
    <xf numFmtId="0" fontId="13" fillId="44" borderId="0" applyNumberFormat="0" applyBorder="0" applyAlignment="0" applyProtection="0"/>
    <xf numFmtId="0" fontId="13" fillId="45" borderId="0" applyNumberFormat="0" applyBorder="0" applyAlignment="0" applyProtection="0"/>
    <xf numFmtId="9" fontId="13" fillId="0" borderId="0" applyFont="0" applyFill="0" applyBorder="0" applyAlignment="0" applyProtection="0"/>
    <xf numFmtId="0" fontId="13" fillId="0" borderId="0"/>
    <xf numFmtId="43"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13" fillId="0" borderId="0"/>
    <xf numFmtId="43" fontId="13" fillId="0" borderId="0" applyFont="0" applyFill="0" applyBorder="0" applyAlignment="0" applyProtection="0"/>
    <xf numFmtId="0" fontId="13" fillId="24" borderId="0" applyNumberFormat="0" applyBorder="0" applyAlignment="0" applyProtection="0"/>
    <xf numFmtId="0" fontId="13" fillId="25" borderId="0" applyNumberFormat="0" applyBorder="0" applyAlignment="0" applyProtection="0"/>
    <xf numFmtId="0" fontId="13" fillId="28" borderId="0" applyNumberFormat="0" applyBorder="0" applyAlignment="0" applyProtection="0"/>
    <xf numFmtId="0" fontId="13" fillId="29" borderId="0" applyNumberFormat="0" applyBorder="0" applyAlignment="0" applyProtection="0"/>
    <xf numFmtId="0" fontId="13" fillId="32" borderId="0" applyNumberFormat="0" applyBorder="0" applyAlignment="0" applyProtection="0"/>
    <xf numFmtId="0" fontId="13" fillId="33" borderId="0" applyNumberFormat="0" applyBorder="0" applyAlignment="0" applyProtection="0"/>
    <xf numFmtId="0" fontId="13" fillId="36" borderId="0" applyNumberFormat="0" applyBorder="0" applyAlignment="0" applyProtection="0"/>
    <xf numFmtId="0" fontId="13" fillId="37" borderId="0" applyNumberFormat="0" applyBorder="0" applyAlignment="0" applyProtection="0"/>
    <xf numFmtId="0" fontId="13" fillId="40" borderId="0" applyNumberFormat="0" applyBorder="0" applyAlignment="0" applyProtection="0"/>
    <xf numFmtId="0" fontId="13" fillId="41" borderId="0" applyNumberFormat="0" applyBorder="0" applyAlignment="0" applyProtection="0"/>
    <xf numFmtId="0" fontId="13" fillId="44" borderId="0" applyNumberFormat="0" applyBorder="0" applyAlignment="0" applyProtection="0"/>
    <xf numFmtId="0" fontId="13" fillId="45" borderId="0" applyNumberFormat="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13" fillId="0" borderId="0"/>
    <xf numFmtId="43"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13" fillId="0" borderId="0"/>
    <xf numFmtId="0" fontId="13" fillId="0" borderId="0"/>
    <xf numFmtId="0" fontId="13" fillId="0" borderId="0"/>
    <xf numFmtId="43" fontId="13" fillId="0" borderId="0" applyFont="0" applyFill="0" applyBorder="0" applyAlignment="0" applyProtection="0"/>
    <xf numFmtId="0" fontId="13" fillId="0" borderId="0"/>
    <xf numFmtId="0" fontId="13" fillId="0" borderId="0"/>
    <xf numFmtId="0" fontId="13" fillId="0" borderId="0"/>
    <xf numFmtId="0" fontId="13" fillId="0" borderId="0"/>
    <xf numFmtId="9" fontId="13" fillId="0" borderId="0" applyFont="0" applyFill="0" applyBorder="0" applyAlignment="0" applyProtection="0"/>
    <xf numFmtId="9" fontId="13" fillId="0" borderId="0" applyFont="0" applyFill="0" applyBorder="0" applyAlignment="0" applyProtection="0"/>
    <xf numFmtId="0" fontId="13" fillId="0" borderId="0"/>
    <xf numFmtId="0" fontId="13" fillId="0" borderId="0"/>
    <xf numFmtId="0" fontId="13" fillId="0" borderId="0"/>
    <xf numFmtId="0" fontId="13" fillId="0" borderId="0"/>
    <xf numFmtId="9" fontId="13" fillId="0" borderId="0" applyFont="0" applyFill="0" applyBorder="0" applyAlignment="0" applyProtection="0"/>
    <xf numFmtId="9" fontId="13" fillId="0" borderId="0" applyFont="0" applyFill="0" applyBorder="0" applyAlignment="0" applyProtection="0"/>
    <xf numFmtId="0" fontId="13" fillId="0" borderId="0"/>
    <xf numFmtId="0" fontId="13" fillId="0" borderId="0"/>
    <xf numFmtId="0" fontId="30" fillId="0" borderId="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9" fontId="13" fillId="0" borderId="0" applyFont="0" applyFill="0" applyBorder="0" applyAlignment="0" applyProtection="0"/>
    <xf numFmtId="0" fontId="12" fillId="0" borderId="0"/>
    <xf numFmtId="0" fontId="12" fillId="0" borderId="0"/>
    <xf numFmtId="0" fontId="12" fillId="0" borderId="0"/>
    <xf numFmtId="43" fontId="12" fillId="0" borderId="0" applyFont="0" applyFill="0" applyBorder="0" applyAlignment="0" applyProtection="0"/>
    <xf numFmtId="0" fontId="107" fillId="0" borderId="0" applyNumberFormat="0" applyFill="0" applyBorder="0" applyAlignment="0" applyProtection="0">
      <alignment vertical="top"/>
      <protection locked="0"/>
    </xf>
    <xf numFmtId="0" fontId="11" fillId="0" borderId="0"/>
    <xf numFmtId="0" fontId="11" fillId="0" borderId="0"/>
    <xf numFmtId="0" fontId="11" fillId="0" borderId="0"/>
    <xf numFmtId="9"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43" fontId="11" fillId="0" borderId="0" applyFont="0" applyFill="0" applyBorder="0" applyAlignment="0" applyProtection="0"/>
    <xf numFmtId="0" fontId="10" fillId="0" borderId="0"/>
    <xf numFmtId="9" fontId="10" fillId="0" borderId="0" applyFont="0" applyFill="0" applyBorder="0" applyAlignment="0" applyProtection="0"/>
    <xf numFmtId="0" fontId="108" fillId="0" borderId="0" applyNumberFormat="0" applyFill="0" applyBorder="0" applyAlignment="0" applyProtection="0"/>
    <xf numFmtId="0" fontId="30" fillId="0" borderId="0"/>
    <xf numFmtId="0" fontId="35" fillId="0" borderId="0"/>
    <xf numFmtId="0" fontId="35" fillId="0" borderId="0"/>
    <xf numFmtId="0" fontId="9" fillId="0" borderId="0"/>
    <xf numFmtId="0" fontId="8"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9" fontId="9" fillId="0" borderId="0" applyFont="0" applyFill="0" applyBorder="0" applyAlignment="0" applyProtection="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0" fontId="9" fillId="0" borderId="0"/>
    <xf numFmtId="0" fontId="9" fillId="0" borderId="0"/>
    <xf numFmtId="0" fontId="9" fillId="0" borderId="0"/>
    <xf numFmtId="43" fontId="9" fillId="0" borderId="0" applyFont="0" applyFill="0" applyBorder="0" applyAlignment="0" applyProtection="0"/>
    <xf numFmtId="0" fontId="9" fillId="0" borderId="0"/>
    <xf numFmtId="0" fontId="7" fillId="0" borderId="0"/>
    <xf numFmtId="0" fontId="111" fillId="0" borderId="0" applyNumberFormat="0" applyFill="0" applyBorder="0" applyAlignment="0" applyProtection="0"/>
    <xf numFmtId="0" fontId="6" fillId="0" borderId="0"/>
    <xf numFmtId="43" fontId="6" fillId="0" borderId="0" applyFont="0" applyFill="0" applyBorder="0" applyAlignment="0" applyProtection="0"/>
    <xf numFmtId="0" fontId="5" fillId="0" borderId="0"/>
    <xf numFmtId="0" fontId="4" fillId="0" borderId="0"/>
    <xf numFmtId="0" fontId="113" fillId="0" borderId="0"/>
    <xf numFmtId="0" fontId="122" fillId="0" borderId="0"/>
    <xf numFmtId="0" fontId="111" fillId="0" borderId="0" applyNumberFormat="0" applyFill="0" applyBorder="0" applyAlignment="0" applyProtection="0"/>
    <xf numFmtId="0" fontId="3" fillId="0" borderId="0"/>
    <xf numFmtId="0" fontId="2" fillId="0" borderId="0"/>
    <xf numFmtId="0" fontId="1" fillId="0" borderId="0"/>
  </cellStyleXfs>
  <cellXfs count="1162">
    <xf numFmtId="0" fontId="0" fillId="0" borderId="0" xfId="0"/>
    <xf numFmtId="0" fontId="42" fillId="2" borderId="0" xfId="0" applyFont="1" applyFill="1"/>
    <xf numFmtId="0" fontId="43" fillId="0" borderId="0" xfId="6" applyFont="1" applyAlignment="1" applyProtection="1"/>
    <xf numFmtId="0" fontId="48" fillId="2" borderId="0" xfId="6" applyFont="1" applyFill="1" applyAlignment="1" applyProtection="1"/>
    <xf numFmtId="0" fontId="31" fillId="6" borderId="17" xfId="0" applyFont="1" applyFill="1" applyBorder="1" applyAlignment="1">
      <alignment horizontal="center" wrapText="1"/>
    </xf>
    <xf numFmtId="0" fontId="31" fillId="6" borderId="17" xfId="0" applyFont="1" applyFill="1" applyBorder="1" applyAlignment="1">
      <alignment horizontal="center" vertical="center" wrapText="1"/>
    </xf>
    <xf numFmtId="0" fontId="31" fillId="6" borderId="18" xfId="0" applyFont="1" applyFill="1" applyBorder="1" applyAlignment="1">
      <alignment horizontal="center" vertical="center"/>
    </xf>
    <xf numFmtId="0" fontId="31" fillId="7" borderId="19" xfId="0" applyFont="1" applyFill="1" applyBorder="1" applyAlignment="1">
      <alignment horizontal="center" vertical="center"/>
    </xf>
    <xf numFmtId="0" fontId="34" fillId="7" borderId="20" xfId="0" applyFont="1" applyFill="1" applyBorder="1" applyAlignment="1">
      <alignment horizontal="left" vertical="center" wrapText="1"/>
    </xf>
    <xf numFmtId="0" fontId="34" fillId="7" borderId="21" xfId="0" applyFont="1" applyFill="1" applyBorder="1" applyAlignment="1">
      <alignment horizontal="left" vertical="center" wrapText="1"/>
    </xf>
    <xf numFmtId="0" fontId="34" fillId="7" borderId="17" xfId="0" applyFont="1" applyFill="1" applyBorder="1" applyAlignment="1">
      <alignment horizontal="left" vertical="center" wrapText="1"/>
    </xf>
    <xf numFmtId="0" fontId="34" fillId="7" borderId="18" xfId="0" applyFont="1" applyFill="1" applyBorder="1" applyAlignment="1">
      <alignment vertical="center"/>
    </xf>
    <xf numFmtId="0" fontId="34" fillId="7" borderId="22" xfId="0" applyFont="1" applyFill="1" applyBorder="1" applyAlignment="1">
      <alignment horizontal="left" vertical="center"/>
    </xf>
    <xf numFmtId="0" fontId="34" fillId="7" borderId="20" xfId="0" applyFont="1" applyFill="1" applyBorder="1"/>
    <xf numFmtId="0" fontId="34" fillId="7" borderId="23" xfId="0" applyFont="1" applyFill="1" applyBorder="1" applyAlignment="1">
      <alignment horizontal="left" vertical="center"/>
    </xf>
    <xf numFmtId="0" fontId="34" fillId="7" borderId="24" xfId="0" applyFont="1" applyFill="1" applyBorder="1"/>
    <xf numFmtId="0" fontId="34" fillId="7" borderId="23" xfId="0" applyFont="1" applyFill="1" applyBorder="1"/>
    <xf numFmtId="0" fontId="34" fillId="7" borderId="25" xfId="0" applyFont="1" applyFill="1" applyBorder="1" applyAlignment="1">
      <alignment horizontal="left" vertical="center"/>
    </xf>
    <xf numFmtId="0" fontId="34" fillId="7" borderId="26" xfId="0" applyFont="1" applyFill="1" applyBorder="1"/>
    <xf numFmtId="0" fontId="34" fillId="7" borderId="27" xfId="0" applyFont="1" applyFill="1" applyBorder="1"/>
    <xf numFmtId="0" fontId="34" fillId="7" borderId="25" xfId="0" applyFont="1" applyFill="1" applyBorder="1"/>
    <xf numFmtId="0" fontId="34" fillId="8" borderId="20" xfId="0" applyFont="1" applyFill="1" applyBorder="1" applyAlignment="1">
      <alignment horizontal="left" vertical="center" wrapText="1"/>
    </xf>
    <xf numFmtId="0" fontId="34" fillId="8" borderId="24" xfId="0" applyFont="1" applyFill="1" applyBorder="1" applyAlignment="1">
      <alignment horizontal="left" vertical="center" wrapText="1"/>
    </xf>
    <xf numFmtId="0" fontId="34" fillId="8" borderId="21" xfId="0" applyFont="1" applyFill="1" applyBorder="1" applyAlignment="1">
      <alignment horizontal="left" vertical="center" wrapText="1"/>
    </xf>
    <xf numFmtId="0" fontId="34" fillId="9" borderId="20" xfId="0" applyFont="1" applyFill="1" applyBorder="1" applyAlignment="1">
      <alignment horizontal="left" vertical="center" wrapText="1"/>
    </xf>
    <xf numFmtId="0" fontId="34" fillId="9" borderId="24" xfId="0" applyFont="1" applyFill="1" applyBorder="1" applyAlignment="1">
      <alignment horizontal="left" vertical="center" wrapText="1"/>
    </xf>
    <xf numFmtId="0" fontId="34" fillId="9" borderId="21" xfId="0" applyFont="1" applyFill="1" applyBorder="1" applyAlignment="1">
      <alignment horizontal="left" vertical="center" wrapText="1"/>
    </xf>
    <xf numFmtId="0" fontId="34" fillId="9" borderId="24" xfId="0" applyFont="1" applyFill="1" applyBorder="1" applyAlignment="1">
      <alignment horizontal="left" vertical="center"/>
    </xf>
    <xf numFmtId="0" fontId="34" fillId="10" borderId="20" xfId="0" applyFont="1" applyFill="1" applyBorder="1" applyAlignment="1">
      <alignment horizontal="left" vertical="center" wrapText="1"/>
    </xf>
    <xf numFmtId="0" fontId="34" fillId="10" borderId="24" xfId="0" applyFont="1" applyFill="1" applyBorder="1" applyAlignment="1">
      <alignment horizontal="left" vertical="center" wrapText="1"/>
    </xf>
    <xf numFmtId="0" fontId="34" fillId="10" borderId="21" xfId="0" applyFont="1" applyFill="1" applyBorder="1" applyAlignment="1">
      <alignment horizontal="left" vertical="center" wrapText="1"/>
    </xf>
    <xf numFmtId="0" fontId="34" fillId="7" borderId="19" xfId="0" applyFont="1" applyFill="1" applyBorder="1" applyAlignment="1">
      <alignment vertical="center"/>
    </xf>
    <xf numFmtId="0" fontId="34" fillId="7" borderId="20" xfId="0" applyFont="1" applyFill="1" applyBorder="1" applyAlignment="1">
      <alignment wrapText="1"/>
    </xf>
    <xf numFmtId="0" fontId="34" fillId="11" borderId="24" xfId="0" applyFont="1" applyFill="1" applyBorder="1" applyAlignment="1">
      <alignment horizontal="left" vertical="center" wrapText="1"/>
    </xf>
    <xf numFmtId="0" fontId="34" fillId="11" borderId="21" xfId="0" applyFont="1" applyFill="1" applyBorder="1" applyAlignment="1">
      <alignment horizontal="left" vertical="center" wrapText="1"/>
    </xf>
    <xf numFmtId="0" fontId="31" fillId="12" borderId="25" xfId="0" applyFont="1" applyFill="1" applyBorder="1" applyAlignment="1">
      <alignment horizontal="center" vertical="center"/>
    </xf>
    <xf numFmtId="0" fontId="34" fillId="12" borderId="17" xfId="0" applyFont="1" applyFill="1" applyBorder="1" applyAlignment="1">
      <alignment horizontal="left" vertical="center"/>
    </xf>
    <xf numFmtId="0" fontId="34" fillId="12" borderId="18" xfId="0" applyFont="1" applyFill="1" applyBorder="1" applyAlignment="1">
      <alignment horizontal="left" vertical="center" wrapText="1"/>
    </xf>
    <xf numFmtId="0" fontId="34" fillId="0" borderId="0" xfId="0" applyFont="1"/>
    <xf numFmtId="0" fontId="30" fillId="7" borderId="28" xfId="18" applyFont="1" applyFill="1" applyBorder="1" applyAlignment="1">
      <alignment horizontal="left" vertical="center"/>
    </xf>
    <xf numFmtId="0" fontId="32" fillId="13" borderId="0" xfId="6" applyFont="1" applyFill="1" applyAlignment="1" applyProtection="1"/>
    <xf numFmtId="0" fontId="43" fillId="13" borderId="0" xfId="6" applyFont="1" applyFill="1" applyAlignment="1" applyProtection="1"/>
    <xf numFmtId="0" fontId="30" fillId="0" borderId="0" xfId="73"/>
    <xf numFmtId="0" fontId="30" fillId="2" borderId="0" xfId="73" applyFill="1"/>
    <xf numFmtId="0" fontId="30" fillId="0" borderId="0" xfId="13" applyFont="1"/>
    <xf numFmtId="3" fontId="30" fillId="0" borderId="0" xfId="75" applyNumberFormat="1" applyFont="1"/>
    <xf numFmtId="166" fontId="30" fillId="0" borderId="0" xfId="14" applyNumberFormat="1" applyFont="1" applyAlignment="1">
      <alignment horizontal="right"/>
    </xf>
    <xf numFmtId="0" fontId="30" fillId="2" borderId="0" xfId="13" applyFont="1" applyFill="1"/>
    <xf numFmtId="0" fontId="31" fillId="13" borderId="0" xfId="76" applyFont="1" applyFill="1"/>
    <xf numFmtId="0" fontId="31" fillId="13" borderId="14" xfId="76" applyFont="1" applyFill="1" applyBorder="1"/>
    <xf numFmtId="0" fontId="31" fillId="13" borderId="4" xfId="76" applyFont="1" applyFill="1" applyBorder="1"/>
    <xf numFmtId="0" fontId="31" fillId="13" borderId="5" xfId="76" applyFont="1" applyFill="1" applyBorder="1"/>
    <xf numFmtId="0" fontId="31" fillId="13" borderId="5" xfId="76" applyFont="1" applyFill="1" applyBorder="1" applyAlignment="1">
      <alignment horizontal="left" wrapText="1"/>
    </xf>
    <xf numFmtId="0" fontId="31" fillId="13" borderId="5" xfId="76" applyFont="1" applyFill="1" applyBorder="1" applyAlignment="1">
      <alignment horizontal="justify"/>
    </xf>
    <xf numFmtId="0" fontId="31" fillId="13" borderId="5" xfId="76" applyFont="1" applyFill="1" applyBorder="1" applyAlignment="1">
      <alignment horizontal="left"/>
    </xf>
    <xf numFmtId="0" fontId="31" fillId="13" borderId="6" xfId="76" applyFont="1" applyFill="1" applyBorder="1" applyAlignment="1">
      <alignment horizontal="left"/>
    </xf>
    <xf numFmtId="0" fontId="31" fillId="13" borderId="1" xfId="76" applyFont="1" applyFill="1" applyBorder="1" applyAlignment="1">
      <alignment horizontal="justify" wrapText="1"/>
    </xf>
    <xf numFmtId="0" fontId="31" fillId="13" borderId="2" xfId="76" applyFont="1" applyFill="1" applyBorder="1" applyAlignment="1">
      <alignment horizontal="justify" wrapText="1"/>
    </xf>
    <xf numFmtId="0" fontId="31" fillId="13" borderId="2" xfId="76" applyFont="1" applyFill="1" applyBorder="1" applyAlignment="1">
      <alignment horizontal="justify"/>
    </xf>
    <xf numFmtId="0" fontId="31" fillId="13" borderId="3" xfId="76" applyFont="1" applyFill="1" applyBorder="1" applyAlignment="1">
      <alignment horizontal="justify"/>
    </xf>
    <xf numFmtId="0" fontId="31" fillId="13" borderId="4" xfId="76" applyFont="1" applyFill="1" applyBorder="1" applyAlignment="1">
      <alignment horizontal="justify" vertical="top" wrapText="1"/>
    </xf>
    <xf numFmtId="0" fontId="31" fillId="13" borderId="5" xfId="76" applyFont="1" applyFill="1" applyBorder="1" applyAlignment="1">
      <alignment horizontal="justify" wrapText="1"/>
    </xf>
    <xf numFmtId="0" fontId="31" fillId="13" borderId="5" xfId="76" applyFont="1" applyFill="1" applyBorder="1" applyAlignment="1">
      <alignment horizontal="justify" vertical="top" wrapText="1"/>
    </xf>
    <xf numFmtId="0" fontId="31" fillId="13" borderId="6" xfId="76" applyFont="1" applyFill="1" applyBorder="1" applyAlignment="1">
      <alignment horizontal="justify"/>
    </xf>
    <xf numFmtId="0" fontId="31" fillId="13" borderId="4" xfId="76" applyFont="1" applyFill="1" applyBorder="1" applyAlignment="1">
      <alignment horizontal="justify" wrapText="1"/>
    </xf>
    <xf numFmtId="0" fontId="31" fillId="13" borderId="6" xfId="76" applyFont="1" applyFill="1" applyBorder="1" applyAlignment="1">
      <alignment horizontal="justify" wrapText="1"/>
    </xf>
    <xf numFmtId="0" fontId="31" fillId="13" borderId="14" xfId="76" applyFont="1" applyFill="1" applyBorder="1" applyAlignment="1">
      <alignment horizontal="left"/>
    </xf>
    <xf numFmtId="0" fontId="31" fillId="13" borderId="4" xfId="76" applyFont="1" applyFill="1" applyBorder="1" applyAlignment="1">
      <alignment horizontal="left" vertical="top"/>
    </xf>
    <xf numFmtId="0" fontId="31" fillId="13" borderId="2" xfId="76" applyFont="1" applyFill="1" applyBorder="1" applyAlignment="1">
      <alignment horizontal="left"/>
    </xf>
    <xf numFmtId="0" fontId="30" fillId="5" borderId="0" xfId="76" applyFill="1"/>
    <xf numFmtId="0" fontId="30" fillId="0" borderId="0" xfId="76"/>
    <xf numFmtId="17" fontId="30" fillId="2" borderId="10" xfId="76" applyNumberFormat="1" applyFill="1" applyBorder="1"/>
    <xf numFmtId="0" fontId="31" fillId="2" borderId="0" xfId="76" applyFont="1" applyFill="1"/>
    <xf numFmtId="0" fontId="31" fillId="2" borderId="3" xfId="76" applyFont="1" applyFill="1" applyBorder="1"/>
    <xf numFmtId="0" fontId="31" fillId="0" borderId="4" xfId="76" applyFont="1" applyBorder="1"/>
    <xf numFmtId="0" fontId="31" fillId="4" borderId="4" xfId="76" applyFont="1" applyFill="1" applyBorder="1"/>
    <xf numFmtId="0" fontId="31" fillId="0" borderId="6" xfId="76" applyFont="1" applyBorder="1"/>
    <xf numFmtId="0" fontId="31" fillId="0" borderId="5" xfId="76" applyFont="1" applyBorder="1"/>
    <xf numFmtId="0" fontId="30" fillId="2" borderId="0" xfId="76" applyFill="1" applyAlignment="1">
      <alignment horizontal="center" vertical="center"/>
    </xf>
    <xf numFmtId="0" fontId="31" fillId="2" borderId="7" xfId="76" applyFont="1" applyFill="1" applyBorder="1"/>
    <xf numFmtId="0" fontId="31" fillId="0" borderId="5" xfId="76" applyFont="1" applyBorder="1" applyAlignment="1">
      <alignment horizontal="left" wrapText="1"/>
    </xf>
    <xf numFmtId="0" fontId="31" fillId="4" borderId="5" xfId="76" applyFont="1" applyFill="1" applyBorder="1" applyAlignment="1">
      <alignment horizontal="left" wrapText="1"/>
    </xf>
    <xf numFmtId="0" fontId="31" fillId="0" borderId="5" xfId="76" applyFont="1" applyBorder="1" applyAlignment="1">
      <alignment horizontal="justify"/>
    </xf>
    <xf numFmtId="0" fontId="31" fillId="4" borderId="5" xfId="76" applyFont="1" applyFill="1" applyBorder="1" applyAlignment="1">
      <alignment horizontal="justify"/>
    </xf>
    <xf numFmtId="0" fontId="31" fillId="4" borderId="5" xfId="76" applyFont="1" applyFill="1" applyBorder="1"/>
    <xf numFmtId="0" fontId="31" fillId="0" borderId="5" xfId="76" applyFont="1" applyBorder="1" applyAlignment="1">
      <alignment horizontal="left"/>
    </xf>
    <xf numFmtId="0" fontId="31" fillId="4" borderId="5" xfId="76" applyFont="1" applyFill="1" applyBorder="1" applyAlignment="1">
      <alignment horizontal="left"/>
    </xf>
    <xf numFmtId="0" fontId="31" fillId="0" borderId="6" xfId="76" applyFont="1" applyBorder="1" applyAlignment="1">
      <alignment horizontal="left"/>
    </xf>
    <xf numFmtId="0" fontId="31" fillId="0" borderId="1" xfId="76" applyFont="1" applyBorder="1" applyAlignment="1">
      <alignment horizontal="justify" wrapText="1"/>
    </xf>
    <xf numFmtId="0" fontId="31" fillId="0" borderId="2" xfId="76" applyFont="1" applyBorder="1" applyAlignment="1">
      <alignment horizontal="justify" wrapText="1"/>
    </xf>
    <xf numFmtId="0" fontId="31" fillId="0" borderId="2" xfId="76" applyFont="1" applyBorder="1" applyAlignment="1">
      <alignment horizontal="justify"/>
    </xf>
    <xf numFmtId="0" fontId="31" fillId="0" borderId="3" xfId="76" applyFont="1" applyBorder="1" applyAlignment="1">
      <alignment horizontal="justify"/>
    </xf>
    <xf numFmtId="0" fontId="31" fillId="0" borderId="4" xfId="76" applyFont="1" applyBorder="1" applyAlignment="1">
      <alignment horizontal="justify" vertical="top" wrapText="1"/>
    </xf>
    <xf numFmtId="0" fontId="31" fillId="0" borderId="5" xfId="76" applyFont="1" applyBorder="1" applyAlignment="1">
      <alignment horizontal="justify" wrapText="1"/>
    </xf>
    <xf numFmtId="0" fontId="31" fillId="0" borderId="5" xfId="76" applyFont="1" applyBorder="1" applyAlignment="1">
      <alignment horizontal="justify" vertical="top" wrapText="1"/>
    </xf>
    <xf numFmtId="0" fontId="49" fillId="0" borderId="5" xfId="76" applyFont="1" applyBorder="1" applyAlignment="1">
      <alignment horizontal="justify"/>
    </xf>
    <xf numFmtId="0" fontId="31" fillId="0" borderId="6" xfId="76" applyFont="1" applyBorder="1" applyAlignment="1">
      <alignment horizontal="justify"/>
    </xf>
    <xf numFmtId="0" fontId="31" fillId="0" borderId="4" xfId="76" applyFont="1" applyBorder="1" applyAlignment="1">
      <alignment horizontal="justify" wrapText="1"/>
    </xf>
    <xf numFmtId="0" fontId="31" fillId="0" borderId="6" xfId="76" applyFont="1" applyBorder="1" applyAlignment="1">
      <alignment horizontal="justify" wrapText="1"/>
    </xf>
    <xf numFmtId="0" fontId="31" fillId="0" borderId="15" xfId="76" applyFont="1" applyBorder="1" applyAlignment="1">
      <alignment horizontal="left" vertical="top"/>
    </xf>
    <xf numFmtId="0" fontId="30" fillId="0" borderId="0" xfId="76" applyAlignment="1">
      <alignment horizontal="left" vertical="top"/>
    </xf>
    <xf numFmtId="0" fontId="30" fillId="0" borderId="16" xfId="76" applyBorder="1" applyAlignment="1">
      <alignment horizontal="left"/>
    </xf>
    <xf numFmtId="0" fontId="31" fillId="0" borderId="14" xfId="76" applyFont="1" applyBorder="1" applyAlignment="1">
      <alignment horizontal="left"/>
    </xf>
    <xf numFmtId="0" fontId="31" fillId="0" borderId="4" xfId="76" applyFont="1" applyBorder="1" applyAlignment="1">
      <alignment horizontal="left" vertical="top"/>
    </xf>
    <xf numFmtId="0" fontId="30" fillId="0" borderId="5" xfId="76" applyBorder="1" applyAlignment="1">
      <alignment horizontal="left" vertical="top"/>
    </xf>
    <xf numFmtId="0" fontId="30" fillId="0" borderId="5" xfId="76" applyBorder="1" applyAlignment="1">
      <alignment horizontal="left"/>
    </xf>
    <xf numFmtId="0" fontId="31" fillId="0" borderId="2" xfId="76" applyFont="1" applyBorder="1" applyAlignment="1">
      <alignment horizontal="left"/>
    </xf>
    <xf numFmtId="0" fontId="30" fillId="2" borderId="0" xfId="76" applyFill="1"/>
    <xf numFmtId="3" fontId="30" fillId="4" borderId="4" xfId="76" applyNumberFormat="1" applyFill="1" applyBorder="1"/>
    <xf numFmtId="3" fontId="30" fillId="4" borderId="1" xfId="76" applyNumberFormat="1" applyFill="1" applyBorder="1"/>
    <xf numFmtId="3" fontId="30" fillId="4" borderId="5" xfId="76" applyNumberFormat="1" applyFill="1" applyBorder="1"/>
    <xf numFmtId="3" fontId="30" fillId="4" borderId="2" xfId="76" applyNumberFormat="1" applyFill="1" applyBorder="1"/>
    <xf numFmtId="3" fontId="30" fillId="4" borderId="6" xfId="76" applyNumberFormat="1" applyFill="1" applyBorder="1"/>
    <xf numFmtId="3" fontId="30" fillId="4" borderId="3" xfId="76" applyNumberFormat="1" applyFill="1" applyBorder="1"/>
    <xf numFmtId="3" fontId="30" fillId="4" borderId="31" xfId="76" applyNumberFormat="1" applyFill="1" applyBorder="1"/>
    <xf numFmtId="3" fontId="30" fillId="4" borderId="0" xfId="76" applyNumberFormat="1" applyFill="1"/>
    <xf numFmtId="3" fontId="31" fillId="4" borderId="4" xfId="76" applyNumberFormat="1" applyFont="1" applyFill="1" applyBorder="1"/>
    <xf numFmtId="3" fontId="31" fillId="4" borderId="1" xfId="76" applyNumberFormat="1" applyFont="1" applyFill="1" applyBorder="1"/>
    <xf numFmtId="3" fontId="31" fillId="4" borderId="14" xfId="76" applyNumberFormat="1" applyFont="1" applyFill="1" applyBorder="1"/>
    <xf numFmtId="3" fontId="31" fillId="4" borderId="5" xfId="76" applyNumberFormat="1" applyFont="1" applyFill="1" applyBorder="1"/>
    <xf numFmtId="3" fontId="31" fillId="4" borderId="7" xfId="76" applyNumberFormat="1" applyFont="1" applyFill="1" applyBorder="1"/>
    <xf numFmtId="0" fontId="33" fillId="0" borderId="0" xfId="6" applyAlignment="1" applyProtection="1"/>
    <xf numFmtId="166" fontId="30" fillId="2" borderId="0" xfId="12" applyNumberFormat="1" applyFill="1" applyAlignment="1">
      <alignment horizontal="left"/>
    </xf>
    <xf numFmtId="166" fontId="30" fillId="2" borderId="0" xfId="12" quotePrefix="1" applyNumberFormat="1" applyFill="1" applyAlignment="1">
      <alignment horizontal="right"/>
    </xf>
    <xf numFmtId="3" fontId="30" fillId="2" borderId="0" xfId="14" applyNumberFormat="1" applyFont="1" applyFill="1" applyAlignment="1">
      <alignment horizontal="left"/>
    </xf>
    <xf numFmtId="0" fontId="33" fillId="2" borderId="0" xfId="6" applyFill="1" applyAlignment="1" applyProtection="1"/>
    <xf numFmtId="0" fontId="30" fillId="2" borderId="29" xfId="76" applyFill="1" applyBorder="1" applyAlignment="1">
      <alignment horizontal="center" vertical="center"/>
    </xf>
    <xf numFmtId="0" fontId="36" fillId="0" borderId="0" xfId="76" applyFont="1"/>
    <xf numFmtId="0" fontId="54" fillId="0" borderId="0" xfId="76" applyFont="1"/>
    <xf numFmtId="3" fontId="31" fillId="4" borderId="29" xfId="76" applyNumberFormat="1" applyFont="1" applyFill="1" applyBorder="1"/>
    <xf numFmtId="3" fontId="41" fillId="0" borderId="0" xfId="14" applyNumberFormat="1" applyFont="1" applyAlignment="1">
      <alignment horizontal="right"/>
    </xf>
    <xf numFmtId="0" fontId="41" fillId="0" borderId="0" xfId="74" applyFont="1" applyAlignment="1">
      <alignment horizontal="left"/>
    </xf>
    <xf numFmtId="3" fontId="41" fillId="0" borderId="0" xfId="77" quotePrefix="1" applyNumberFormat="1" applyFont="1" applyAlignment="1">
      <alignment horizontal="center"/>
    </xf>
    <xf numFmtId="166" fontId="41" fillId="0" borderId="0" xfId="77" quotePrefix="1" applyNumberFormat="1" applyFont="1" applyAlignment="1">
      <alignment horizontal="center"/>
    </xf>
    <xf numFmtId="166" fontId="31" fillId="0" borderId="0" xfId="77" quotePrefix="1" applyNumberFormat="1" applyFont="1" applyAlignment="1">
      <alignment horizontal="left"/>
    </xf>
    <xf numFmtId="166" fontId="32" fillId="0" borderId="0" xfId="14" applyNumberFormat="1" applyFont="1" applyAlignment="1">
      <alignment horizontal="right"/>
    </xf>
    <xf numFmtId="166" fontId="30" fillId="0" borderId="0" xfId="168" applyNumberFormat="1" applyFont="1"/>
    <xf numFmtId="3" fontId="32" fillId="0" borderId="0" xfId="14" applyNumberFormat="1" applyFont="1" applyAlignment="1">
      <alignment horizontal="center"/>
    </xf>
    <xf numFmtId="0" fontId="32" fillId="0" borderId="0" xfId="169" applyFont="1"/>
    <xf numFmtId="3" fontId="30" fillId="0" borderId="0" xfId="168" applyNumberFormat="1" applyFont="1"/>
    <xf numFmtId="3" fontId="41" fillId="0" borderId="0" xfId="14" applyNumberFormat="1" applyFont="1" applyAlignment="1">
      <alignment horizontal="left"/>
    </xf>
    <xf numFmtId="3" fontId="41" fillId="0" borderId="0" xfId="169" applyNumberFormat="1" applyFont="1" applyAlignment="1">
      <alignment horizontal="left"/>
    </xf>
    <xf numFmtId="166" fontId="32" fillId="0" borderId="0" xfId="14" applyNumberFormat="1" applyFont="1" applyAlignment="1">
      <alignment horizontal="center"/>
    </xf>
    <xf numFmtId="3" fontId="30" fillId="13" borderId="3" xfId="76" applyNumberFormat="1" applyFill="1" applyBorder="1" applyAlignment="1">
      <alignment horizontal="right"/>
    </xf>
    <xf numFmtId="0" fontId="31" fillId="13" borderId="29" xfId="76" applyFont="1" applyFill="1" applyBorder="1"/>
    <xf numFmtId="3" fontId="30" fillId="13" borderId="6" xfId="76" applyNumberFormat="1" applyFill="1" applyBorder="1" applyAlignment="1">
      <alignment horizontal="right"/>
    </xf>
    <xf numFmtId="0" fontId="31" fillId="13" borderId="0" xfId="76" applyFont="1" applyFill="1" applyAlignment="1">
      <alignment horizontal="left"/>
    </xf>
    <xf numFmtId="166" fontId="30" fillId="2" borderId="0" xfId="215" applyNumberFormat="1" applyFill="1" applyAlignment="1">
      <alignment horizontal="left"/>
    </xf>
    <xf numFmtId="0" fontId="31" fillId="0" borderId="0" xfId="76" applyFont="1"/>
    <xf numFmtId="3" fontId="30" fillId="2" borderId="0" xfId="76" applyNumberFormat="1" applyFill="1"/>
    <xf numFmtId="0" fontId="57" fillId="0" borderId="0" xfId="541" applyFont="1"/>
    <xf numFmtId="166" fontId="30" fillId="0" borderId="5" xfId="543" applyNumberFormat="1" applyFont="1" applyBorder="1"/>
    <xf numFmtId="166" fontId="30" fillId="0" borderId="4" xfId="543" applyNumberFormat="1" applyFont="1" applyBorder="1"/>
    <xf numFmtId="0" fontId="31" fillId="0" borderId="0" xfId="78" applyFont="1"/>
    <xf numFmtId="0" fontId="41" fillId="0" borderId="0" xfId="78" applyFont="1"/>
    <xf numFmtId="3" fontId="30" fillId="0" borderId="5" xfId="543" applyNumberFormat="1" applyFont="1" applyBorder="1"/>
    <xf numFmtId="3" fontId="30" fillId="0" borderId="4" xfId="543" applyNumberFormat="1" applyFont="1" applyBorder="1"/>
    <xf numFmtId="0" fontId="44" fillId="2" borderId="0" xfId="76" applyFont="1" applyFill="1" applyAlignment="1">
      <alignment vertical="top"/>
    </xf>
    <xf numFmtId="0" fontId="30" fillId="0" borderId="0" xfId="0" applyFont="1"/>
    <xf numFmtId="0" fontId="30" fillId="0" borderId="0" xfId="563"/>
    <xf numFmtId="0" fontId="30" fillId="2" borderId="0" xfId="563" applyFill="1"/>
    <xf numFmtId="0" fontId="51" fillId="2" borderId="0" xfId="563" applyFont="1" applyFill="1"/>
    <xf numFmtId="0" fontId="31" fillId="0" borderId="0" xfId="563" applyFont="1"/>
    <xf numFmtId="3" fontId="30" fillId="2" borderId="0" xfId="563" applyNumberFormat="1" applyFill="1"/>
    <xf numFmtId="3" fontId="30" fillId="4" borderId="4" xfId="563" applyNumberFormat="1" applyFill="1" applyBorder="1"/>
    <xf numFmtId="3" fontId="30" fillId="4" borderId="1" xfId="563" applyNumberFormat="1" applyFill="1" applyBorder="1"/>
    <xf numFmtId="3" fontId="30" fillId="4" borderId="5" xfId="563" applyNumberFormat="1" applyFill="1" applyBorder="1"/>
    <xf numFmtId="3" fontId="30" fillId="4" borderId="2" xfId="563" applyNumberFormat="1" applyFill="1" applyBorder="1"/>
    <xf numFmtId="3" fontId="30" fillId="4" borderId="6" xfId="563" applyNumberFormat="1" applyFill="1" applyBorder="1"/>
    <xf numFmtId="3" fontId="30" fillId="4" borderId="3" xfId="563" applyNumberFormat="1" applyFill="1" applyBorder="1"/>
    <xf numFmtId="0" fontId="30" fillId="2" borderId="0" xfId="563" applyFill="1" applyAlignment="1">
      <alignment horizontal="center" vertical="center"/>
    </xf>
    <xf numFmtId="0" fontId="31" fillId="0" borderId="5" xfId="563" applyFont="1" applyBorder="1" applyAlignment="1">
      <alignment horizontal="left" wrapText="1"/>
    </xf>
    <xf numFmtId="0" fontId="31" fillId="0" borderId="5" xfId="563" applyFont="1" applyBorder="1" applyAlignment="1">
      <alignment horizontal="justify"/>
    </xf>
    <xf numFmtId="0" fontId="31" fillId="0" borderId="5" xfId="563" applyFont="1" applyBorder="1"/>
    <xf numFmtId="0" fontId="31" fillId="0" borderId="5" xfId="563" applyFont="1" applyBorder="1" applyAlignment="1">
      <alignment horizontal="left"/>
    </xf>
    <xf numFmtId="0" fontId="31" fillId="0" borderId="6" xfId="563" applyFont="1" applyBorder="1" applyAlignment="1">
      <alignment horizontal="left"/>
    </xf>
    <xf numFmtId="3" fontId="30" fillId="4" borderId="31" xfId="563" applyNumberFormat="1" applyFill="1" applyBorder="1"/>
    <xf numFmtId="3" fontId="30" fillId="2" borderId="7" xfId="563" applyNumberFormat="1" applyFill="1" applyBorder="1"/>
    <xf numFmtId="0" fontId="31" fillId="0" borderId="1" xfId="563" applyFont="1" applyBorder="1" applyAlignment="1">
      <alignment horizontal="justify" wrapText="1"/>
    </xf>
    <xf numFmtId="0" fontId="31" fillId="0" borderId="2" xfId="563" applyFont="1" applyBorder="1" applyAlignment="1">
      <alignment horizontal="justify" wrapText="1"/>
    </xf>
    <xf numFmtId="0" fontId="31" fillId="0" borderId="2" xfId="563" applyFont="1" applyBorder="1" applyAlignment="1">
      <alignment horizontal="justify"/>
    </xf>
    <xf numFmtId="0" fontId="31" fillId="0" borderId="3" xfId="563" applyFont="1" applyBorder="1" applyAlignment="1">
      <alignment horizontal="justify"/>
    </xf>
    <xf numFmtId="3" fontId="30" fillId="4" borderId="11" xfId="563" applyNumberFormat="1" applyFill="1" applyBorder="1"/>
    <xf numFmtId="0" fontId="30" fillId="2" borderId="7" xfId="563" applyFill="1" applyBorder="1" applyAlignment="1">
      <alignment horizontal="center" vertical="center"/>
    </xf>
    <xf numFmtId="0" fontId="31" fillId="0" borderId="4" xfId="563" applyFont="1" applyBorder="1" applyAlignment="1">
      <alignment horizontal="justify" vertical="top" wrapText="1"/>
    </xf>
    <xf numFmtId="3" fontId="30" fillId="4" borderId="30" xfId="563" applyNumberFormat="1" applyFill="1" applyBorder="1"/>
    <xf numFmtId="0" fontId="31" fillId="0" borderId="5" xfId="563" applyFont="1" applyBorder="1" applyAlignment="1">
      <alignment horizontal="justify" wrapText="1"/>
    </xf>
    <xf numFmtId="0" fontId="31" fillId="0" borderId="5" xfId="563" applyFont="1" applyBorder="1" applyAlignment="1">
      <alignment horizontal="justify" vertical="top" wrapText="1"/>
    </xf>
    <xf numFmtId="0" fontId="49" fillId="0" borderId="5" xfId="563" applyFont="1" applyBorder="1" applyAlignment="1">
      <alignment horizontal="justify"/>
    </xf>
    <xf numFmtId="0" fontId="31" fillId="0" borderId="6" xfId="563" applyFont="1" applyBorder="1" applyAlignment="1">
      <alignment horizontal="justify"/>
    </xf>
    <xf numFmtId="0" fontId="31" fillId="0" borderId="4" xfId="563" applyFont="1" applyBorder="1" applyAlignment="1">
      <alignment horizontal="justify" wrapText="1"/>
    </xf>
    <xf numFmtId="0" fontId="31" fillId="0" borderId="6" xfId="563" applyFont="1" applyBorder="1" applyAlignment="1">
      <alignment horizontal="justify" wrapText="1"/>
    </xf>
    <xf numFmtId="3" fontId="31" fillId="4" borderId="30" xfId="563" applyNumberFormat="1" applyFont="1" applyFill="1" applyBorder="1"/>
    <xf numFmtId="3" fontId="31" fillId="4" borderId="4" xfId="563" applyNumberFormat="1" applyFont="1" applyFill="1" applyBorder="1"/>
    <xf numFmtId="3" fontId="31" fillId="4" borderId="1" xfId="563" applyNumberFormat="1" applyFont="1" applyFill="1" applyBorder="1"/>
    <xf numFmtId="3" fontId="31" fillId="4" borderId="29" xfId="563" applyNumberFormat="1" applyFont="1" applyFill="1" applyBorder="1"/>
    <xf numFmtId="3" fontId="31" fillId="4" borderId="14" xfId="563" applyNumberFormat="1" applyFont="1" applyFill="1" applyBorder="1"/>
    <xf numFmtId="3" fontId="31" fillId="4" borderId="8" xfId="563" applyNumberFormat="1" applyFont="1" applyFill="1" applyBorder="1"/>
    <xf numFmtId="3" fontId="31" fillId="4" borderId="5" xfId="563" applyNumberFormat="1" applyFont="1" applyFill="1" applyBorder="1"/>
    <xf numFmtId="3" fontId="31" fillId="4" borderId="2" xfId="563" applyNumberFormat="1" applyFont="1" applyFill="1" applyBorder="1"/>
    <xf numFmtId="3" fontId="31" fillId="4" borderId="7" xfId="563" applyNumberFormat="1" applyFont="1" applyFill="1" applyBorder="1"/>
    <xf numFmtId="3" fontId="31" fillId="4" borderId="11" xfId="563" applyNumberFormat="1" applyFont="1" applyFill="1" applyBorder="1"/>
    <xf numFmtId="3" fontId="31" fillId="4" borderId="6" xfId="563" applyNumberFormat="1" applyFont="1" applyFill="1" applyBorder="1"/>
    <xf numFmtId="3" fontId="31" fillId="4" borderId="3" xfId="563" applyNumberFormat="1" applyFont="1" applyFill="1" applyBorder="1"/>
    <xf numFmtId="0" fontId="31" fillId="2" borderId="12" xfId="563" applyFont="1" applyFill="1" applyBorder="1" applyAlignment="1">
      <alignment horizontal="left"/>
    </xf>
    <xf numFmtId="0" fontId="30" fillId="2" borderId="9" xfId="563" applyFill="1" applyBorder="1" applyAlignment="1">
      <alignment horizontal="left"/>
    </xf>
    <xf numFmtId="17" fontId="30" fillId="2" borderId="9" xfId="563" applyNumberFormat="1" applyFill="1" applyBorder="1" applyAlignment="1">
      <alignment horizontal="right"/>
    </xf>
    <xf numFmtId="0" fontId="31" fillId="2" borderId="0" xfId="563" applyFont="1" applyFill="1"/>
    <xf numFmtId="0" fontId="31" fillId="2" borderId="13" xfId="563" applyFont="1" applyFill="1" applyBorder="1" applyAlignment="1">
      <alignment horizontal="left"/>
    </xf>
    <xf numFmtId="0" fontId="30" fillId="2" borderId="10" xfId="563" applyFill="1" applyBorder="1" applyAlignment="1">
      <alignment horizontal="left"/>
    </xf>
    <xf numFmtId="17" fontId="30" fillId="13" borderId="10" xfId="563" applyNumberFormat="1" applyFill="1" applyBorder="1" applyAlignment="1">
      <alignment horizontal="right"/>
    </xf>
    <xf numFmtId="0" fontId="62" fillId="2" borderId="0" xfId="563" applyFont="1" applyFill="1"/>
    <xf numFmtId="0" fontId="31" fillId="0" borderId="14" xfId="563" applyFont="1" applyBorder="1"/>
    <xf numFmtId="0" fontId="31" fillId="0" borderId="8" xfId="563" applyFont="1" applyBorder="1"/>
    <xf numFmtId="0" fontId="31" fillId="0" borderId="8" xfId="563" applyFont="1" applyBorder="1" applyAlignment="1">
      <alignment horizontal="right"/>
    </xf>
    <xf numFmtId="0" fontId="30" fillId="15" borderId="5" xfId="563" applyFill="1" applyBorder="1"/>
    <xf numFmtId="165" fontId="30" fillId="15" borderId="4" xfId="563" applyNumberFormat="1" applyFill="1" applyBorder="1"/>
    <xf numFmtId="165" fontId="30" fillId="0" borderId="1" xfId="563" applyNumberFormat="1" applyBorder="1"/>
    <xf numFmtId="165" fontId="30" fillId="15" borderId="5" xfId="563" applyNumberFormat="1" applyFill="1" applyBorder="1"/>
    <xf numFmtId="165" fontId="30" fillId="0" borderId="3" xfId="563" applyNumberFormat="1" applyBorder="1"/>
    <xf numFmtId="165" fontId="30" fillId="2" borderId="0" xfId="563" applyNumberFormat="1" applyFill="1"/>
    <xf numFmtId="165" fontId="30" fillId="15" borderId="6" xfId="563" applyNumberFormat="1" applyFill="1" applyBorder="1"/>
    <xf numFmtId="165" fontId="30" fillId="15" borderId="14" xfId="563" applyNumberFormat="1" applyFill="1" applyBorder="1"/>
    <xf numFmtId="165" fontId="30" fillId="13" borderId="0" xfId="563" applyNumberFormat="1" applyFill="1"/>
    <xf numFmtId="165" fontId="30" fillId="14" borderId="5" xfId="563" applyNumberFormat="1" applyFill="1" applyBorder="1"/>
    <xf numFmtId="165" fontId="30" fillId="14" borderId="2" xfId="563" applyNumberFormat="1" applyFill="1" applyBorder="1"/>
    <xf numFmtId="165" fontId="30" fillId="14" borderId="31" xfId="563" applyNumberFormat="1" applyFill="1" applyBorder="1"/>
    <xf numFmtId="165" fontId="30" fillId="14" borderId="6" xfId="563" applyNumberFormat="1" applyFill="1" applyBorder="1"/>
    <xf numFmtId="165" fontId="30" fillId="14" borderId="3" xfId="563" applyNumberFormat="1" applyFill="1" applyBorder="1"/>
    <xf numFmtId="165" fontId="30" fillId="2" borderId="7" xfId="563" applyNumberFormat="1" applyFill="1" applyBorder="1"/>
    <xf numFmtId="165" fontId="30" fillId="14" borderId="4" xfId="563" applyNumberFormat="1" applyFill="1" applyBorder="1"/>
    <xf numFmtId="165" fontId="30" fillId="14" borderId="1" xfId="563" applyNumberFormat="1" applyFill="1" applyBorder="1"/>
    <xf numFmtId="165" fontId="30" fillId="14" borderId="11" xfId="563" applyNumberFormat="1" applyFill="1" applyBorder="1"/>
    <xf numFmtId="0" fontId="30" fillId="2" borderId="29" xfId="563" applyFill="1" applyBorder="1" applyAlignment="1">
      <alignment horizontal="center" vertical="center"/>
    </xf>
    <xf numFmtId="165" fontId="30" fillId="14" borderId="30" xfId="563" applyNumberFormat="1" applyFill="1" applyBorder="1"/>
    <xf numFmtId="165" fontId="31" fillId="14" borderId="4" xfId="563" applyNumberFormat="1" applyFont="1" applyFill="1" applyBorder="1"/>
    <xf numFmtId="165" fontId="31" fillId="14" borderId="1" xfId="563" applyNumberFormat="1" applyFont="1" applyFill="1" applyBorder="1"/>
    <xf numFmtId="165" fontId="31" fillId="14" borderId="16" xfId="563" applyNumberFormat="1" applyFont="1" applyFill="1" applyBorder="1"/>
    <xf numFmtId="165" fontId="31" fillId="14" borderId="5" xfId="563" applyNumberFormat="1" applyFont="1" applyFill="1" applyBorder="1"/>
    <xf numFmtId="165" fontId="31" fillId="14" borderId="2" xfId="563" applyNumberFormat="1" applyFont="1" applyFill="1" applyBorder="1"/>
    <xf numFmtId="165" fontId="31" fillId="14" borderId="15" xfId="563" applyNumberFormat="1" applyFont="1" applyFill="1" applyBorder="1"/>
    <xf numFmtId="165" fontId="31" fillId="14" borderId="29" xfId="563" applyNumberFormat="1" applyFont="1" applyFill="1" applyBorder="1"/>
    <xf numFmtId="165" fontId="31" fillId="14" borderId="14" xfId="563" applyNumberFormat="1" applyFont="1" applyFill="1" applyBorder="1"/>
    <xf numFmtId="165" fontId="31" fillId="14" borderId="8" xfId="563" applyNumberFormat="1" applyFont="1" applyFill="1" applyBorder="1"/>
    <xf numFmtId="0" fontId="42" fillId="2" borderId="0" xfId="76" applyFont="1" applyFill="1"/>
    <xf numFmtId="0" fontId="46" fillId="0" borderId="0" xfId="76" applyFont="1"/>
    <xf numFmtId="0" fontId="30" fillId="2" borderId="11" xfId="76" applyFill="1" applyBorder="1"/>
    <xf numFmtId="3" fontId="30" fillId="0" borderId="5" xfId="76" applyNumberFormat="1" applyBorder="1" applyAlignment="1">
      <alignment horizontal="right"/>
    </xf>
    <xf numFmtId="0" fontId="31" fillId="0" borderId="15" xfId="76" applyFont="1" applyBorder="1"/>
    <xf numFmtId="0" fontId="31" fillId="0" borderId="16" xfId="76" applyFont="1" applyBorder="1"/>
    <xf numFmtId="0" fontId="31" fillId="0" borderId="31" xfId="76" applyFont="1" applyBorder="1"/>
    <xf numFmtId="0" fontId="30" fillId="14" borderId="4" xfId="76" applyFill="1" applyBorder="1"/>
    <xf numFmtId="0" fontId="30" fillId="14" borderId="5" xfId="76" applyFill="1" applyBorder="1"/>
    <xf numFmtId="0" fontId="31" fillId="4" borderId="6" xfId="76" applyFont="1" applyFill="1" applyBorder="1" applyAlignment="1">
      <alignment horizontal="left"/>
    </xf>
    <xf numFmtId="0" fontId="30" fillId="14" borderId="6" xfId="76" applyFill="1" applyBorder="1"/>
    <xf numFmtId="0" fontId="31" fillId="4" borderId="4" xfId="76" applyFont="1" applyFill="1" applyBorder="1" applyAlignment="1">
      <alignment horizontal="left" wrapText="1"/>
    </xf>
    <xf numFmtId="0" fontId="31" fillId="4" borderId="6" xfId="76" applyFont="1" applyFill="1" applyBorder="1" applyAlignment="1">
      <alignment horizontal="left" wrapText="1"/>
    </xf>
    <xf numFmtId="3" fontId="31" fillId="4" borderId="16" xfId="76" applyNumberFormat="1" applyFont="1" applyFill="1" applyBorder="1"/>
    <xf numFmtId="0" fontId="30" fillId="14" borderId="14" xfId="76" applyFill="1" applyBorder="1"/>
    <xf numFmtId="3" fontId="31" fillId="4" borderId="15" xfId="76" applyNumberFormat="1" applyFont="1" applyFill="1" applyBorder="1"/>
    <xf numFmtId="0" fontId="30" fillId="2" borderId="0" xfId="76" applyFill="1" applyAlignment="1">
      <alignment vertical="center"/>
    </xf>
    <xf numFmtId="0" fontId="31" fillId="0" borderId="0" xfId="908" applyFont="1"/>
    <xf numFmtId="0" fontId="30" fillId="0" borderId="0" xfId="908" applyAlignment="1">
      <alignment horizontal="right"/>
    </xf>
    <xf numFmtId="0" fontId="30" fillId="2" borderId="0" xfId="908" applyFill="1"/>
    <xf numFmtId="0" fontId="30" fillId="0" borderId="0" xfId="908"/>
    <xf numFmtId="0" fontId="31" fillId="2" borderId="12" xfId="908" applyFont="1" applyFill="1" applyBorder="1" applyAlignment="1">
      <alignment horizontal="left"/>
    </xf>
    <xf numFmtId="0" fontId="30" fillId="2" borderId="9" xfId="908" applyFill="1" applyBorder="1" applyAlignment="1">
      <alignment horizontal="left"/>
    </xf>
    <xf numFmtId="17" fontId="30" fillId="0" borderId="9" xfId="908" applyNumberFormat="1" applyBorder="1" applyAlignment="1">
      <alignment horizontal="right"/>
    </xf>
    <xf numFmtId="0" fontId="31" fillId="2" borderId="13" xfId="908" applyFont="1" applyFill="1" applyBorder="1" applyAlignment="1">
      <alignment horizontal="left"/>
    </xf>
    <xf numFmtId="0" fontId="30" fillId="2" borderId="10" xfId="908" applyFill="1" applyBorder="1" applyAlignment="1">
      <alignment horizontal="left"/>
    </xf>
    <xf numFmtId="17" fontId="30" fillId="0" borderId="10" xfId="908" applyNumberFormat="1" applyBorder="1" applyAlignment="1">
      <alignment horizontal="right"/>
    </xf>
    <xf numFmtId="0" fontId="31" fillId="2" borderId="0" xfId="908" applyFont="1" applyFill="1"/>
    <xf numFmtId="0" fontId="30" fillId="2" borderId="0" xfId="908" applyFill="1" applyAlignment="1">
      <alignment horizontal="right"/>
    </xf>
    <xf numFmtId="0" fontId="31" fillId="2" borderId="3" xfId="908" applyFont="1" applyFill="1" applyBorder="1"/>
    <xf numFmtId="0" fontId="31" fillId="0" borderId="14" xfId="908" applyFont="1" applyBorder="1" applyAlignment="1">
      <alignment horizontal="right"/>
    </xf>
    <xf numFmtId="0" fontId="31" fillId="0" borderId="14" xfId="908" applyFont="1" applyBorder="1"/>
    <xf numFmtId="0" fontId="31" fillId="0" borderId="8" xfId="908" applyFont="1" applyBorder="1" applyAlignment="1">
      <alignment horizontal="right"/>
    </xf>
    <xf numFmtId="0" fontId="31" fillId="0" borderId="4" xfId="908" applyFont="1" applyBorder="1"/>
    <xf numFmtId="0" fontId="31" fillId="0" borderId="6" xfId="908" applyFont="1" applyBorder="1"/>
    <xf numFmtId="166" fontId="30" fillId="2" borderId="0" xfId="908" applyNumberFormat="1" applyFill="1" applyAlignment="1">
      <alignment horizontal="right"/>
    </xf>
    <xf numFmtId="166" fontId="30" fillId="2" borderId="0" xfId="908" applyNumberFormat="1" applyFill="1"/>
    <xf numFmtId="166" fontId="30" fillId="0" borderId="0" xfId="908" applyNumberFormat="1"/>
    <xf numFmtId="0" fontId="31" fillId="0" borderId="5" xfId="908" applyFont="1" applyBorder="1"/>
    <xf numFmtId="166" fontId="30" fillId="0" borderId="5" xfId="908" applyNumberFormat="1" applyBorder="1" applyAlignment="1">
      <alignment horizontal="right"/>
    </xf>
    <xf numFmtId="166" fontId="30" fillId="0" borderId="2" xfId="908" applyNumberFormat="1" applyBorder="1" applyAlignment="1">
      <alignment horizontal="right"/>
    </xf>
    <xf numFmtId="166" fontId="30" fillId="0" borderId="6" xfId="908" applyNumberFormat="1" applyBorder="1" applyAlignment="1">
      <alignment horizontal="right"/>
    </xf>
    <xf numFmtId="166" fontId="30" fillId="0" borderId="3" xfId="908" applyNumberFormat="1" applyBorder="1" applyAlignment="1">
      <alignment horizontal="right"/>
    </xf>
    <xf numFmtId="0" fontId="31" fillId="0" borderId="29" xfId="908" applyFont="1" applyBorder="1"/>
    <xf numFmtId="166" fontId="30" fillId="0" borderId="4" xfId="908" applyNumberFormat="1" applyBorder="1" applyAlignment="1">
      <alignment horizontal="right"/>
    </xf>
    <xf numFmtId="166" fontId="30" fillId="0" borderId="1" xfId="908" applyNumberFormat="1" applyBorder="1" applyAlignment="1">
      <alignment horizontal="right"/>
    </xf>
    <xf numFmtId="166" fontId="30" fillId="0" borderId="5" xfId="908" applyNumberFormat="1" applyBorder="1"/>
    <xf numFmtId="166" fontId="30" fillId="0" borderId="6" xfId="908" applyNumberFormat="1" applyBorder="1"/>
    <xf numFmtId="0" fontId="30" fillId="2" borderId="0" xfId="908" applyFill="1" applyAlignment="1">
      <alignment horizontal="center" vertical="center"/>
    </xf>
    <xf numFmtId="0" fontId="31" fillId="2" borderId="7" xfId="908" applyFont="1" applyFill="1" applyBorder="1"/>
    <xf numFmtId="0" fontId="31" fillId="0" borderId="5" xfId="908" applyFont="1" applyBorder="1" applyAlignment="1">
      <alignment horizontal="left" wrapText="1"/>
    </xf>
    <xf numFmtId="0" fontId="31" fillId="0" borderId="5" xfId="908" applyFont="1" applyBorder="1" applyAlignment="1">
      <alignment horizontal="justify"/>
    </xf>
    <xf numFmtId="0" fontId="31" fillId="0" borderId="5" xfId="908" applyFont="1" applyBorder="1" applyAlignment="1">
      <alignment horizontal="left"/>
    </xf>
    <xf numFmtId="0" fontId="31" fillId="0" borderId="6" xfId="908" applyFont="1" applyBorder="1" applyAlignment="1">
      <alignment horizontal="left"/>
    </xf>
    <xf numFmtId="166" fontId="30" fillId="0" borderId="31" xfId="908" applyNumberFormat="1" applyBorder="1" applyAlignment="1">
      <alignment horizontal="right"/>
    </xf>
    <xf numFmtId="166" fontId="30" fillId="2" borderId="7" xfId="908" applyNumberFormat="1" applyFill="1" applyBorder="1" applyAlignment="1">
      <alignment horizontal="right"/>
    </xf>
    <xf numFmtId="0" fontId="31" fillId="0" borderId="1" xfId="908" applyFont="1" applyBorder="1" applyAlignment="1">
      <alignment horizontal="justify" wrapText="1"/>
    </xf>
    <xf numFmtId="166" fontId="30" fillId="0" borderId="0" xfId="908" applyNumberFormat="1" applyAlignment="1">
      <alignment horizontal="right"/>
    </xf>
    <xf numFmtId="0" fontId="31" fillId="0" borderId="2" xfId="908" applyFont="1" applyBorder="1" applyAlignment="1">
      <alignment horizontal="justify" wrapText="1"/>
    </xf>
    <xf numFmtId="0" fontId="31" fillId="0" borderId="2" xfId="908" applyFont="1" applyBorder="1" applyAlignment="1">
      <alignment horizontal="justify"/>
    </xf>
    <xf numFmtId="0" fontId="31" fillId="0" borderId="3" xfId="908" applyFont="1" applyBorder="1" applyAlignment="1">
      <alignment horizontal="justify"/>
    </xf>
    <xf numFmtId="166" fontId="30" fillId="0" borderId="11" xfId="908" applyNumberFormat="1" applyBorder="1" applyAlignment="1">
      <alignment horizontal="right"/>
    </xf>
    <xf numFmtId="0" fontId="30" fillId="2" borderId="7" xfId="908" applyFill="1" applyBorder="1" applyAlignment="1">
      <alignment horizontal="center" vertical="center"/>
    </xf>
    <xf numFmtId="0" fontId="31" fillId="0" borderId="4" xfId="908" applyFont="1" applyBorder="1" applyAlignment="1">
      <alignment horizontal="justify" vertical="top" wrapText="1"/>
    </xf>
    <xf numFmtId="166" fontId="30" fillId="0" borderId="30" xfId="908" applyNumberFormat="1" applyBorder="1" applyAlignment="1">
      <alignment horizontal="right"/>
    </xf>
    <xf numFmtId="0" fontId="31" fillId="0" borderId="5" xfId="908" applyFont="1" applyBorder="1" applyAlignment="1">
      <alignment horizontal="justify" wrapText="1"/>
    </xf>
    <xf numFmtId="0" fontId="31" fillId="0" borderId="5" xfId="908" applyFont="1" applyBorder="1" applyAlignment="1">
      <alignment horizontal="justify" vertical="top" wrapText="1"/>
    </xf>
    <xf numFmtId="0" fontId="31" fillId="0" borderId="6" xfId="908" applyFont="1" applyBorder="1" applyAlignment="1">
      <alignment horizontal="justify"/>
    </xf>
    <xf numFmtId="0" fontId="31" fillId="13" borderId="0" xfId="908" applyFont="1" applyFill="1"/>
    <xf numFmtId="0" fontId="31" fillId="0" borderId="4" xfId="908" applyFont="1" applyBorder="1" applyAlignment="1">
      <alignment horizontal="justify" wrapText="1"/>
    </xf>
    <xf numFmtId="0" fontId="31" fillId="0" borderId="6" xfId="908" applyFont="1" applyBorder="1" applyAlignment="1">
      <alignment horizontal="justify" wrapText="1"/>
    </xf>
    <xf numFmtId="0" fontId="31" fillId="0" borderId="15" xfId="908" applyFont="1" applyBorder="1" applyAlignment="1">
      <alignment horizontal="left" vertical="top"/>
    </xf>
    <xf numFmtId="166" fontId="31" fillId="0" borderId="4" xfId="908" applyNumberFormat="1" applyFont="1" applyBorder="1" applyAlignment="1">
      <alignment horizontal="right"/>
    </xf>
    <xf numFmtId="166" fontId="31" fillId="0" borderId="1" xfId="908" applyNumberFormat="1" applyFont="1" applyBorder="1" applyAlignment="1">
      <alignment horizontal="right"/>
    </xf>
    <xf numFmtId="0" fontId="30" fillId="0" borderId="0" xfId="908" applyAlignment="1">
      <alignment horizontal="left" vertical="top"/>
    </xf>
    <xf numFmtId="0" fontId="30" fillId="0" borderId="16" xfId="908" applyBorder="1" applyAlignment="1">
      <alignment horizontal="left"/>
    </xf>
    <xf numFmtId="0" fontId="31" fillId="0" borderId="14" xfId="908" applyFont="1" applyBorder="1" applyAlignment="1">
      <alignment horizontal="left"/>
    </xf>
    <xf numFmtId="166" fontId="31" fillId="0" borderId="16" xfId="908" applyNumberFormat="1" applyFont="1" applyBorder="1" applyAlignment="1">
      <alignment horizontal="right"/>
    </xf>
    <xf numFmtId="166" fontId="31" fillId="0" borderId="5" xfId="908" applyNumberFormat="1" applyFont="1" applyBorder="1" applyAlignment="1">
      <alignment horizontal="right"/>
    </xf>
    <xf numFmtId="166" fontId="31" fillId="0" borderId="2" xfId="908" applyNumberFormat="1" applyFont="1" applyBorder="1" applyAlignment="1">
      <alignment horizontal="right"/>
    </xf>
    <xf numFmtId="0" fontId="31" fillId="0" borderId="4" xfId="908" applyFont="1" applyBorder="1" applyAlignment="1">
      <alignment horizontal="left" vertical="top"/>
    </xf>
    <xf numFmtId="166" fontId="31" fillId="0" borderId="15" xfId="908" applyNumberFormat="1" applyFont="1" applyBorder="1" applyAlignment="1">
      <alignment horizontal="right"/>
    </xf>
    <xf numFmtId="0" fontId="30" fillId="0" borderId="5" xfId="908" applyBorder="1" applyAlignment="1">
      <alignment horizontal="left" vertical="top"/>
    </xf>
    <xf numFmtId="0" fontId="30" fillId="0" borderId="5" xfId="908" applyBorder="1" applyAlignment="1">
      <alignment horizontal="left"/>
    </xf>
    <xf numFmtId="166" fontId="31" fillId="0" borderId="29" xfId="908" applyNumberFormat="1" applyFont="1" applyBorder="1" applyAlignment="1">
      <alignment horizontal="right"/>
    </xf>
    <xf numFmtId="166" fontId="31" fillId="0" borderId="14" xfId="908" applyNumberFormat="1" applyFont="1" applyBorder="1" applyAlignment="1">
      <alignment horizontal="right"/>
    </xf>
    <xf numFmtId="166" fontId="31" fillId="0" borderId="8" xfId="908" applyNumberFormat="1" applyFont="1" applyBorder="1" applyAlignment="1">
      <alignment horizontal="right"/>
    </xf>
    <xf numFmtId="0" fontId="31" fillId="0" borderId="2" xfId="908" applyFont="1" applyBorder="1" applyAlignment="1">
      <alignment horizontal="left"/>
    </xf>
    <xf numFmtId="3" fontId="30" fillId="2" borderId="0" xfId="908" applyNumberFormat="1" applyFill="1" applyAlignment="1">
      <alignment horizontal="right"/>
    </xf>
    <xf numFmtId="3" fontId="30" fillId="2" borderId="0" xfId="908" applyNumberFormat="1" applyFill="1"/>
    <xf numFmtId="3" fontId="30" fillId="0" borderId="5" xfId="908" applyNumberFormat="1" applyBorder="1" applyAlignment="1">
      <alignment horizontal="right"/>
    </xf>
    <xf numFmtId="3" fontId="30" fillId="0" borderId="2" xfId="908" applyNumberFormat="1" applyBorder="1" applyAlignment="1">
      <alignment horizontal="right"/>
    </xf>
    <xf numFmtId="3" fontId="30" fillId="0" borderId="6" xfId="908" applyNumberFormat="1" applyBorder="1" applyAlignment="1">
      <alignment horizontal="right"/>
    </xf>
    <xf numFmtId="3" fontId="30" fillId="0" borderId="3" xfId="908" applyNumberFormat="1" applyBorder="1" applyAlignment="1">
      <alignment horizontal="right"/>
    </xf>
    <xf numFmtId="3" fontId="30" fillId="0" borderId="4" xfId="908" applyNumberFormat="1" applyBorder="1" applyAlignment="1">
      <alignment horizontal="right"/>
    </xf>
    <xf numFmtId="3" fontId="30" fillId="0" borderId="1" xfId="908" applyNumberFormat="1" applyBorder="1" applyAlignment="1">
      <alignment horizontal="right"/>
    </xf>
    <xf numFmtId="3" fontId="30" fillId="0" borderId="5" xfId="908" applyNumberFormat="1" applyBorder="1"/>
    <xf numFmtId="3" fontId="30" fillId="0" borderId="6" xfId="908" applyNumberFormat="1" applyBorder="1"/>
    <xf numFmtId="3" fontId="30" fillId="0" borderId="31" xfId="908" applyNumberFormat="1" applyBorder="1" applyAlignment="1">
      <alignment horizontal="right"/>
    </xf>
    <xf numFmtId="3" fontId="30" fillId="2" borderId="7" xfId="908" applyNumberFormat="1" applyFill="1" applyBorder="1" applyAlignment="1">
      <alignment horizontal="right"/>
    </xf>
    <xf numFmtId="3" fontId="30" fillId="0" borderId="0" xfId="908" applyNumberFormat="1" applyAlignment="1">
      <alignment horizontal="right"/>
    </xf>
    <xf numFmtId="3" fontId="30" fillId="0" borderId="11" xfId="908" applyNumberFormat="1" applyBorder="1" applyAlignment="1">
      <alignment horizontal="right"/>
    </xf>
    <xf numFmtId="3" fontId="30" fillId="0" borderId="30" xfId="908" applyNumberFormat="1" applyBorder="1" applyAlignment="1">
      <alignment horizontal="right"/>
    </xf>
    <xf numFmtId="3" fontId="31" fillId="0" borderId="4" xfId="908" applyNumberFormat="1" applyFont="1" applyBorder="1" applyAlignment="1">
      <alignment horizontal="right"/>
    </xf>
    <xf numFmtId="3" fontId="31" fillId="0" borderId="1" xfId="908" applyNumberFormat="1" applyFont="1" applyBorder="1" applyAlignment="1">
      <alignment horizontal="right"/>
    </xf>
    <xf numFmtId="3" fontId="31" fillId="0" borderId="16" xfId="908" applyNumberFormat="1" applyFont="1" applyBorder="1" applyAlignment="1">
      <alignment horizontal="right"/>
    </xf>
    <xf numFmtId="3" fontId="31" fillId="0" borderId="5" xfId="908" applyNumberFormat="1" applyFont="1" applyBorder="1" applyAlignment="1">
      <alignment horizontal="right"/>
    </xf>
    <xf numFmtId="3" fontId="31" fillId="0" borderId="2" xfId="908" applyNumberFormat="1" applyFont="1" applyBorder="1" applyAlignment="1">
      <alignment horizontal="right"/>
    </xf>
    <xf numFmtId="3" fontId="31" fillId="0" borderId="15" xfId="908" applyNumberFormat="1" applyFont="1" applyBorder="1" applyAlignment="1">
      <alignment horizontal="right"/>
    </xf>
    <xf numFmtId="3" fontId="31" fillId="0" borderId="29" xfId="908" applyNumberFormat="1" applyFont="1" applyBorder="1" applyAlignment="1">
      <alignment horizontal="right"/>
    </xf>
    <xf numFmtId="3" fontId="31" fillId="0" borderId="14" xfId="908" applyNumberFormat="1" applyFont="1" applyBorder="1" applyAlignment="1">
      <alignment horizontal="right"/>
    </xf>
    <xf numFmtId="3" fontId="31" fillId="0" borderId="8" xfId="908" applyNumberFormat="1" applyFont="1" applyBorder="1" applyAlignment="1">
      <alignment horizontal="right"/>
    </xf>
    <xf numFmtId="0" fontId="31" fillId="13" borderId="12" xfId="76" applyFont="1" applyFill="1" applyBorder="1" applyAlignment="1">
      <alignment horizontal="center"/>
    </xf>
    <xf numFmtId="0" fontId="31" fillId="13" borderId="8" xfId="76" applyFont="1" applyFill="1" applyBorder="1" applyAlignment="1">
      <alignment horizontal="right" wrapText="1"/>
    </xf>
    <xf numFmtId="0" fontId="31" fillId="13" borderId="8" xfId="76" applyFont="1" applyFill="1" applyBorder="1"/>
    <xf numFmtId="0" fontId="31" fillId="48" borderId="8" xfId="76" applyFont="1" applyFill="1" applyBorder="1" applyAlignment="1">
      <alignment horizontal="right"/>
    </xf>
    <xf numFmtId="3" fontId="31" fillId="13" borderId="7" xfId="76" applyNumberFormat="1" applyFont="1" applyFill="1" applyBorder="1"/>
    <xf numFmtId="3" fontId="31" fillId="13" borderId="14" xfId="76" applyNumberFormat="1" applyFont="1" applyFill="1" applyBorder="1"/>
    <xf numFmtId="3" fontId="31" fillId="13" borderId="14" xfId="76" applyNumberFormat="1" applyFont="1" applyFill="1" applyBorder="1" applyAlignment="1">
      <alignment horizontal="right"/>
    </xf>
    <xf numFmtId="3" fontId="31" fillId="48" borderId="14" xfId="76" applyNumberFormat="1" applyFont="1" applyFill="1" applyBorder="1" applyAlignment="1">
      <alignment horizontal="right"/>
    </xf>
    <xf numFmtId="0" fontId="31" fillId="13" borderId="15" xfId="76" applyFont="1" applyFill="1" applyBorder="1" applyAlignment="1">
      <alignment horizontal="left" vertical="top"/>
    </xf>
    <xf numFmtId="3" fontId="31" fillId="13" borderId="4" xfId="76" applyNumberFormat="1" applyFont="1" applyFill="1" applyBorder="1"/>
    <xf numFmtId="3" fontId="31" fillId="13" borderId="1" xfId="76" applyNumberFormat="1" applyFont="1" applyFill="1" applyBorder="1"/>
    <xf numFmtId="3" fontId="31" fillId="13" borderId="1" xfId="76" applyNumberFormat="1" applyFont="1" applyFill="1" applyBorder="1" applyAlignment="1">
      <alignment horizontal="right"/>
    </xf>
    <xf numFmtId="3" fontId="31" fillId="48" borderId="1" xfId="76" applyNumberFormat="1" applyFont="1" applyFill="1" applyBorder="1" applyAlignment="1">
      <alignment horizontal="right"/>
    </xf>
    <xf numFmtId="3" fontId="31" fillId="13" borderId="16" xfId="76" applyNumberFormat="1" applyFont="1" applyFill="1" applyBorder="1"/>
    <xf numFmtId="3" fontId="31" fillId="13" borderId="5" xfId="76" applyNumberFormat="1" applyFont="1" applyFill="1" applyBorder="1"/>
    <xf numFmtId="3" fontId="31" fillId="13" borderId="5" xfId="76" applyNumberFormat="1" applyFont="1" applyFill="1" applyBorder="1" applyAlignment="1">
      <alignment horizontal="right"/>
    </xf>
    <xf numFmtId="3" fontId="31" fillId="48" borderId="5" xfId="76" applyNumberFormat="1" applyFont="1" applyFill="1" applyBorder="1" applyAlignment="1">
      <alignment horizontal="right"/>
    </xf>
    <xf numFmtId="3" fontId="31" fillId="13" borderId="30" xfId="76" applyNumberFormat="1" applyFont="1" applyFill="1" applyBorder="1"/>
    <xf numFmtId="3" fontId="31" fillId="13" borderId="4" xfId="76" applyNumberFormat="1" applyFont="1" applyFill="1" applyBorder="1" applyAlignment="1">
      <alignment horizontal="right"/>
    </xf>
    <xf numFmtId="3" fontId="31" fillId="48" borderId="4" xfId="76" applyNumberFormat="1" applyFont="1" applyFill="1" applyBorder="1" applyAlignment="1">
      <alignment horizontal="right"/>
    </xf>
    <xf numFmtId="3" fontId="31" fillId="13" borderId="29" xfId="76" applyNumberFormat="1" applyFont="1" applyFill="1" applyBorder="1"/>
    <xf numFmtId="3" fontId="30" fillId="13" borderId="0" xfId="14" applyNumberFormat="1" applyFont="1" applyFill="1" applyAlignment="1">
      <alignment horizontal="left"/>
    </xf>
    <xf numFmtId="3" fontId="30" fillId="13" borderId="0" xfId="77" applyNumberFormat="1" applyFill="1" applyAlignment="1">
      <alignment horizontal="left"/>
    </xf>
    <xf numFmtId="0" fontId="30" fillId="13" borderId="0" xfId="962" applyFont="1" applyFill="1"/>
    <xf numFmtId="0" fontId="30" fillId="13" borderId="0" xfId="963" applyFont="1" applyFill="1"/>
    <xf numFmtId="3" fontId="31" fillId="13" borderId="8" xfId="76" applyNumberFormat="1" applyFont="1" applyFill="1" applyBorder="1"/>
    <xf numFmtId="3" fontId="30" fillId="2" borderId="0" xfId="80" applyNumberFormat="1" applyFill="1" applyBorder="1" applyAlignment="1">
      <alignment horizontal="right"/>
    </xf>
    <xf numFmtId="3" fontId="30" fillId="0" borderId="0" xfId="80" applyNumberFormat="1" applyFill="1" applyBorder="1" applyAlignment="1">
      <alignment horizontal="right"/>
    </xf>
    <xf numFmtId="3" fontId="31" fillId="2" borderId="0" xfId="80" applyNumberFormat="1" applyFont="1" applyFill="1" applyBorder="1" applyAlignment="1">
      <alignment horizontal="right"/>
    </xf>
    <xf numFmtId="3" fontId="31" fillId="2" borderId="11" xfId="80" applyNumberFormat="1" applyFont="1" applyFill="1" applyBorder="1" applyAlignment="1">
      <alignment horizontal="right"/>
    </xf>
    <xf numFmtId="3" fontId="30" fillId="0" borderId="11" xfId="80" applyNumberFormat="1" applyFill="1" applyBorder="1" applyAlignment="1">
      <alignment horizontal="right"/>
    </xf>
    <xf numFmtId="168" fontId="30" fillId="2" borderId="0" xfId="454" applyNumberFormat="1" applyFont="1" applyFill="1" applyBorder="1" applyAlignment="1">
      <alignment horizontal="right"/>
    </xf>
    <xf numFmtId="168" fontId="30" fillId="0" borderId="0" xfId="454" applyNumberFormat="1" applyFont="1" applyFill="1" applyBorder="1" applyAlignment="1">
      <alignment horizontal="right"/>
    </xf>
    <xf numFmtId="168" fontId="31" fillId="2" borderId="0" xfId="454" applyNumberFormat="1" applyFont="1" applyFill="1" applyBorder="1" applyAlignment="1">
      <alignment horizontal="right"/>
    </xf>
    <xf numFmtId="168" fontId="31" fillId="2" borderId="11" xfId="454" applyNumberFormat="1" applyFont="1" applyFill="1" applyBorder="1" applyAlignment="1">
      <alignment horizontal="right"/>
    </xf>
    <xf numFmtId="3" fontId="30" fillId="2" borderId="11" xfId="80" applyNumberFormat="1" applyFill="1" applyBorder="1" applyAlignment="1">
      <alignment horizontal="right"/>
    </xf>
    <xf numFmtId="168" fontId="30" fillId="2" borderId="11" xfId="454" applyNumberFormat="1" applyFont="1" applyFill="1" applyBorder="1" applyAlignment="1">
      <alignment horizontal="right"/>
    </xf>
    <xf numFmtId="17" fontId="30" fillId="0" borderId="17" xfId="563" applyNumberFormat="1" applyBorder="1"/>
    <xf numFmtId="0" fontId="9" fillId="13" borderId="0" xfId="964" applyFill="1"/>
    <xf numFmtId="0" fontId="9" fillId="13" borderId="0" xfId="965" applyFill="1"/>
    <xf numFmtId="0" fontId="31" fillId="13" borderId="12" xfId="76" applyFont="1" applyFill="1" applyBorder="1" applyAlignment="1">
      <alignment horizontal="left"/>
    </xf>
    <xf numFmtId="0" fontId="30" fillId="13" borderId="9" xfId="76" applyFill="1" applyBorder="1" applyAlignment="1">
      <alignment horizontal="left"/>
    </xf>
    <xf numFmtId="17" fontId="30" fillId="13" borderId="9" xfId="76" applyNumberFormat="1" applyFill="1" applyBorder="1" applyAlignment="1">
      <alignment horizontal="right"/>
    </xf>
    <xf numFmtId="0" fontId="31" fillId="13" borderId="13" xfId="76" applyFont="1" applyFill="1" applyBorder="1" applyAlignment="1">
      <alignment horizontal="left"/>
    </xf>
    <xf numFmtId="0" fontId="30" fillId="13" borderId="10" xfId="76" applyFill="1" applyBorder="1" applyAlignment="1">
      <alignment horizontal="left"/>
    </xf>
    <xf numFmtId="17" fontId="30" fillId="13" borderId="10" xfId="76" applyNumberFormat="1" applyFill="1" applyBorder="1" applyAlignment="1">
      <alignment horizontal="right"/>
    </xf>
    <xf numFmtId="0" fontId="44" fillId="13" borderId="0" xfId="76" applyFont="1" applyFill="1" applyAlignment="1">
      <alignment vertical="top" wrapText="1"/>
    </xf>
    <xf numFmtId="0" fontId="30" fillId="13" borderId="0" xfId="76" applyFill="1"/>
    <xf numFmtId="0" fontId="44" fillId="13" borderId="11" xfId="76" applyFont="1" applyFill="1" applyBorder="1" applyAlignment="1">
      <alignment vertical="top" wrapText="1"/>
    </xf>
    <xf numFmtId="0" fontId="31" fillId="13" borderId="14" xfId="76" applyFont="1" applyFill="1" applyBorder="1" applyAlignment="1">
      <alignment horizontal="right"/>
    </xf>
    <xf numFmtId="0" fontId="31" fillId="13" borderId="14" xfId="76" applyFont="1" applyFill="1" applyBorder="1" applyAlignment="1">
      <alignment horizontal="center" wrapText="1"/>
    </xf>
    <xf numFmtId="3" fontId="30" fillId="0" borderId="14" xfId="122" applyNumberFormat="1" applyFont="1" applyBorder="1" applyAlignment="1">
      <alignment horizontal="right"/>
      <protection locked="0"/>
    </xf>
    <xf numFmtId="3" fontId="30" fillId="0" borderId="14" xfId="122" applyNumberFormat="1" applyFont="1" applyBorder="1" applyAlignment="1">
      <protection locked="0"/>
    </xf>
    <xf numFmtId="3" fontId="30" fillId="0" borderId="14" xfId="122" applyNumberFormat="1" applyFont="1" applyBorder="1" applyAlignment="1" applyProtection="1">
      <alignment wrapText="1"/>
    </xf>
    <xf numFmtId="3" fontId="77" fillId="0" borderId="14" xfId="122" applyNumberFormat="1" applyFont="1" applyBorder="1" applyAlignment="1" applyProtection="1">
      <alignment wrapText="1"/>
    </xf>
    <xf numFmtId="165" fontId="30" fillId="13" borderId="0" xfId="76" applyNumberFormat="1" applyFill="1" applyAlignment="1">
      <alignment horizontal="right"/>
    </xf>
    <xf numFmtId="3" fontId="30" fillId="13" borderId="4" xfId="76" applyNumberFormat="1" applyFill="1" applyBorder="1"/>
    <xf numFmtId="3" fontId="30" fillId="13" borderId="16" xfId="76" applyNumberFormat="1" applyFill="1" applyBorder="1"/>
    <xf numFmtId="3" fontId="30" fillId="13" borderId="5" xfId="76" applyNumberFormat="1" applyFill="1" applyBorder="1"/>
    <xf numFmtId="3" fontId="30" fillId="13" borderId="29" xfId="76" applyNumberFormat="1" applyFill="1" applyBorder="1"/>
    <xf numFmtId="3" fontId="30" fillId="13" borderId="14" xfId="76" applyNumberFormat="1" applyFill="1" applyBorder="1"/>
    <xf numFmtId="0" fontId="41" fillId="13" borderId="0" xfId="965" applyFont="1" applyFill="1"/>
    <xf numFmtId="0" fontId="31" fillId="13" borderId="0" xfId="76" applyFont="1" applyFill="1" applyAlignment="1">
      <alignment horizontal="center" vertical="center" wrapText="1"/>
    </xf>
    <xf numFmtId="3" fontId="30" fillId="13" borderId="0" xfId="76" applyNumberFormat="1" applyFill="1"/>
    <xf numFmtId="168" fontId="30" fillId="0" borderId="14" xfId="86" applyNumberFormat="1" applyFont="1" applyFill="1" applyBorder="1" applyAlignment="1" applyProtection="1">
      <alignment horizontal="right"/>
      <protection locked="0"/>
    </xf>
    <xf numFmtId="168" fontId="30" fillId="0" borderId="14" xfId="86" applyNumberFormat="1" applyFont="1" applyFill="1" applyBorder="1" applyAlignment="1" applyProtection="1">
      <protection locked="0"/>
    </xf>
    <xf numFmtId="168" fontId="30" fillId="0" borderId="14" xfId="86" applyNumberFormat="1" applyFont="1" applyFill="1" applyBorder="1" applyAlignment="1" applyProtection="1">
      <alignment wrapText="1"/>
    </xf>
    <xf numFmtId="168" fontId="77" fillId="0" borderId="14" xfId="86" applyNumberFormat="1" applyFont="1" applyFill="1" applyBorder="1" applyAlignment="1" applyProtection="1">
      <alignment wrapText="1"/>
    </xf>
    <xf numFmtId="0" fontId="31" fillId="13" borderId="0" xfId="76" applyFont="1" applyFill="1" applyAlignment="1">
      <alignment horizontal="center" vertical="center"/>
    </xf>
    <xf numFmtId="168" fontId="30" fillId="13" borderId="0" xfId="968" applyNumberFormat="1" applyFont="1" applyFill="1"/>
    <xf numFmtId="168" fontId="30" fillId="13" borderId="4" xfId="86" applyNumberFormat="1" applyFont="1" applyFill="1" applyBorder="1" applyAlignment="1">
      <alignment horizontal="right"/>
    </xf>
    <xf numFmtId="168" fontId="77" fillId="47" borderId="4" xfId="86" applyNumberFormat="1" applyFont="1" applyFill="1" applyBorder="1" applyAlignment="1">
      <alignment horizontal="right" wrapText="1"/>
    </xf>
    <xf numFmtId="168" fontId="77" fillId="13" borderId="4" xfId="86" applyNumberFormat="1" applyFont="1" applyFill="1" applyBorder="1" applyAlignment="1">
      <alignment horizontal="right"/>
    </xf>
    <xf numFmtId="168" fontId="30" fillId="13" borderId="4" xfId="968" applyNumberFormat="1" applyFont="1" applyFill="1" applyBorder="1"/>
    <xf numFmtId="168" fontId="30" fillId="13" borderId="5" xfId="86" applyNumberFormat="1" applyFont="1" applyFill="1" applyBorder="1" applyAlignment="1">
      <alignment horizontal="right"/>
    </xf>
    <xf numFmtId="168" fontId="77" fillId="47" borderId="5" xfId="86" applyNumberFormat="1" applyFont="1" applyFill="1" applyBorder="1" applyAlignment="1">
      <alignment horizontal="right" wrapText="1"/>
    </xf>
    <xf numFmtId="168" fontId="77" fillId="13" borderId="5" xfId="86" applyNumberFormat="1" applyFont="1" applyFill="1" applyBorder="1" applyAlignment="1">
      <alignment horizontal="right"/>
    </xf>
    <xf numFmtId="168" fontId="9" fillId="13" borderId="5" xfId="968" applyNumberFormat="1" applyFont="1" applyFill="1" applyBorder="1"/>
    <xf numFmtId="168" fontId="9" fillId="13" borderId="5" xfId="86" applyNumberFormat="1" applyFont="1" applyFill="1" applyBorder="1" applyAlignment="1">
      <alignment horizontal="right"/>
    </xf>
    <xf numFmtId="168" fontId="77" fillId="13" borderId="6" xfId="86" applyNumberFormat="1" applyFont="1" applyFill="1" applyBorder="1" applyAlignment="1">
      <alignment horizontal="right"/>
    </xf>
    <xf numFmtId="168" fontId="9" fillId="13" borderId="6" xfId="968" applyNumberFormat="1" applyFont="1" applyFill="1" applyBorder="1"/>
    <xf numFmtId="168" fontId="30" fillId="0" borderId="29" xfId="86" applyNumberFormat="1" applyFont="1" applyFill="1" applyBorder="1" applyAlignment="1">
      <alignment horizontal="right"/>
    </xf>
    <xf numFmtId="168" fontId="77" fillId="0" borderId="14" xfId="86" applyNumberFormat="1" applyFont="1" applyFill="1" applyBorder="1" applyAlignment="1">
      <alignment horizontal="right" wrapText="1"/>
    </xf>
    <xf numFmtId="168" fontId="77" fillId="0" borderId="14" xfId="86" applyNumberFormat="1" applyFont="1" applyFill="1" applyBorder="1" applyAlignment="1">
      <alignment horizontal="right"/>
    </xf>
    <xf numFmtId="168" fontId="9" fillId="13" borderId="14" xfId="968" applyNumberFormat="1" applyFont="1" applyFill="1" applyBorder="1"/>
    <xf numFmtId="166" fontId="32" fillId="2" borderId="0" xfId="215" applyNumberFormat="1" applyFont="1" applyFill="1" applyAlignment="1">
      <alignment horizontal="left"/>
    </xf>
    <xf numFmtId="0" fontId="32" fillId="2" borderId="0" xfId="76" applyFont="1" applyFill="1"/>
    <xf numFmtId="169" fontId="9" fillId="13" borderId="0" xfId="965" applyNumberFormat="1" applyFill="1" applyAlignment="1">
      <alignment horizontal="right"/>
    </xf>
    <xf numFmtId="0" fontId="78" fillId="13" borderId="0" xfId="965" applyFont="1" applyFill="1"/>
    <xf numFmtId="0" fontId="32" fillId="13" borderId="0" xfId="964" applyFont="1" applyFill="1"/>
    <xf numFmtId="10" fontId="32" fillId="13" borderId="0" xfId="964" applyNumberFormat="1" applyFont="1" applyFill="1"/>
    <xf numFmtId="0" fontId="41" fillId="13" borderId="0" xfId="964" applyFont="1" applyFill="1"/>
    <xf numFmtId="0" fontId="78" fillId="13" borderId="0" xfId="964" applyFont="1" applyFill="1" applyAlignment="1" applyProtection="1">
      <alignment vertical="top" wrapText="1"/>
      <protection locked="0"/>
    </xf>
    <xf numFmtId="0" fontId="78" fillId="13" borderId="0" xfId="964" applyFont="1" applyFill="1"/>
    <xf numFmtId="3" fontId="32" fillId="13" borderId="0" xfId="964" applyNumberFormat="1" applyFont="1" applyFill="1"/>
    <xf numFmtId="0" fontId="79" fillId="13" borderId="0" xfId="964" applyFont="1" applyFill="1"/>
    <xf numFmtId="0" fontId="31" fillId="13" borderId="14" xfId="970" applyFont="1" applyFill="1" applyBorder="1" applyAlignment="1">
      <alignment horizontal="right"/>
    </xf>
    <xf numFmtId="3" fontId="30" fillId="0" borderId="14" xfId="122" applyNumberFormat="1" applyFont="1" applyBorder="1" applyAlignment="1">
      <alignment horizontal="right" vertical="top"/>
      <protection locked="0"/>
    </xf>
    <xf numFmtId="3" fontId="30" fillId="0" borderId="14" xfId="122" applyNumberFormat="1" applyFont="1" applyBorder="1">
      <alignment vertical="top"/>
      <protection locked="0"/>
    </xf>
    <xf numFmtId="165" fontId="9" fillId="13" borderId="0" xfId="970" applyNumberFormat="1" applyFill="1" applyAlignment="1">
      <alignment horizontal="right"/>
    </xf>
    <xf numFmtId="3" fontId="9" fillId="13" borderId="15" xfId="76" applyNumberFormat="1" applyFont="1" applyFill="1" applyBorder="1"/>
    <xf numFmtId="3" fontId="9" fillId="13" borderId="16" xfId="76" applyNumberFormat="1" applyFont="1" applyFill="1" applyBorder="1"/>
    <xf numFmtId="3" fontId="9" fillId="13" borderId="5" xfId="76" applyNumberFormat="1" applyFont="1" applyFill="1" applyBorder="1"/>
    <xf numFmtId="3" fontId="9" fillId="13" borderId="6" xfId="76" applyNumberFormat="1" applyFont="1" applyFill="1" applyBorder="1" applyAlignment="1">
      <alignment horizontal="right"/>
    </xf>
    <xf numFmtId="3" fontId="9" fillId="13" borderId="3" xfId="76" applyNumberFormat="1" applyFont="1" applyFill="1" applyBorder="1" applyAlignment="1">
      <alignment horizontal="right"/>
    </xf>
    <xf numFmtId="164" fontId="77" fillId="47" borderId="0" xfId="971" applyNumberFormat="1" applyFont="1" applyFill="1" applyBorder="1" applyAlignment="1">
      <alignment horizontal="center" wrapText="1"/>
    </xf>
    <xf numFmtId="3" fontId="77" fillId="13" borderId="0" xfId="972" applyNumberFormat="1" applyFont="1" applyFill="1"/>
    <xf numFmtId="3" fontId="77" fillId="13" borderId="0" xfId="972" applyNumberFormat="1" applyFont="1" applyFill="1" applyAlignment="1">
      <alignment horizontal="right"/>
    </xf>
    <xf numFmtId="168" fontId="9" fillId="13" borderId="4" xfId="86" applyNumberFormat="1" applyFont="1" applyFill="1" applyBorder="1" applyAlignment="1">
      <alignment horizontal="right"/>
    </xf>
    <xf numFmtId="168" fontId="30" fillId="0" borderId="29" xfId="86" applyNumberFormat="1" applyFont="1" applyFill="1" applyBorder="1" applyAlignment="1"/>
    <xf numFmtId="168" fontId="78" fillId="13" borderId="0" xfId="964" applyNumberFormat="1" applyFont="1" applyFill="1" applyAlignment="1" applyProtection="1">
      <alignment vertical="top" wrapText="1"/>
      <protection locked="0"/>
    </xf>
    <xf numFmtId="168" fontId="32" fillId="13" borderId="0" xfId="964" applyNumberFormat="1" applyFont="1" applyFill="1"/>
    <xf numFmtId="0" fontId="9" fillId="13" borderId="0" xfId="973" applyFill="1"/>
    <xf numFmtId="0" fontId="9" fillId="13" borderId="0" xfId="974" applyFill="1"/>
    <xf numFmtId="0" fontId="31" fillId="13" borderId="14" xfId="975" applyFont="1" applyFill="1" applyBorder="1" applyAlignment="1">
      <alignment horizontal="right"/>
    </xf>
    <xf numFmtId="3" fontId="30" fillId="0" borderId="7" xfId="122" applyNumberFormat="1" applyFont="1" applyBorder="1" applyAlignment="1">
      <alignment horizontal="right" vertical="top"/>
      <protection locked="0"/>
    </xf>
    <xf numFmtId="3" fontId="30" fillId="0" borderId="14" xfId="122" applyNumberFormat="1" applyFont="1" applyBorder="1" applyAlignment="1" applyProtection="1">
      <alignment vertical="top" wrapText="1"/>
    </xf>
    <xf numFmtId="165" fontId="9" fillId="13" borderId="0" xfId="975" applyNumberFormat="1" applyFill="1" applyAlignment="1">
      <alignment horizontal="right"/>
    </xf>
    <xf numFmtId="3" fontId="9" fillId="13" borderId="4" xfId="76" applyNumberFormat="1" applyFont="1" applyFill="1" applyBorder="1"/>
    <xf numFmtId="164" fontId="77" fillId="47" borderId="0" xfId="976" applyNumberFormat="1" applyFont="1" applyFill="1" applyBorder="1" applyAlignment="1">
      <alignment horizontal="center" wrapText="1"/>
    </xf>
    <xf numFmtId="3" fontId="77" fillId="13" borderId="0" xfId="977" applyNumberFormat="1" applyFont="1" applyFill="1"/>
    <xf numFmtId="3" fontId="77" fillId="13" borderId="0" xfId="977" applyNumberFormat="1" applyFont="1" applyFill="1" applyAlignment="1">
      <alignment horizontal="right"/>
    </xf>
    <xf numFmtId="168" fontId="30" fillId="13" borderId="29" xfId="86" applyNumberFormat="1" applyFont="1" applyFill="1" applyBorder="1" applyAlignment="1">
      <alignment horizontal="right"/>
    </xf>
    <xf numFmtId="168" fontId="77" fillId="47" borderId="14" xfId="86" applyNumberFormat="1" applyFont="1" applyFill="1" applyBorder="1" applyAlignment="1">
      <alignment horizontal="right" wrapText="1"/>
    </xf>
    <xf numFmtId="168" fontId="77" fillId="13" borderId="14" xfId="86" applyNumberFormat="1" applyFont="1" applyFill="1" applyBorder="1" applyAlignment="1">
      <alignment horizontal="right"/>
    </xf>
    <xf numFmtId="169" fontId="9" fillId="13" borderId="0" xfId="974" applyNumberFormat="1" applyFill="1" applyAlignment="1">
      <alignment horizontal="right"/>
    </xf>
    <xf numFmtId="0" fontId="32" fillId="2" borderId="0" xfId="76" applyFont="1" applyFill="1" applyAlignment="1">
      <alignment horizontal="left" wrapText="1"/>
    </xf>
    <xf numFmtId="0" fontId="78" fillId="13" borderId="0" xfId="974" applyFont="1" applyFill="1"/>
    <xf numFmtId="0" fontId="78" fillId="13" borderId="0" xfId="974" applyFont="1" applyFill="1" applyAlignment="1">
      <alignment wrapText="1"/>
    </xf>
    <xf numFmtId="0" fontId="41" fillId="13" borderId="0" xfId="973" applyFont="1" applyFill="1"/>
    <xf numFmtId="0" fontId="32" fillId="13" borderId="0" xfId="973" applyFont="1" applyFill="1"/>
    <xf numFmtId="168" fontId="32" fillId="13" borderId="0" xfId="973" applyNumberFormat="1" applyFont="1" applyFill="1"/>
    <xf numFmtId="0" fontId="78" fillId="13" borderId="0" xfId="973" applyFont="1" applyFill="1"/>
    <xf numFmtId="0" fontId="79" fillId="13" borderId="0" xfId="973" applyFont="1" applyFill="1"/>
    <xf numFmtId="0" fontId="9" fillId="13" borderId="0" xfId="977" applyFill="1"/>
    <xf numFmtId="169" fontId="9" fillId="13" borderId="0" xfId="977" applyNumberFormat="1" applyFill="1" applyAlignment="1">
      <alignment horizontal="right"/>
    </xf>
    <xf numFmtId="0" fontId="78" fillId="13" borderId="0" xfId="977" applyFont="1" applyFill="1"/>
    <xf numFmtId="0" fontId="78" fillId="13" borderId="0" xfId="977" applyFont="1" applyFill="1" applyAlignment="1">
      <alignment wrapText="1"/>
    </xf>
    <xf numFmtId="0" fontId="32" fillId="13" borderId="0" xfId="977" applyFont="1" applyFill="1"/>
    <xf numFmtId="0" fontId="41" fillId="13" borderId="0" xfId="977" applyFont="1" applyFill="1"/>
    <xf numFmtId="168" fontId="32" fillId="13" borderId="0" xfId="977" applyNumberFormat="1" applyFont="1" applyFill="1"/>
    <xf numFmtId="0" fontId="79" fillId="13" borderId="0" xfId="977" applyFont="1" applyFill="1"/>
    <xf numFmtId="165" fontId="31" fillId="13" borderId="14" xfId="76" applyNumberFormat="1" applyFont="1" applyFill="1" applyBorder="1" applyAlignment="1">
      <alignment horizontal="center" wrapText="1"/>
    </xf>
    <xf numFmtId="49" fontId="109" fillId="13" borderId="29" xfId="76" applyNumberFormat="1" applyFont="1" applyFill="1" applyBorder="1" applyAlignment="1">
      <alignment horizontal="center" wrapText="1"/>
    </xf>
    <xf numFmtId="165" fontId="75" fillId="13" borderId="14" xfId="975" applyNumberFormat="1" applyFont="1" applyFill="1" applyBorder="1" applyAlignment="1">
      <alignment horizontal="center" wrapText="1"/>
    </xf>
    <xf numFmtId="49" fontId="109" fillId="13" borderId="14" xfId="76" applyNumberFormat="1" applyFont="1" applyFill="1" applyBorder="1" applyAlignment="1">
      <alignment horizontal="center" wrapText="1"/>
    </xf>
    <xf numFmtId="168" fontId="9" fillId="13" borderId="0" xfId="964" applyNumberFormat="1" applyFill="1"/>
    <xf numFmtId="168" fontId="77" fillId="13" borderId="15" xfId="86" applyNumberFormat="1" applyFont="1" applyFill="1" applyBorder="1"/>
    <xf numFmtId="168" fontId="77" fillId="13" borderId="4" xfId="86" applyNumberFormat="1" applyFont="1" applyFill="1" applyBorder="1"/>
    <xf numFmtId="168" fontId="30" fillId="13" borderId="16" xfId="86" applyNumberFormat="1" applyFont="1" applyFill="1" applyBorder="1" applyAlignment="1"/>
    <xf numFmtId="168" fontId="30" fillId="13" borderId="5" xfId="86" applyNumberFormat="1" applyFont="1" applyFill="1" applyBorder="1" applyAlignment="1"/>
    <xf numFmtId="49" fontId="109" fillId="47" borderId="14" xfId="976" applyNumberFormat="1" applyFont="1" applyFill="1" applyBorder="1" applyAlignment="1">
      <alignment horizontal="center" wrapText="1"/>
    </xf>
    <xf numFmtId="49" fontId="109" fillId="13" borderId="14" xfId="977" applyNumberFormat="1" applyFont="1" applyFill="1" applyBorder="1" applyAlignment="1">
      <alignment horizontal="center" wrapText="1"/>
    </xf>
    <xf numFmtId="49" fontId="109" fillId="49" borderId="14" xfId="976" applyNumberFormat="1" applyFont="1" applyFill="1" applyBorder="1" applyAlignment="1">
      <alignment horizontal="center" wrapText="1"/>
    </xf>
    <xf numFmtId="3" fontId="77" fillId="13" borderId="4" xfId="86" applyNumberFormat="1" applyFont="1" applyFill="1" applyBorder="1" applyAlignment="1">
      <alignment horizontal="right"/>
    </xf>
    <xf numFmtId="0" fontId="9" fillId="50" borderId="4" xfId="86" applyNumberFormat="1" applyFont="1" applyFill="1" applyBorder="1" applyAlignment="1">
      <alignment horizontal="right"/>
    </xf>
    <xf numFmtId="3" fontId="77" fillId="13" borderId="5" xfId="86" applyNumberFormat="1" applyFont="1" applyFill="1" applyBorder="1" applyAlignment="1">
      <alignment horizontal="right"/>
    </xf>
    <xf numFmtId="0" fontId="77" fillId="49" borderId="5" xfId="86" applyNumberFormat="1" applyFont="1" applyFill="1" applyBorder="1" applyAlignment="1">
      <alignment horizontal="right" wrapText="1"/>
    </xf>
    <xf numFmtId="3" fontId="77" fillId="13" borderId="14" xfId="86" applyNumberFormat="1" applyFont="1" applyFill="1" applyBorder="1" applyAlignment="1">
      <alignment horizontal="right"/>
    </xf>
    <xf numFmtId="3" fontId="77" fillId="50" borderId="14" xfId="977" applyNumberFormat="1" applyFont="1" applyFill="1" applyBorder="1" applyAlignment="1">
      <alignment horizontal="right"/>
    </xf>
    <xf numFmtId="3" fontId="30" fillId="13" borderId="5" xfId="86" applyNumberFormat="1" applyFont="1" applyFill="1" applyBorder="1" applyAlignment="1">
      <alignment horizontal="right"/>
    </xf>
    <xf numFmtId="3" fontId="30" fillId="13" borderId="14" xfId="86" applyNumberFormat="1" applyFont="1" applyFill="1" applyBorder="1" applyAlignment="1">
      <alignment horizontal="right"/>
    </xf>
    <xf numFmtId="3" fontId="77" fillId="13" borderId="6" xfId="86" applyNumberFormat="1" applyFont="1" applyFill="1" applyBorder="1" applyAlignment="1">
      <alignment horizontal="right"/>
    </xf>
    <xf numFmtId="168" fontId="78" fillId="13" borderId="0" xfId="964" applyNumberFormat="1" applyFont="1" applyFill="1"/>
    <xf numFmtId="1" fontId="32" fillId="13" borderId="0" xfId="964" applyNumberFormat="1" applyFont="1" applyFill="1"/>
    <xf numFmtId="168" fontId="79" fillId="13" borderId="0" xfId="964" applyNumberFormat="1" applyFont="1" applyFill="1"/>
    <xf numFmtId="1" fontId="79" fillId="13" borderId="0" xfId="964" applyNumberFormat="1" applyFont="1" applyFill="1"/>
    <xf numFmtId="1" fontId="9" fillId="13" borderId="0" xfId="964" applyNumberFormat="1" applyFill="1"/>
    <xf numFmtId="3" fontId="9" fillId="13" borderId="0" xfId="964" applyNumberFormat="1" applyFill="1"/>
    <xf numFmtId="0" fontId="30" fillId="13" borderId="0" xfId="76" applyFill="1" applyAlignment="1">
      <alignment horizontal="left"/>
    </xf>
    <xf numFmtId="17" fontId="30" fillId="13" borderId="0" xfId="76" applyNumberFormat="1" applyFill="1" applyAlignment="1">
      <alignment horizontal="right"/>
    </xf>
    <xf numFmtId="3" fontId="77" fillId="13" borderId="15" xfId="86" applyNumberFormat="1" applyFont="1" applyFill="1" applyBorder="1"/>
    <xf numFmtId="3" fontId="30" fillId="13" borderId="16" xfId="86" applyNumberFormat="1" applyFont="1" applyFill="1" applyBorder="1" applyAlignment="1"/>
    <xf numFmtId="168" fontId="9" fillId="13" borderId="15" xfId="86" applyNumberFormat="1" applyFont="1" applyFill="1" applyBorder="1"/>
    <xf numFmtId="168" fontId="9" fillId="13" borderId="4" xfId="86" applyNumberFormat="1" applyFont="1" applyFill="1" applyBorder="1"/>
    <xf numFmtId="168" fontId="9" fillId="13" borderId="6" xfId="86" applyNumberFormat="1" applyFont="1" applyFill="1" applyBorder="1" applyAlignment="1">
      <alignment horizontal="right"/>
    </xf>
    <xf numFmtId="4" fontId="9" fillId="13" borderId="0" xfId="964" applyNumberFormat="1" applyFill="1"/>
    <xf numFmtId="0" fontId="31" fillId="0" borderId="1" xfId="563" applyFont="1" applyBorder="1" applyAlignment="1">
      <alignment horizontal="right"/>
    </xf>
    <xf numFmtId="0" fontId="30" fillId="0" borderId="15" xfId="982" applyFont="1" applyBorder="1" applyAlignment="1">
      <alignment horizontal="right"/>
    </xf>
    <xf numFmtId="0" fontId="30" fillId="0" borderId="16" xfId="982" applyFont="1" applyBorder="1" applyAlignment="1">
      <alignment horizontal="right"/>
    </xf>
    <xf numFmtId="0" fontId="30" fillId="0" borderId="31" xfId="982" applyFont="1" applyBorder="1" applyAlignment="1">
      <alignment horizontal="right"/>
    </xf>
    <xf numFmtId="165" fontId="30" fillId="0" borderId="4" xfId="982" applyNumberFormat="1" applyFont="1" applyBorder="1" applyAlignment="1">
      <alignment horizontal="right"/>
    </xf>
    <xf numFmtId="165" fontId="30" fillId="0" borderId="5" xfId="982" applyNumberFormat="1" applyFont="1" applyBorder="1" applyAlignment="1">
      <alignment horizontal="right"/>
    </xf>
    <xf numFmtId="165" fontId="30" fillId="0" borderId="6" xfId="982" applyNumberFormat="1" applyFont="1" applyBorder="1" applyAlignment="1">
      <alignment horizontal="right"/>
    </xf>
    <xf numFmtId="0" fontId="5" fillId="0" borderId="14" xfId="982" applyBorder="1"/>
    <xf numFmtId="0" fontId="33" fillId="13" borderId="0" xfId="6" applyFill="1" applyAlignment="1" applyProtection="1"/>
    <xf numFmtId="0" fontId="30" fillId="13" borderId="0" xfId="76" applyFill="1" applyAlignment="1">
      <alignment horizontal="right"/>
    </xf>
    <xf numFmtId="3" fontId="30" fillId="13" borderId="1" xfId="76" applyNumberFormat="1" applyFill="1" applyBorder="1"/>
    <xf numFmtId="3" fontId="30" fillId="13" borderId="1" xfId="76" applyNumberFormat="1" applyFill="1" applyBorder="1" applyAlignment="1">
      <alignment horizontal="right"/>
    </xf>
    <xf numFmtId="3" fontId="30" fillId="48" borderId="1" xfId="76" applyNumberFormat="1" applyFill="1" applyBorder="1" applyAlignment="1">
      <alignment horizontal="right"/>
    </xf>
    <xf numFmtId="0" fontId="30" fillId="48" borderId="0" xfId="76" applyFill="1" applyAlignment="1">
      <alignment horizontal="right"/>
    </xf>
    <xf numFmtId="3" fontId="30" fillId="13" borderId="2" xfId="76" applyNumberFormat="1" applyFill="1" applyBorder="1"/>
    <xf numFmtId="3" fontId="30" fillId="13" borderId="2" xfId="76" applyNumberFormat="1" applyFill="1" applyBorder="1" applyAlignment="1">
      <alignment horizontal="right"/>
    </xf>
    <xf numFmtId="3" fontId="30" fillId="48" borderId="2" xfId="76" applyNumberFormat="1" applyFill="1" applyBorder="1" applyAlignment="1">
      <alignment horizontal="right"/>
    </xf>
    <xf numFmtId="0" fontId="30" fillId="13" borderId="30" xfId="76" applyFill="1" applyBorder="1"/>
    <xf numFmtId="3" fontId="30" fillId="13" borderId="0" xfId="76" applyNumberFormat="1" applyFill="1" applyAlignment="1">
      <alignment horizontal="right"/>
    </xf>
    <xf numFmtId="3" fontId="30" fillId="48" borderId="0" xfId="76" applyNumberFormat="1" applyFill="1" applyAlignment="1">
      <alignment horizontal="right"/>
    </xf>
    <xf numFmtId="3" fontId="30" fillId="13" borderId="6" xfId="76" applyNumberFormat="1" applyFill="1" applyBorder="1"/>
    <xf numFmtId="3" fontId="30" fillId="13" borderId="3" xfId="76" applyNumberFormat="1" applyFill="1" applyBorder="1"/>
    <xf numFmtId="3" fontId="30" fillId="48" borderId="3" xfId="76" applyNumberFormat="1" applyFill="1" applyBorder="1" applyAlignment="1">
      <alignment horizontal="right"/>
    </xf>
    <xf numFmtId="0" fontId="30" fillId="13" borderId="0" xfId="76" applyFill="1" applyAlignment="1">
      <alignment horizontal="center" vertical="center"/>
    </xf>
    <xf numFmtId="0" fontId="30" fillId="13" borderId="7" xfId="76" applyFill="1" applyBorder="1" applyAlignment="1">
      <alignment horizontal="center" vertical="center"/>
    </xf>
    <xf numFmtId="3" fontId="30" fillId="13" borderId="31" xfId="76" applyNumberFormat="1" applyFill="1" applyBorder="1"/>
    <xf numFmtId="3" fontId="30" fillId="48" borderId="6" xfId="76" applyNumberFormat="1" applyFill="1" applyBorder="1" applyAlignment="1">
      <alignment horizontal="right"/>
    </xf>
    <xf numFmtId="3" fontId="30" fillId="13" borderId="5" xfId="76" applyNumberFormat="1" applyFill="1" applyBorder="1" applyAlignment="1">
      <alignment horizontal="right"/>
    </xf>
    <xf numFmtId="3" fontId="30" fillId="48" borderId="5" xfId="76" applyNumberFormat="1" applyFill="1" applyBorder="1" applyAlignment="1">
      <alignment horizontal="right"/>
    </xf>
    <xf numFmtId="0" fontId="30" fillId="13" borderId="0" xfId="563" applyFill="1"/>
    <xf numFmtId="3" fontId="30" fillId="13" borderId="15" xfId="76" applyNumberFormat="1" applyFill="1" applyBorder="1" applyAlignment="1">
      <alignment horizontal="right" vertical="center"/>
    </xf>
    <xf numFmtId="3" fontId="30" fillId="13" borderId="2" xfId="76" applyNumberFormat="1" applyFill="1" applyBorder="1" applyAlignment="1">
      <alignment horizontal="right" vertical="center"/>
    </xf>
    <xf numFmtId="3" fontId="30" fillId="13" borderId="3" xfId="76" applyNumberFormat="1" applyFill="1" applyBorder="1" applyAlignment="1">
      <alignment horizontal="right" vertical="center"/>
    </xf>
    <xf numFmtId="3" fontId="30" fillId="13" borderId="1" xfId="76" applyNumberFormat="1" applyFill="1" applyBorder="1" applyAlignment="1">
      <alignment horizontal="right" vertical="center"/>
    </xf>
    <xf numFmtId="3" fontId="30" fillId="13" borderId="31" xfId="76" applyNumberFormat="1" applyFill="1" applyBorder="1" applyAlignment="1">
      <alignment horizontal="right" vertical="center"/>
    </xf>
    <xf numFmtId="17" fontId="30" fillId="2" borderId="9" xfId="76" applyNumberFormat="1" applyFill="1" applyBorder="1"/>
    <xf numFmtId="17" fontId="30" fillId="2" borderId="10" xfId="76" applyNumberFormat="1" applyFill="1" applyBorder="1" applyAlignment="1">
      <alignment horizontal="right"/>
    </xf>
    <xf numFmtId="0" fontId="31" fillId="2" borderId="14" xfId="76" applyFont="1" applyFill="1" applyBorder="1"/>
    <xf numFmtId="0" fontId="31" fillId="2" borderId="8" xfId="76" applyFont="1" applyFill="1" applyBorder="1"/>
    <xf numFmtId="0" fontId="78" fillId="13" borderId="0" xfId="965" applyFont="1" applyFill="1" applyAlignment="1">
      <alignment wrapText="1"/>
    </xf>
    <xf numFmtId="0" fontId="30" fillId="13" borderId="0" xfId="908" applyFill="1"/>
    <xf numFmtId="0" fontId="30" fillId="13" borderId="0" xfId="74" applyFont="1" applyFill="1" applyAlignment="1">
      <alignment horizontal="left"/>
    </xf>
    <xf numFmtId="0" fontId="30" fillId="13" borderId="0" xfId="13" applyFont="1" applyFill="1"/>
    <xf numFmtId="0" fontId="30" fillId="13" borderId="0" xfId="908" applyFill="1" applyAlignment="1">
      <alignment horizontal="left"/>
    </xf>
    <xf numFmtId="166" fontId="30" fillId="13" borderId="0" xfId="908" applyNumberFormat="1" applyFill="1"/>
    <xf numFmtId="0" fontId="30" fillId="13" borderId="0" xfId="74" applyFont="1" applyFill="1"/>
    <xf numFmtId="3" fontId="30" fillId="13" borderId="0" xfId="908" applyNumberFormat="1" applyFill="1" applyAlignment="1">
      <alignment horizontal="left"/>
    </xf>
    <xf numFmtId="0" fontId="41" fillId="13" borderId="0" xfId="908" applyFont="1" applyFill="1"/>
    <xf numFmtId="0" fontId="41" fillId="13" borderId="0" xfId="74" applyFont="1" applyFill="1" applyAlignment="1">
      <alignment horizontal="left" vertical="top"/>
    </xf>
    <xf numFmtId="0" fontId="41" fillId="13" borderId="0" xfId="74" applyFont="1" applyFill="1" applyAlignment="1">
      <alignment horizontal="left"/>
    </xf>
    <xf numFmtId="1" fontId="30" fillId="13" borderId="0" xfId="168" applyNumberFormat="1" applyFont="1" applyFill="1" applyAlignment="1">
      <alignment horizontal="left"/>
    </xf>
    <xf numFmtId="3" fontId="30" fillId="13" borderId="0" xfId="168" applyNumberFormat="1" applyFont="1" applyFill="1" applyAlignment="1">
      <alignment horizontal="right"/>
    </xf>
    <xf numFmtId="0" fontId="57" fillId="13" borderId="0" xfId="551" applyFont="1" applyFill="1" applyBorder="1" applyAlignment="1">
      <alignment horizontal="left" vertical="center"/>
    </xf>
    <xf numFmtId="0" fontId="52" fillId="13" borderId="0" xfId="956" applyFont="1" applyFill="1" applyAlignment="1"/>
    <xf numFmtId="166" fontId="32" fillId="13" borderId="0" xfId="14" applyNumberFormat="1" applyFont="1" applyFill="1" applyAlignment="1">
      <alignment horizontal="right"/>
    </xf>
    <xf numFmtId="3" fontId="32" fillId="13" borderId="0" xfId="14" applyNumberFormat="1" applyFont="1" applyFill="1" applyAlignment="1">
      <alignment horizontal="center"/>
    </xf>
    <xf numFmtId="0" fontId="32" fillId="13" borderId="0" xfId="169" applyFont="1" applyFill="1"/>
    <xf numFmtId="3" fontId="30" fillId="13" borderId="0" xfId="168" applyNumberFormat="1" applyFont="1" applyFill="1"/>
    <xf numFmtId="166" fontId="30" fillId="13" borderId="0" xfId="168" applyNumberFormat="1" applyFont="1" applyFill="1"/>
    <xf numFmtId="166" fontId="32" fillId="13" borderId="0" xfId="14" applyNumberFormat="1" applyFont="1" applyFill="1" applyAlignment="1">
      <alignment horizontal="center"/>
    </xf>
    <xf numFmtId="0" fontId="30" fillId="13" borderId="0" xfId="908" applyFill="1" applyAlignment="1">
      <alignment horizontal="right"/>
    </xf>
    <xf numFmtId="0" fontId="46" fillId="2" borderId="0" xfId="0" applyFont="1" applyFill="1"/>
    <xf numFmtId="0" fontId="115" fillId="2" borderId="0" xfId="0" applyFont="1" applyFill="1"/>
    <xf numFmtId="0" fontId="46" fillId="2" borderId="0" xfId="0" applyFont="1" applyFill="1" applyAlignment="1">
      <alignment horizontal="left"/>
    </xf>
    <xf numFmtId="0" fontId="116" fillId="0" borderId="0" xfId="6" applyFont="1" applyAlignment="1" applyProtection="1"/>
    <xf numFmtId="0" fontId="117" fillId="2" borderId="0" xfId="0" applyFont="1" applyFill="1"/>
    <xf numFmtId="14" fontId="46" fillId="2" borderId="0" xfId="0" applyNumberFormat="1" applyFont="1" applyFill="1"/>
    <xf numFmtId="0" fontId="116" fillId="2" borderId="0" xfId="6" applyFont="1" applyFill="1" applyAlignment="1" applyProtection="1"/>
    <xf numFmtId="0" fontId="46" fillId="2" borderId="0" xfId="6" applyFont="1" applyFill="1" applyAlignment="1" applyProtection="1"/>
    <xf numFmtId="0" fontId="118" fillId="2" borderId="0" xfId="0" applyFont="1" applyFill="1"/>
    <xf numFmtId="0" fontId="115" fillId="3" borderId="0" xfId="0" applyFont="1" applyFill="1" applyAlignment="1" applyProtection="1">
      <alignment vertical="top"/>
      <protection locked="0"/>
    </xf>
    <xf numFmtId="0" fontId="46" fillId="3" borderId="0" xfId="0" applyFont="1" applyFill="1" applyAlignment="1" applyProtection="1">
      <alignment vertical="top"/>
      <protection locked="0"/>
    </xf>
    <xf numFmtId="0" fontId="42" fillId="3" borderId="0" xfId="0" applyFont="1" applyFill="1" applyAlignment="1" applyProtection="1">
      <alignment vertical="top"/>
      <protection locked="0"/>
    </xf>
    <xf numFmtId="0" fontId="42" fillId="0" borderId="0" xfId="0" applyFont="1"/>
    <xf numFmtId="0" fontId="119" fillId="2" borderId="0" xfId="0" applyFont="1" applyFill="1"/>
    <xf numFmtId="0" fontId="120" fillId="0" borderId="0" xfId="0" applyFont="1"/>
    <xf numFmtId="0" fontId="119" fillId="0" borderId="0" xfId="0" applyFont="1"/>
    <xf numFmtId="0" fontId="121" fillId="0" borderId="0" xfId="6" applyFont="1" applyAlignment="1" applyProtection="1"/>
    <xf numFmtId="165" fontId="5" fillId="0" borderId="14" xfId="982" applyNumberFormat="1" applyBorder="1"/>
    <xf numFmtId="165" fontId="30" fillId="0" borderId="15" xfId="982" applyNumberFormat="1" applyFont="1" applyBorder="1" applyAlignment="1">
      <alignment horizontal="right"/>
    </xf>
    <xf numFmtId="165" fontId="30" fillId="0" borderId="16" xfId="982" applyNumberFormat="1" applyFont="1" applyBorder="1" applyAlignment="1">
      <alignment horizontal="right"/>
    </xf>
    <xf numFmtId="165" fontId="30" fillId="0" borderId="31" xfId="982" applyNumberFormat="1" applyFont="1" applyBorder="1" applyAlignment="1">
      <alignment horizontal="right"/>
    </xf>
    <xf numFmtId="165" fontId="30" fillId="14" borderId="4" xfId="982" applyNumberFormat="1" applyFont="1" applyFill="1" applyBorder="1" applyAlignment="1">
      <alignment horizontal="right"/>
    </xf>
    <xf numFmtId="165" fontId="30" fillId="14" borderId="1" xfId="982" applyNumberFormat="1" applyFont="1" applyFill="1" applyBorder="1" applyAlignment="1">
      <alignment horizontal="right"/>
    </xf>
    <xf numFmtId="165" fontId="30" fillId="14" borderId="5" xfId="982" applyNumberFormat="1" applyFont="1" applyFill="1" applyBorder="1" applyAlignment="1">
      <alignment horizontal="right"/>
    </xf>
    <xf numFmtId="165" fontId="30" fillId="14" borderId="2" xfId="982" applyNumberFormat="1" applyFont="1" applyFill="1" applyBorder="1" applyAlignment="1">
      <alignment horizontal="right"/>
    </xf>
    <xf numFmtId="165" fontId="30" fillId="14" borderId="4" xfId="0" applyNumberFormat="1" applyFont="1" applyFill="1" applyBorder="1" applyAlignment="1">
      <alignment horizontal="right"/>
    </xf>
    <xf numFmtId="165" fontId="30" fillId="14" borderId="6" xfId="982" applyNumberFormat="1" applyFont="1" applyFill="1" applyBorder="1" applyAlignment="1">
      <alignment horizontal="right"/>
    </xf>
    <xf numFmtId="165" fontId="30" fillId="14" borderId="3" xfId="982" applyNumberFormat="1" applyFont="1" applyFill="1" applyBorder="1" applyAlignment="1">
      <alignment horizontal="right"/>
    </xf>
    <xf numFmtId="0" fontId="75" fillId="13" borderId="14" xfId="972" applyFont="1" applyFill="1" applyBorder="1"/>
    <xf numFmtId="164" fontId="9" fillId="13" borderId="14" xfId="976" applyNumberFormat="1" applyFont="1" applyFill="1" applyBorder="1"/>
    <xf numFmtId="0" fontId="62" fillId="13" borderId="0" xfId="972" applyFont="1" applyFill="1"/>
    <xf numFmtId="164" fontId="9" fillId="13" borderId="4" xfId="976" applyNumberFormat="1" applyFont="1" applyFill="1" applyBorder="1"/>
    <xf numFmtId="164" fontId="9" fillId="13" borderId="5" xfId="976" applyNumberFormat="1" applyFont="1" applyFill="1" applyBorder="1"/>
    <xf numFmtId="164" fontId="30" fillId="13" borderId="14" xfId="976" applyNumberFormat="1" applyFont="1" applyFill="1" applyBorder="1"/>
    <xf numFmtId="165" fontId="30" fillId="13" borderId="0" xfId="970" applyNumberFormat="1" applyFont="1" applyFill="1" applyAlignment="1">
      <alignment horizontal="right"/>
    </xf>
    <xf numFmtId="0" fontId="9" fillId="13" borderId="0" xfId="972" applyFill="1"/>
    <xf numFmtId="3" fontId="30" fillId="13" borderId="15" xfId="76" applyNumberFormat="1" applyFill="1" applyBorder="1"/>
    <xf numFmtId="164" fontId="30" fillId="13" borderId="4" xfId="976" applyNumberFormat="1" applyFont="1" applyFill="1" applyBorder="1" applyAlignment="1"/>
    <xf numFmtId="164" fontId="30" fillId="13" borderId="5" xfId="976" applyNumberFormat="1" applyFont="1" applyFill="1" applyBorder="1" applyAlignment="1"/>
    <xf numFmtId="164" fontId="9" fillId="13" borderId="6" xfId="976" applyNumberFormat="1" applyFont="1" applyFill="1" applyBorder="1" applyAlignment="1">
      <alignment horizontal="right"/>
    </xf>
    <xf numFmtId="164" fontId="9" fillId="13" borderId="6" xfId="976" applyNumberFormat="1" applyFont="1" applyFill="1" applyBorder="1"/>
    <xf numFmtId="164" fontId="30" fillId="13" borderId="14" xfId="976" applyNumberFormat="1" applyFont="1" applyFill="1" applyBorder="1" applyAlignment="1"/>
    <xf numFmtId="168" fontId="30" fillId="0" borderId="14" xfId="968" applyNumberFormat="1" applyFont="1" applyFill="1" applyBorder="1"/>
    <xf numFmtId="3" fontId="9" fillId="0" borderId="14" xfId="122" applyNumberFormat="1" applyFont="1" applyBorder="1" applyAlignment="1" applyProtection="1">
      <alignment wrapText="1"/>
    </xf>
    <xf numFmtId="168" fontId="9" fillId="13" borderId="14" xfId="86" applyNumberFormat="1" applyFont="1" applyFill="1" applyBorder="1" applyAlignment="1" applyProtection="1">
      <alignment wrapText="1"/>
    </xf>
    <xf numFmtId="3" fontId="9" fillId="0" borderId="14" xfId="122" applyNumberFormat="1" applyFont="1" applyBorder="1" applyAlignment="1" applyProtection="1">
      <alignment vertical="top" wrapText="1"/>
    </xf>
    <xf numFmtId="168" fontId="9" fillId="0" borderId="14" xfId="86" applyNumberFormat="1" applyFont="1" applyFill="1" applyBorder="1" applyAlignment="1" applyProtection="1">
      <alignment wrapText="1"/>
    </xf>
    <xf numFmtId="168" fontId="9" fillId="13" borderId="14" xfId="86" applyNumberFormat="1" applyFont="1" applyFill="1" applyBorder="1" applyAlignment="1">
      <alignment horizontal="right"/>
    </xf>
    <xf numFmtId="0" fontId="31" fillId="0" borderId="0" xfId="0" applyFont="1"/>
    <xf numFmtId="0" fontId="0" fillId="2" borderId="0" xfId="0" applyFill="1"/>
    <xf numFmtId="0" fontId="0" fillId="2" borderId="0" xfId="0" applyFill="1" applyAlignment="1">
      <alignment horizontal="right"/>
    </xf>
    <xf numFmtId="0" fontId="30" fillId="2" borderId="0" xfId="0" applyFont="1" applyFill="1"/>
    <xf numFmtId="17" fontId="0" fillId="2" borderId="19" xfId="0" applyNumberFormat="1" applyFill="1" applyBorder="1"/>
    <xf numFmtId="17" fontId="0" fillId="2" borderId="10" xfId="0" applyNumberFormat="1" applyFill="1" applyBorder="1" applyAlignment="1">
      <alignment horizontal="right"/>
    </xf>
    <xf numFmtId="0" fontId="0" fillId="2" borderId="11" xfId="0" applyFill="1" applyBorder="1"/>
    <xf numFmtId="0" fontId="31" fillId="2" borderId="3" xfId="0" applyFont="1" applyFill="1" applyBorder="1"/>
    <xf numFmtId="0" fontId="0" fillId="2" borderId="0" xfId="0" applyFill="1" applyAlignment="1">
      <alignment wrapText="1"/>
    </xf>
    <xf numFmtId="0" fontId="30" fillId="2" borderId="0" xfId="76" applyFill="1" applyAlignment="1">
      <alignment wrapText="1"/>
    </xf>
    <xf numFmtId="0" fontId="31" fillId="0" borderId="4" xfId="0" applyFont="1" applyBorder="1"/>
    <xf numFmtId="3" fontId="30" fillId="0" borderId="5" xfId="0" applyNumberFormat="1" applyFont="1" applyBorder="1" applyAlignment="1">
      <alignment horizontal="right"/>
    </xf>
    <xf numFmtId="165" fontId="0" fillId="2" borderId="0" xfId="0" applyNumberFormat="1" applyFill="1"/>
    <xf numFmtId="0" fontId="31" fillId="0" borderId="6" xfId="0" applyFont="1" applyBorder="1"/>
    <xf numFmtId="0" fontId="31" fillId="4" borderId="6" xfId="0" applyFont="1" applyFill="1" applyBorder="1"/>
    <xf numFmtId="0" fontId="31" fillId="2" borderId="0" xfId="0" applyFont="1" applyFill="1"/>
    <xf numFmtId="3" fontId="31" fillId="2" borderId="0" xfId="0" applyNumberFormat="1" applyFont="1" applyFill="1"/>
    <xf numFmtId="0" fontId="31" fillId="0" borderId="15" xfId="0" applyFont="1" applyBorder="1"/>
    <xf numFmtId="164" fontId="30" fillId="0" borderId="4" xfId="28" applyNumberFormat="1" applyFont="1" applyBorder="1" applyAlignment="1">
      <alignment horizontal="right"/>
    </xf>
    <xf numFmtId="0" fontId="31" fillId="0" borderId="16" xfId="0" applyFont="1" applyBorder="1"/>
    <xf numFmtId="164" fontId="30" fillId="0" borderId="5" xfId="28" applyNumberFormat="1" applyFont="1" applyBorder="1" applyAlignment="1">
      <alignment horizontal="right"/>
    </xf>
    <xf numFmtId="0" fontId="31" fillId="0" borderId="31" xfId="0" applyFont="1" applyBorder="1"/>
    <xf numFmtId="164" fontId="30" fillId="0" borderId="30" xfId="28" applyNumberFormat="1" applyFont="1" applyBorder="1" applyAlignment="1">
      <alignment horizontal="right"/>
    </xf>
    <xf numFmtId="164" fontId="30" fillId="0" borderId="11" xfId="28" applyNumberFormat="1" applyFont="1" applyBorder="1" applyAlignment="1">
      <alignment horizontal="right"/>
    </xf>
    <xf numFmtId="164" fontId="30" fillId="0" borderId="6" xfId="28" applyNumberFormat="1" applyFont="1" applyBorder="1" applyAlignment="1">
      <alignment horizontal="right"/>
    </xf>
    <xf numFmtId="0" fontId="0" fillId="2" borderId="0" xfId="0" applyFill="1" applyAlignment="1">
      <alignment horizontal="center" vertical="center"/>
    </xf>
    <xf numFmtId="0" fontId="31" fillId="2" borderId="7" xfId="0" applyFont="1" applyFill="1" applyBorder="1"/>
    <xf numFmtId="3" fontId="0" fillId="2" borderId="0" xfId="0" applyNumberFormat="1" applyFill="1"/>
    <xf numFmtId="0" fontId="31" fillId="4" borderId="4" xfId="0" applyFont="1" applyFill="1" applyBorder="1"/>
    <xf numFmtId="3" fontId="0" fillId="4" borderId="4" xfId="0" applyNumberFormat="1" applyFill="1" applyBorder="1"/>
    <xf numFmtId="3" fontId="0" fillId="4" borderId="1" xfId="0" applyNumberFormat="1" applyFill="1" applyBorder="1"/>
    <xf numFmtId="0" fontId="0" fillId="14" borderId="4" xfId="0" applyFill="1" applyBorder="1"/>
    <xf numFmtId="0" fontId="31" fillId="0" borderId="16" xfId="0" applyFont="1" applyBorder="1" applyAlignment="1">
      <alignment horizontal="left" wrapText="1"/>
    </xf>
    <xf numFmtId="0" fontId="31" fillId="4" borderId="5" xfId="0" applyFont="1" applyFill="1" applyBorder="1" applyAlignment="1">
      <alignment horizontal="left" wrapText="1"/>
    </xf>
    <xf numFmtId="3" fontId="0" fillId="4" borderId="5" xfId="0" applyNumberFormat="1" applyFill="1" applyBorder="1"/>
    <xf numFmtId="3" fontId="0" fillId="4" borderId="2" xfId="0" applyNumberFormat="1" applyFill="1" applyBorder="1"/>
    <xf numFmtId="0" fontId="0" fillId="14" borderId="5" xfId="0" applyFill="1" applyBorder="1"/>
    <xf numFmtId="0" fontId="31" fillId="0" borderId="16" xfId="0" applyFont="1" applyBorder="1" applyAlignment="1">
      <alignment horizontal="justify"/>
    </xf>
    <xf numFmtId="0" fontId="31" fillId="4" borderId="5" xfId="0" applyFont="1" applyFill="1" applyBorder="1" applyAlignment="1">
      <alignment horizontal="justify"/>
    </xf>
    <xf numFmtId="0" fontId="31" fillId="4" borderId="5" xfId="0" applyFont="1" applyFill="1" applyBorder="1"/>
    <xf numFmtId="0" fontId="31" fillId="0" borderId="16" xfId="0" applyFont="1" applyBorder="1" applyAlignment="1">
      <alignment horizontal="left"/>
    </xf>
    <xf numFmtId="0" fontId="31" fillId="4" borderId="5" xfId="0" applyFont="1" applyFill="1" applyBorder="1" applyAlignment="1">
      <alignment horizontal="left"/>
    </xf>
    <xf numFmtId="0" fontId="31" fillId="0" borderId="31" xfId="0" applyFont="1" applyBorder="1" applyAlignment="1">
      <alignment horizontal="left"/>
    </xf>
    <xf numFmtId="0" fontId="31" fillId="4" borderId="6" xfId="0" applyFont="1" applyFill="1" applyBorder="1" applyAlignment="1">
      <alignment horizontal="left"/>
    </xf>
    <xf numFmtId="3" fontId="0" fillId="4" borderId="6" xfId="0" applyNumberFormat="1" applyFill="1" applyBorder="1"/>
    <xf numFmtId="3" fontId="0" fillId="4" borderId="3" xfId="0" applyNumberFormat="1" applyFill="1" applyBorder="1"/>
    <xf numFmtId="0" fontId="0" fillId="14" borderId="6" xfId="0" applyFill="1" applyBorder="1"/>
    <xf numFmtId="0" fontId="31" fillId="0" borderId="30" xfId="0" applyFont="1" applyBorder="1" applyAlignment="1">
      <alignment horizontal="justify" wrapText="1"/>
    </xf>
    <xf numFmtId="0" fontId="31" fillId="4" borderId="4" xfId="0" applyFont="1" applyFill="1" applyBorder="1" applyAlignment="1">
      <alignment horizontal="left" wrapText="1"/>
    </xf>
    <xf numFmtId="0" fontId="31" fillId="0" borderId="0" xfId="0" applyFont="1" applyAlignment="1">
      <alignment horizontal="justify" wrapText="1"/>
    </xf>
    <xf numFmtId="0" fontId="31" fillId="0" borderId="0" xfId="0" applyFont="1" applyAlignment="1">
      <alignment horizontal="justify"/>
    </xf>
    <xf numFmtId="0" fontId="31" fillId="0" borderId="11" xfId="0" applyFont="1" applyBorder="1" applyAlignment="1">
      <alignment horizontal="justify"/>
    </xf>
    <xf numFmtId="0" fontId="31" fillId="4" borderId="6" xfId="0" applyFont="1" applyFill="1" applyBorder="1" applyAlignment="1">
      <alignment horizontal="left" wrapText="1"/>
    </xf>
    <xf numFmtId="0" fontId="0" fillId="2" borderId="29" xfId="0" applyFill="1" applyBorder="1" applyAlignment="1">
      <alignment horizontal="center" vertical="center"/>
    </xf>
    <xf numFmtId="0" fontId="31" fillId="0" borderId="15" xfId="0" applyFont="1" applyBorder="1" applyAlignment="1">
      <alignment horizontal="justify" vertical="top" wrapText="1"/>
    </xf>
    <xf numFmtId="0" fontId="31" fillId="0" borderId="16" xfId="0" applyFont="1" applyBorder="1" applyAlignment="1">
      <alignment horizontal="justify" wrapText="1"/>
    </xf>
    <xf numFmtId="0" fontId="31" fillId="0" borderId="16" xfId="0" applyFont="1" applyBorder="1" applyAlignment="1">
      <alignment horizontal="justify" vertical="top" wrapText="1"/>
    </xf>
    <xf numFmtId="0" fontId="49" fillId="0" borderId="16" xfId="0" applyFont="1" applyBorder="1" applyAlignment="1">
      <alignment horizontal="justify"/>
    </xf>
    <xf numFmtId="0" fontId="31" fillId="0" borderId="31" xfId="0" applyFont="1" applyBorder="1" applyAlignment="1">
      <alignment horizontal="justify"/>
    </xf>
    <xf numFmtId="0" fontId="31" fillId="0" borderId="15" xfId="0" applyFont="1" applyBorder="1" applyAlignment="1">
      <alignment horizontal="justify" wrapText="1"/>
    </xf>
    <xf numFmtId="0" fontId="31" fillId="0" borderId="31" xfId="0" applyFont="1" applyBorder="1" applyAlignment="1">
      <alignment horizontal="justify" wrapText="1"/>
    </xf>
    <xf numFmtId="0" fontId="31" fillId="0" borderId="15" xfId="0" applyFont="1" applyBorder="1" applyAlignment="1">
      <alignment horizontal="left" vertical="top"/>
    </xf>
    <xf numFmtId="3" fontId="31" fillId="4" borderId="4" xfId="0" applyNumberFormat="1" applyFont="1" applyFill="1" applyBorder="1"/>
    <xf numFmtId="3" fontId="31" fillId="4" borderId="1" xfId="0" applyNumberFormat="1" applyFont="1" applyFill="1" applyBorder="1"/>
    <xf numFmtId="3" fontId="31" fillId="4" borderId="1" xfId="0" applyNumberFormat="1" applyFont="1" applyFill="1" applyBorder="1" applyAlignment="1">
      <alignment horizontal="right"/>
    </xf>
    <xf numFmtId="0" fontId="30" fillId="0" borderId="0" xfId="0" applyFont="1" applyAlignment="1">
      <alignment horizontal="left" vertical="top"/>
    </xf>
    <xf numFmtId="3" fontId="0" fillId="4" borderId="2" xfId="0" applyNumberFormat="1" applyFill="1" applyBorder="1" applyAlignment="1">
      <alignment horizontal="right"/>
    </xf>
    <xf numFmtId="0" fontId="30" fillId="0" borderId="16" xfId="0" applyFont="1" applyBorder="1" applyAlignment="1">
      <alignment horizontal="left"/>
    </xf>
    <xf numFmtId="3" fontId="0" fillId="4" borderId="31" xfId="0" applyNumberFormat="1" applyFill="1" applyBorder="1"/>
    <xf numFmtId="3" fontId="0" fillId="4" borderId="6" xfId="0" applyNumberFormat="1" applyFill="1" applyBorder="1" applyAlignment="1">
      <alignment horizontal="right"/>
    </xf>
    <xf numFmtId="0" fontId="31" fillId="0" borderId="14" xfId="0" applyFont="1" applyBorder="1" applyAlignment="1">
      <alignment horizontal="left"/>
    </xf>
    <xf numFmtId="3" fontId="31" fillId="4" borderId="16" xfId="0" applyNumberFormat="1" applyFont="1" applyFill="1" applyBorder="1"/>
    <xf numFmtId="3" fontId="31" fillId="4" borderId="5" xfId="0" applyNumberFormat="1" applyFont="1" applyFill="1" applyBorder="1"/>
    <xf numFmtId="3" fontId="31" fillId="4" borderId="5" xfId="0" applyNumberFormat="1" applyFont="1" applyFill="1" applyBorder="1" applyAlignment="1">
      <alignment horizontal="right"/>
    </xf>
    <xf numFmtId="0" fontId="0" fillId="14" borderId="14" xfId="0" applyFill="1" applyBorder="1"/>
    <xf numFmtId="0" fontId="31" fillId="0" borderId="4" xfId="0" applyFont="1" applyBorder="1" applyAlignment="1">
      <alignment horizontal="left" vertical="top"/>
    </xf>
    <xf numFmtId="3" fontId="31" fillId="4" borderId="15" xfId="0" applyNumberFormat="1" applyFont="1" applyFill="1" applyBorder="1"/>
    <xf numFmtId="3" fontId="31" fillId="4" borderId="4" xfId="0" applyNumberFormat="1" applyFont="1" applyFill="1" applyBorder="1" applyAlignment="1">
      <alignment horizontal="right"/>
    </xf>
    <xf numFmtId="0" fontId="30" fillId="0" borderId="5" xfId="0" applyFont="1" applyBorder="1" applyAlignment="1">
      <alignment horizontal="left" vertical="top"/>
    </xf>
    <xf numFmtId="3" fontId="0" fillId="4" borderId="0" xfId="0" applyNumberFormat="1" applyFill="1"/>
    <xf numFmtId="3" fontId="0" fillId="4" borderId="5" xfId="0" applyNumberFormat="1" applyFill="1" applyBorder="1" applyAlignment="1">
      <alignment horizontal="right"/>
    </xf>
    <xf numFmtId="0" fontId="30" fillId="0" borderId="5" xfId="0" applyFont="1" applyBorder="1" applyAlignment="1">
      <alignment horizontal="left"/>
    </xf>
    <xf numFmtId="3" fontId="31" fillId="4" borderId="29" xfId="0" applyNumberFormat="1" applyFont="1" applyFill="1" applyBorder="1"/>
    <xf numFmtId="3" fontId="31" fillId="4" borderId="14" xfId="0" applyNumberFormat="1" applyFont="1" applyFill="1" applyBorder="1"/>
    <xf numFmtId="3" fontId="31" fillId="4" borderId="7" xfId="0" applyNumberFormat="1" applyFont="1" applyFill="1" applyBorder="1"/>
    <xf numFmtId="3" fontId="31" fillId="4" borderId="14" xfId="0" applyNumberFormat="1" applyFont="1" applyFill="1" applyBorder="1" applyAlignment="1">
      <alignment horizontal="right"/>
    </xf>
    <xf numFmtId="0" fontId="31" fillId="0" borderId="2" xfId="0" applyFont="1" applyBorder="1" applyAlignment="1">
      <alignment horizontal="left"/>
    </xf>
    <xf numFmtId="0" fontId="30" fillId="2" borderId="0" xfId="0" applyFont="1" applyFill="1" applyAlignment="1">
      <alignment vertical="center"/>
    </xf>
    <xf numFmtId="164" fontId="30" fillId="0" borderId="5" xfId="28" applyNumberFormat="1" applyFont="1" applyFill="1" applyBorder="1" applyAlignment="1">
      <alignment horizontal="right"/>
    </xf>
    <xf numFmtId="164" fontId="31" fillId="4" borderId="5" xfId="28" applyNumberFormat="1" applyFont="1" applyFill="1" applyBorder="1" applyAlignment="1"/>
    <xf numFmtId="164" fontId="30" fillId="0" borderId="16" xfId="28" applyNumberFormat="1" applyFont="1" applyBorder="1" applyAlignment="1">
      <alignment horizontal="right"/>
    </xf>
    <xf numFmtId="0" fontId="31" fillId="0" borderId="5" xfId="0" applyFont="1" applyBorder="1"/>
    <xf numFmtId="0" fontId="31" fillId="0" borderId="5" xfId="0" applyFont="1" applyBorder="1" applyAlignment="1">
      <alignment horizontal="left" wrapText="1"/>
    </xf>
    <xf numFmtId="0" fontId="31" fillId="0" borderId="5" xfId="0" applyFont="1" applyBorder="1" applyAlignment="1">
      <alignment horizontal="justify"/>
    </xf>
    <xf numFmtId="0" fontId="31" fillId="0" borderId="5" xfId="0" applyFont="1" applyBorder="1" applyAlignment="1">
      <alignment horizontal="left"/>
    </xf>
    <xf numFmtId="0" fontId="31" fillId="0" borderId="6" xfId="0" applyFont="1" applyBorder="1" applyAlignment="1">
      <alignment horizontal="left"/>
    </xf>
    <xf numFmtId="0" fontId="31" fillId="0" borderId="1" xfId="0" applyFont="1" applyBorder="1" applyAlignment="1">
      <alignment horizontal="justify" wrapText="1"/>
    </xf>
    <xf numFmtId="0" fontId="31" fillId="0" borderId="2" xfId="0" applyFont="1" applyBorder="1" applyAlignment="1">
      <alignment horizontal="justify" wrapText="1"/>
    </xf>
    <xf numFmtId="0" fontId="31" fillId="0" borderId="2" xfId="0" applyFont="1" applyBorder="1" applyAlignment="1">
      <alignment horizontal="justify"/>
    </xf>
    <xf numFmtId="0" fontId="31" fillId="0" borderId="3" xfId="0" applyFont="1" applyBorder="1" applyAlignment="1">
      <alignment horizontal="justify"/>
    </xf>
    <xf numFmtId="0" fontId="31" fillId="0" borderId="4" xfId="0" applyFont="1" applyBorder="1" applyAlignment="1">
      <alignment horizontal="justify" vertical="top" wrapText="1"/>
    </xf>
    <xf numFmtId="0" fontId="31" fillId="0" borderId="5" xfId="0" applyFont="1" applyBorder="1" applyAlignment="1">
      <alignment horizontal="justify" wrapText="1"/>
    </xf>
    <xf numFmtId="0" fontId="31" fillId="0" borderId="5" xfId="0" applyFont="1" applyBorder="1" applyAlignment="1">
      <alignment horizontal="justify" vertical="top" wrapText="1"/>
    </xf>
    <xf numFmtId="0" fontId="49" fillId="0" borderId="5" xfId="0" applyFont="1" applyBorder="1" applyAlignment="1">
      <alignment horizontal="justify"/>
    </xf>
    <xf numFmtId="0" fontId="31" fillId="0" borderId="6" xfId="0" applyFont="1" applyBorder="1" applyAlignment="1">
      <alignment horizontal="justify"/>
    </xf>
    <xf numFmtId="0" fontId="31" fillId="0" borderId="4" xfId="0" applyFont="1" applyBorder="1" applyAlignment="1">
      <alignment horizontal="justify" wrapText="1"/>
    </xf>
    <xf numFmtId="0" fontId="31" fillId="0" borderId="6" xfId="0" applyFont="1" applyBorder="1" applyAlignment="1">
      <alignment horizontal="justify" wrapText="1"/>
    </xf>
    <xf numFmtId="3" fontId="31" fillId="0" borderId="0" xfId="0" applyNumberFormat="1" applyFont="1"/>
    <xf numFmtId="165" fontId="0" fillId="2" borderId="0" xfId="0" applyNumberFormat="1" applyFill="1" applyAlignment="1">
      <alignment horizontal="right"/>
    </xf>
    <xf numFmtId="164" fontId="31" fillId="4" borderId="6" xfId="28" applyNumberFormat="1" applyFont="1" applyFill="1" applyBorder="1" applyAlignment="1"/>
    <xf numFmtId="164" fontId="30" fillId="0" borderId="0" xfId="28" applyNumberFormat="1" applyFont="1" applyBorder="1" applyAlignment="1">
      <alignment horizontal="right"/>
    </xf>
    <xf numFmtId="164" fontId="30" fillId="0" borderId="4" xfId="28" applyNumberFormat="1" applyFont="1" applyFill="1" applyBorder="1" applyAlignment="1">
      <alignment horizontal="right"/>
    </xf>
    <xf numFmtId="0" fontId="31" fillId="0" borderId="0" xfId="908" applyFont="1" applyAlignment="1">
      <alignment horizontal="left"/>
    </xf>
    <xf numFmtId="0" fontId="31" fillId="2" borderId="0" xfId="908" applyFont="1" applyFill="1" applyAlignment="1">
      <alignment horizontal="left"/>
    </xf>
    <xf numFmtId="3" fontId="30" fillId="5" borderId="11" xfId="563" applyNumberFormat="1" applyFill="1" applyBorder="1"/>
    <xf numFmtId="0" fontId="44" fillId="13" borderId="0" xfId="76" applyFont="1" applyFill="1" applyAlignment="1">
      <alignment vertical="top"/>
    </xf>
    <xf numFmtId="3" fontId="9" fillId="13" borderId="14" xfId="122" applyNumberFormat="1" applyFont="1" applyFill="1" applyBorder="1" applyAlignment="1" applyProtection="1">
      <alignment wrapText="1"/>
    </xf>
    <xf numFmtId="3" fontId="9" fillId="13" borderId="15" xfId="297" applyNumberFormat="1" applyFont="1" applyFill="1" applyBorder="1"/>
    <xf numFmtId="3" fontId="9" fillId="13" borderId="6" xfId="297" applyNumberFormat="1" applyFont="1" applyFill="1" applyBorder="1" applyAlignment="1">
      <alignment horizontal="right"/>
    </xf>
    <xf numFmtId="3" fontId="9" fillId="13" borderId="31" xfId="297" applyNumberFormat="1" applyFont="1" applyFill="1" applyBorder="1" applyAlignment="1">
      <alignment horizontal="right"/>
    </xf>
    <xf numFmtId="3" fontId="30" fillId="13" borderId="31" xfId="297" applyNumberFormat="1" applyFont="1" applyFill="1" applyBorder="1" applyAlignment="1">
      <alignment horizontal="right"/>
    </xf>
    <xf numFmtId="0" fontId="42" fillId="0" borderId="0" xfId="0" applyFont="1" applyAlignment="1">
      <alignment vertical="center"/>
    </xf>
    <xf numFmtId="0" fontId="52" fillId="0" borderId="0" xfId="542" applyFont="1" applyAlignment="1" applyProtection="1"/>
    <xf numFmtId="0" fontId="52" fillId="0" borderId="0" xfId="986" applyFont="1"/>
    <xf numFmtId="0" fontId="52" fillId="13" borderId="0" xfId="986" applyFont="1" applyFill="1" applyAlignment="1" applyProtection="1"/>
    <xf numFmtId="0" fontId="45" fillId="13" borderId="0" xfId="76" applyFont="1" applyFill="1" applyAlignment="1">
      <alignment vertical="top"/>
    </xf>
    <xf numFmtId="165" fontId="0" fillId="0" borderId="0" xfId="0" applyNumberFormat="1"/>
    <xf numFmtId="165" fontId="0" fillId="0" borderId="29" xfId="0" applyNumberFormat="1" applyBorder="1"/>
    <xf numFmtId="165" fontId="0" fillId="0" borderId="7" xfId="0" applyNumberFormat="1" applyBorder="1"/>
    <xf numFmtId="0" fontId="52" fillId="13" borderId="0" xfId="6" applyFont="1" applyFill="1" applyAlignment="1" applyProtection="1"/>
    <xf numFmtId="0" fontId="31" fillId="13" borderId="0" xfId="76" applyFont="1" applyFill="1" applyAlignment="1">
      <alignment horizontal="right"/>
    </xf>
    <xf numFmtId="0" fontId="119" fillId="48" borderId="0" xfId="983" applyFont="1" applyFill="1" applyAlignment="1">
      <alignment horizontal="center"/>
    </xf>
    <xf numFmtId="0" fontId="30" fillId="13" borderId="8" xfId="76" applyFill="1" applyBorder="1"/>
    <xf numFmtId="0" fontId="31" fillId="13" borderId="3" xfId="76" applyFont="1" applyFill="1" applyBorder="1"/>
    <xf numFmtId="0" fontId="31" fillId="14" borderId="4" xfId="76" applyFont="1" applyFill="1" applyBorder="1"/>
    <xf numFmtId="0" fontId="31" fillId="13" borderId="6" xfId="76" applyFont="1" applyFill="1" applyBorder="1"/>
    <xf numFmtId="0" fontId="31" fillId="14" borderId="6" xfId="76" applyFont="1" applyFill="1" applyBorder="1"/>
    <xf numFmtId="0" fontId="31" fillId="14" borderId="5" xfId="76" applyFont="1" applyFill="1" applyBorder="1"/>
    <xf numFmtId="0" fontId="31" fillId="14" borderId="14" xfId="76" applyFont="1" applyFill="1" applyBorder="1"/>
    <xf numFmtId="0" fontId="31" fillId="13" borderId="7" xfId="76" applyFont="1" applyFill="1" applyBorder="1"/>
    <xf numFmtId="0" fontId="31" fillId="13" borderId="0" xfId="0" applyFont="1" applyFill="1"/>
    <xf numFmtId="0" fontId="30" fillId="13" borderId="0" xfId="76" applyFill="1" applyAlignment="1">
      <alignment horizontal="left" vertical="top"/>
    </xf>
    <xf numFmtId="0" fontId="123" fillId="13" borderId="0" xfId="0" applyFont="1" applyFill="1"/>
    <xf numFmtId="0" fontId="30" fillId="13" borderId="16" xfId="76" applyFill="1" applyBorder="1" applyAlignment="1">
      <alignment horizontal="left"/>
    </xf>
    <xf numFmtId="0" fontId="30" fillId="13" borderId="5" xfId="76" applyFill="1" applyBorder="1" applyAlignment="1">
      <alignment horizontal="left" vertical="top"/>
    </xf>
    <xf numFmtId="0" fontId="30" fillId="13" borderId="5" xfId="76" applyFill="1" applyBorder="1" applyAlignment="1">
      <alignment horizontal="left"/>
    </xf>
    <xf numFmtId="166" fontId="30" fillId="13" borderId="0" xfId="77" applyNumberFormat="1" applyFill="1" applyAlignment="1">
      <alignment horizontal="left"/>
    </xf>
    <xf numFmtId="0" fontId="112" fillId="13" borderId="0" xfId="0" applyFont="1" applyFill="1"/>
    <xf numFmtId="166" fontId="30" fillId="13" borderId="0" xfId="77" quotePrefix="1" applyNumberFormat="1" applyFill="1" applyAlignment="1">
      <alignment horizontal="right"/>
    </xf>
    <xf numFmtId="0" fontId="31" fillId="13" borderId="0" xfId="563" applyFont="1" applyFill="1"/>
    <xf numFmtId="0" fontId="57" fillId="13" borderId="0" xfId="6" applyFont="1" applyFill="1" applyAlignment="1" applyProtection="1"/>
    <xf numFmtId="0" fontId="124" fillId="0" borderId="49" xfId="0" applyFont="1" applyBorder="1" applyAlignment="1">
      <alignment horizontal="center" vertical="center" wrapText="1"/>
    </xf>
    <xf numFmtId="0" fontId="124" fillId="0" borderId="48" xfId="0" applyFont="1" applyBorder="1" applyAlignment="1">
      <alignment horizontal="center" vertical="center" wrapText="1"/>
    </xf>
    <xf numFmtId="3" fontId="124" fillId="0" borderId="49" xfId="0" applyNumberFormat="1" applyFont="1" applyBorder="1" applyAlignment="1">
      <alignment horizontal="center" vertical="center" wrapText="1"/>
    </xf>
    <xf numFmtId="17" fontId="30" fillId="13" borderId="0" xfId="76" applyNumberFormat="1" applyFill="1"/>
    <xf numFmtId="0" fontId="119" fillId="48" borderId="0" xfId="988" applyFont="1" applyFill="1" applyAlignment="1">
      <alignment horizontal="center"/>
    </xf>
    <xf numFmtId="3" fontId="30" fillId="13" borderId="5" xfId="0" applyNumberFormat="1" applyFont="1" applyFill="1" applyBorder="1" applyAlignment="1">
      <alignment horizontal="right" vertical="top"/>
    </xf>
    <xf numFmtId="3" fontId="30" fillId="13" borderId="2" xfId="0" applyNumberFormat="1" applyFont="1" applyFill="1" applyBorder="1" applyAlignment="1">
      <alignment horizontal="right" vertical="top"/>
    </xf>
    <xf numFmtId="3" fontId="30" fillId="13" borderId="6" xfId="0" applyNumberFormat="1" applyFont="1" applyFill="1" applyBorder="1" applyAlignment="1">
      <alignment horizontal="right" vertical="top"/>
    </xf>
    <xf numFmtId="3" fontId="30" fillId="13" borderId="3" xfId="0" applyNumberFormat="1" applyFont="1" applyFill="1" applyBorder="1" applyAlignment="1">
      <alignment horizontal="right" vertical="top"/>
    </xf>
    <xf numFmtId="3" fontId="30" fillId="13" borderId="0" xfId="0" applyNumberFormat="1" applyFont="1" applyFill="1" applyAlignment="1">
      <alignment horizontal="right" vertical="top"/>
    </xf>
    <xf numFmtId="0" fontId="31" fillId="13" borderId="1" xfId="76" applyFont="1" applyFill="1" applyBorder="1"/>
    <xf numFmtId="3" fontId="30" fillId="13" borderId="4" xfId="0" applyNumberFormat="1" applyFont="1" applyFill="1" applyBorder="1" applyAlignment="1">
      <alignment horizontal="right" vertical="top"/>
    </xf>
    <xf numFmtId="3" fontId="30" fillId="13" borderId="1" xfId="0" applyNumberFormat="1" applyFont="1" applyFill="1" applyBorder="1" applyAlignment="1">
      <alignment horizontal="right" vertical="top"/>
    </xf>
    <xf numFmtId="0" fontId="31" fillId="13" borderId="2" xfId="76" applyFont="1" applyFill="1" applyBorder="1"/>
    <xf numFmtId="3" fontId="30" fillId="13" borderId="6" xfId="0" applyNumberFormat="1" applyFont="1" applyFill="1" applyBorder="1"/>
    <xf numFmtId="3" fontId="112" fillId="13" borderId="0" xfId="0" applyNumberFormat="1" applyFont="1" applyFill="1"/>
    <xf numFmtId="3" fontId="30" fillId="13" borderId="5" xfId="76" applyNumberFormat="1" applyFill="1" applyBorder="1" applyAlignment="1">
      <alignment horizontal="right" vertical="center"/>
    </xf>
    <xf numFmtId="3" fontId="30" fillId="13" borderId="6" xfId="76" applyNumberFormat="1" applyFill="1" applyBorder="1" applyAlignment="1">
      <alignment horizontal="right" vertical="center"/>
    </xf>
    <xf numFmtId="0" fontId="31" fillId="13" borderId="0" xfId="0" applyFont="1" applyFill="1" applyAlignment="1">
      <alignment horizontal="center" vertical="center" wrapText="1"/>
    </xf>
    <xf numFmtId="3" fontId="30" fillId="13" borderId="4" xfId="76" applyNumberFormat="1" applyFill="1" applyBorder="1" applyAlignment="1">
      <alignment horizontal="right" vertical="center"/>
    </xf>
    <xf numFmtId="0" fontId="31" fillId="13" borderId="5" xfId="908" applyFont="1" applyFill="1" applyBorder="1"/>
    <xf numFmtId="164" fontId="31" fillId="13" borderId="4" xfId="80" applyNumberFormat="1" applyFont="1" applyFill="1" applyBorder="1"/>
    <xf numFmtId="164" fontId="30" fillId="13" borderId="5" xfId="80" applyNumberFormat="1" applyFont="1" applyFill="1" applyBorder="1"/>
    <xf numFmtId="164" fontId="31" fillId="13" borderId="14" xfId="80" applyNumberFormat="1" applyFont="1" applyFill="1" applyBorder="1"/>
    <xf numFmtId="164" fontId="31" fillId="13" borderId="5" xfId="80" applyNumberFormat="1" applyFont="1" applyFill="1" applyBorder="1"/>
    <xf numFmtId="164" fontId="31" fillId="13" borderId="6" xfId="80" applyNumberFormat="1" applyFont="1" applyFill="1" applyBorder="1"/>
    <xf numFmtId="0" fontId="30" fillId="13" borderId="0" xfId="0" applyFont="1" applyFill="1"/>
    <xf numFmtId="0" fontId="41" fillId="13" borderId="0" xfId="76" applyFont="1" applyFill="1"/>
    <xf numFmtId="0" fontId="124" fillId="13" borderId="49" xfId="0" applyFont="1" applyFill="1" applyBorder="1" applyAlignment="1">
      <alignment horizontal="center" vertical="center" wrapText="1"/>
    </xf>
    <xf numFmtId="0" fontId="124" fillId="13" borderId="48" xfId="0" applyFont="1" applyFill="1" applyBorder="1" applyAlignment="1">
      <alignment horizontal="center" vertical="center" wrapText="1"/>
    </xf>
    <xf numFmtId="3" fontId="124" fillId="13" borderId="49" xfId="0" applyNumberFormat="1" applyFont="1" applyFill="1" applyBorder="1" applyAlignment="1">
      <alignment horizontal="center" vertical="center" wrapText="1"/>
    </xf>
    <xf numFmtId="0" fontId="33" fillId="0" borderId="0" xfId="6" applyFill="1" applyAlignment="1" applyProtection="1"/>
    <xf numFmtId="0" fontId="27" fillId="0" borderId="0" xfId="70"/>
    <xf numFmtId="0" fontId="31" fillId="0" borderId="12" xfId="0" applyFont="1" applyBorder="1" applyAlignment="1">
      <alignment horizontal="left"/>
    </xf>
    <xf numFmtId="0" fontId="0" fillId="0" borderId="9" xfId="0" applyBorder="1" applyAlignment="1">
      <alignment horizontal="left"/>
    </xf>
    <xf numFmtId="17" fontId="0" fillId="0" borderId="17" xfId="0" applyNumberFormat="1" applyBorder="1" applyAlignment="1">
      <alignment horizontal="right"/>
    </xf>
    <xf numFmtId="0" fontId="31" fillId="0" borderId="13" xfId="0" applyFont="1" applyBorder="1" applyAlignment="1">
      <alignment horizontal="left"/>
    </xf>
    <xf numFmtId="0" fontId="0" fillId="0" borderId="10" xfId="0" applyBorder="1" applyAlignment="1">
      <alignment horizontal="left"/>
    </xf>
    <xf numFmtId="0" fontId="31" fillId="0" borderId="14" xfId="0" applyFont="1" applyBorder="1"/>
    <xf numFmtId="0" fontId="31" fillId="0" borderId="14" xfId="0" applyFont="1" applyBorder="1" applyAlignment="1">
      <alignment horizontal="right"/>
    </xf>
    <xf numFmtId="0" fontId="31" fillId="0" borderId="14" xfId="83" applyFont="1" applyBorder="1" applyAlignment="1">
      <alignment horizontal="right"/>
    </xf>
    <xf numFmtId="164" fontId="75" fillId="0" borderId="14" xfId="71" applyNumberFormat="1" applyFont="1" applyFill="1" applyBorder="1" applyAlignment="1">
      <alignment wrapText="1"/>
    </xf>
    <xf numFmtId="164" fontId="75" fillId="0" borderId="14" xfId="71" applyNumberFormat="1" applyFont="1" applyFill="1" applyBorder="1"/>
    <xf numFmtId="164" fontId="75" fillId="0" borderId="14" xfId="112" applyNumberFormat="1" applyFont="1" applyFill="1" applyBorder="1"/>
    <xf numFmtId="164" fontId="75" fillId="0" borderId="14" xfId="28" applyNumberFormat="1" applyFont="1" applyFill="1" applyBorder="1"/>
    <xf numFmtId="164" fontId="31" fillId="0" borderId="14" xfId="28" applyNumberFormat="1" applyFont="1" applyFill="1" applyBorder="1" applyAlignment="1">
      <alignment horizontal="right"/>
    </xf>
    <xf numFmtId="165" fontId="0" fillId="0" borderId="0" xfId="0" applyNumberFormat="1" applyAlignment="1">
      <alignment horizontal="right"/>
    </xf>
    <xf numFmtId="165" fontId="24" fillId="0" borderId="0" xfId="83" applyNumberFormat="1" applyAlignment="1">
      <alignment horizontal="right"/>
    </xf>
    <xf numFmtId="164" fontId="27" fillId="0" borderId="4" xfId="71" applyNumberFormat="1" applyFont="1" applyFill="1" applyBorder="1"/>
    <xf numFmtId="3" fontId="77" fillId="0" borderId="4" xfId="70" applyNumberFormat="1" applyFont="1" applyBorder="1"/>
    <xf numFmtId="3" fontId="77" fillId="0" borderId="4" xfId="111" applyNumberFormat="1" applyFont="1" applyBorder="1"/>
    <xf numFmtId="3" fontId="77" fillId="0" borderId="4" xfId="111" applyNumberFormat="1" applyFont="1" applyBorder="1" applyAlignment="1">
      <alignment horizontal="right"/>
    </xf>
    <xf numFmtId="3" fontId="77" fillId="0" borderId="15" xfId="111" applyNumberFormat="1" applyFont="1" applyBorder="1" applyAlignment="1">
      <alignment horizontal="right"/>
    </xf>
    <xf numFmtId="164" fontId="77" fillId="0" borderId="5" xfId="71" applyNumberFormat="1" applyFont="1" applyFill="1" applyBorder="1" applyAlignment="1">
      <alignment horizontal="center" wrapText="1"/>
    </xf>
    <xf numFmtId="3" fontId="77" fillId="0" borderId="5" xfId="70" applyNumberFormat="1" applyFont="1" applyBorder="1"/>
    <xf numFmtId="3" fontId="77" fillId="0" borderId="5" xfId="111" applyNumberFormat="1" applyFont="1" applyBorder="1" applyAlignment="1">
      <alignment horizontal="right"/>
    </xf>
    <xf numFmtId="3" fontId="77" fillId="0" borderId="16" xfId="111" applyNumberFormat="1" applyFont="1" applyBorder="1" applyAlignment="1">
      <alignment horizontal="right"/>
    </xf>
    <xf numFmtId="3" fontId="77" fillId="0" borderId="5" xfId="70" applyNumberFormat="1" applyFont="1" applyBorder="1" applyAlignment="1">
      <alignment horizontal="right"/>
    </xf>
    <xf numFmtId="0" fontId="31" fillId="0" borderId="29" xfId="0" applyFont="1" applyBorder="1"/>
    <xf numFmtId="164" fontId="77" fillId="0" borderId="14" xfId="71" applyNumberFormat="1" applyFont="1" applyFill="1" applyBorder="1" applyAlignment="1">
      <alignment horizontal="center" wrapText="1"/>
    </xf>
    <xf numFmtId="3" fontId="77" fillId="0" borderId="14" xfId="70" applyNumberFormat="1" applyFont="1" applyBorder="1"/>
    <xf numFmtId="3" fontId="77" fillId="0" borderId="14" xfId="111" applyNumberFormat="1" applyFont="1" applyBorder="1" applyAlignment="1">
      <alignment horizontal="right"/>
    </xf>
    <xf numFmtId="3" fontId="77" fillId="0" borderId="29" xfId="111" applyNumberFormat="1" applyFont="1" applyBorder="1" applyAlignment="1">
      <alignment horizontal="right"/>
    </xf>
    <xf numFmtId="0" fontId="41" fillId="0" borderId="0" xfId="70" applyFont="1"/>
    <xf numFmtId="0" fontId="31" fillId="0" borderId="0" xfId="0" applyFont="1" applyAlignment="1">
      <alignment horizontal="center" vertical="center"/>
    </xf>
    <xf numFmtId="164" fontId="77" fillId="0" borderId="0" xfId="71" applyNumberFormat="1" applyFont="1" applyFill="1" applyBorder="1" applyAlignment="1">
      <alignment horizontal="center" wrapText="1"/>
    </xf>
    <xf numFmtId="3" fontId="77" fillId="0" borderId="0" xfId="70" applyNumberFormat="1" applyFont="1"/>
    <xf numFmtId="3" fontId="77" fillId="0" borderId="0" xfId="111" applyNumberFormat="1" applyFont="1" applyAlignment="1">
      <alignment horizontal="right"/>
    </xf>
    <xf numFmtId="0" fontId="30" fillId="0" borderId="0" xfId="76" applyAlignment="1">
      <alignment horizontal="center" vertical="center"/>
    </xf>
    <xf numFmtId="0" fontId="31" fillId="0" borderId="7" xfId="76" applyFont="1" applyBorder="1"/>
    <xf numFmtId="3" fontId="30" fillId="0" borderId="0" xfId="76" applyNumberFormat="1"/>
    <xf numFmtId="0" fontId="78" fillId="0" borderId="0" xfId="70" applyFont="1"/>
    <xf numFmtId="0" fontId="32" fillId="0" borderId="0" xfId="70" applyFont="1"/>
    <xf numFmtId="0" fontId="30" fillId="0" borderId="7" xfId="76" applyBorder="1" applyAlignment="1">
      <alignment horizontal="center" vertical="center"/>
    </xf>
    <xf numFmtId="0" fontId="30" fillId="0" borderId="6" xfId="76" applyBorder="1" applyAlignment="1">
      <alignment horizontal="left"/>
    </xf>
    <xf numFmtId="166" fontId="32" fillId="0" borderId="0" xfId="117" applyNumberFormat="1" applyFont="1" applyAlignment="1">
      <alignment horizontal="left"/>
    </xf>
    <xf numFmtId="0" fontId="32" fillId="0" borderId="0" xfId="8" applyFont="1"/>
    <xf numFmtId="169" fontId="27" fillId="0" borderId="0" xfId="70" applyNumberFormat="1" applyAlignment="1">
      <alignment horizontal="right"/>
    </xf>
    <xf numFmtId="43" fontId="27" fillId="0" borderId="0" xfId="70" applyNumberFormat="1" applyAlignment="1">
      <alignment horizontal="right"/>
    </xf>
    <xf numFmtId="0" fontId="78" fillId="0" borderId="0" xfId="70" applyFont="1" applyAlignment="1">
      <alignment wrapText="1"/>
    </xf>
    <xf numFmtId="0" fontId="43" fillId="0" borderId="0" xfId="6" applyFont="1" applyFill="1" applyAlignment="1" applyProtection="1"/>
    <xf numFmtId="164" fontId="27" fillId="0" borderId="0" xfId="70" applyNumberFormat="1" applyAlignment="1">
      <alignment horizontal="right"/>
    </xf>
    <xf numFmtId="164" fontId="26" fillId="0" borderId="0" xfId="70" applyNumberFormat="1" applyFont="1" applyAlignment="1">
      <alignment horizontal="right"/>
    </xf>
    <xf numFmtId="43" fontId="27" fillId="0" borderId="0" xfId="70" applyNumberFormat="1"/>
    <xf numFmtId="0" fontId="79" fillId="0" borderId="0" xfId="70" applyFont="1"/>
    <xf numFmtId="0" fontId="32" fillId="0" borderId="0" xfId="6" applyFont="1" applyFill="1" applyAlignment="1" applyProtection="1"/>
    <xf numFmtId="0" fontId="44" fillId="0" borderId="0" xfId="0" applyFont="1" applyAlignment="1">
      <alignment vertical="top" wrapText="1"/>
    </xf>
    <xf numFmtId="0" fontId="44" fillId="0" borderId="0" xfId="0" applyFont="1" applyAlignment="1">
      <alignment vertical="top"/>
    </xf>
    <xf numFmtId="0" fontId="125" fillId="0" borderId="0" xfId="0" applyFont="1" applyAlignment="1">
      <alignment vertical="top" wrapText="1"/>
    </xf>
    <xf numFmtId="0" fontId="62" fillId="0" borderId="0" xfId="0" applyFont="1"/>
    <xf numFmtId="0" fontId="62" fillId="0" borderId="0" xfId="70" applyFont="1"/>
    <xf numFmtId="17" fontId="30" fillId="0" borderId="10" xfId="0" applyNumberFormat="1" applyFont="1" applyBorder="1" applyAlignment="1">
      <alignment horizontal="right"/>
    </xf>
    <xf numFmtId="0" fontId="46" fillId="0" borderId="0" xfId="0" applyFont="1"/>
    <xf numFmtId="0" fontId="46" fillId="0" borderId="0" xfId="0" applyFont="1" applyAlignment="1">
      <alignment vertical="center" wrapText="1"/>
    </xf>
    <xf numFmtId="0" fontId="116" fillId="0" borderId="0" xfId="6" applyFont="1" applyAlignment="1" applyProtection="1">
      <alignment vertical="center" wrapText="1"/>
    </xf>
    <xf numFmtId="0" fontId="46" fillId="0" borderId="0" xfId="0" applyFont="1" applyAlignment="1">
      <alignment wrapText="1"/>
    </xf>
    <xf numFmtId="0" fontId="42" fillId="0" borderId="0" xfId="0" applyFont="1" applyAlignment="1">
      <alignment wrapText="1"/>
    </xf>
    <xf numFmtId="0" fontId="126" fillId="0" borderId="0" xfId="0" applyFont="1" applyAlignment="1">
      <alignment wrapText="1"/>
    </xf>
    <xf numFmtId="0" fontId="127" fillId="0" borderId="0" xfId="0" applyFont="1" applyAlignment="1">
      <alignment vertical="center" wrapText="1"/>
    </xf>
    <xf numFmtId="0" fontId="128" fillId="0" borderId="0" xfId="6" applyFont="1" applyFill="1" applyAlignment="1" applyProtection="1">
      <alignment vertical="top"/>
    </xf>
    <xf numFmtId="0" fontId="31" fillId="4" borderId="14" xfId="76" applyFont="1" applyFill="1" applyBorder="1" applyAlignment="1">
      <alignment horizontal="left" wrapText="1"/>
    </xf>
    <xf numFmtId="0" fontId="31" fillId="2" borderId="12" xfId="76" applyFont="1" applyFill="1" applyBorder="1"/>
    <xf numFmtId="0" fontId="30" fillId="2" borderId="32" xfId="76" applyFill="1" applyBorder="1"/>
    <xf numFmtId="0" fontId="45" fillId="0" borderId="0" xfId="76" applyFont="1" applyAlignment="1">
      <alignment vertical="top"/>
    </xf>
    <xf numFmtId="0" fontId="31" fillId="2" borderId="13" xfId="76" applyFont="1" applyFill="1" applyBorder="1"/>
    <xf numFmtId="0" fontId="30" fillId="2" borderId="33" xfId="76" applyFill="1" applyBorder="1"/>
    <xf numFmtId="0" fontId="30" fillId="0" borderId="0" xfId="76" applyAlignment="1">
      <alignment vertical="center"/>
    </xf>
    <xf numFmtId="0" fontId="30" fillId="0" borderId="11" xfId="76" applyBorder="1" applyAlignment="1">
      <alignment vertical="center"/>
    </xf>
    <xf numFmtId="0" fontId="30" fillId="0" borderId="11" xfId="76" applyBorder="1"/>
    <xf numFmtId="3" fontId="30" fillId="5" borderId="0" xfId="563" applyNumberFormat="1" applyFill="1"/>
    <xf numFmtId="0" fontId="30" fillId="0" borderId="0" xfId="76" applyAlignment="1">
      <alignment horizontal="left"/>
    </xf>
    <xf numFmtId="0" fontId="30" fillId="0" borderId="0" xfId="76" applyAlignment="1">
      <alignment horizontal="left" wrapText="1"/>
    </xf>
    <xf numFmtId="0" fontId="30" fillId="0" borderId="0" xfId="76" applyAlignment="1">
      <alignment horizontal="justify"/>
    </xf>
    <xf numFmtId="0" fontId="30" fillId="0" borderId="11" xfId="76" applyBorder="1" applyAlignment="1">
      <alignment horizontal="left"/>
    </xf>
    <xf numFmtId="0" fontId="30" fillId="0" borderId="0" xfId="76" applyAlignment="1">
      <alignment horizontal="justify" wrapText="1"/>
    </xf>
    <xf numFmtId="0" fontId="30" fillId="0" borderId="11" xfId="76" applyBorder="1" applyAlignment="1">
      <alignment horizontal="justify"/>
    </xf>
    <xf numFmtId="0" fontId="30" fillId="0" borderId="0" xfId="76" applyAlignment="1">
      <alignment horizontal="justify" vertical="top"/>
    </xf>
    <xf numFmtId="0" fontId="30" fillId="0" borderId="0" xfId="76" applyAlignment="1">
      <alignment horizontal="justify" vertical="top" wrapText="1"/>
    </xf>
    <xf numFmtId="0" fontId="36" fillId="0" borderId="0" xfId="76" applyFont="1" applyAlignment="1">
      <alignment horizontal="justify"/>
    </xf>
    <xf numFmtId="0" fontId="30" fillId="0" borderId="11" xfId="76" applyBorder="1" applyAlignment="1">
      <alignment horizontal="justify" wrapText="1"/>
    </xf>
    <xf numFmtId="0" fontId="31" fillId="0" borderId="0" xfId="76" applyFont="1" applyAlignment="1">
      <alignment horizontal="left" vertical="top"/>
    </xf>
    <xf numFmtId="3" fontId="31" fillId="5" borderId="0" xfId="563" applyNumberFormat="1" applyFont="1" applyFill="1"/>
    <xf numFmtId="0" fontId="31" fillId="0" borderId="0" xfId="76" applyFont="1" applyAlignment="1">
      <alignment horizontal="left"/>
    </xf>
    <xf numFmtId="0" fontId="30" fillId="0" borderId="0" xfId="76" applyAlignment="1">
      <alignment wrapText="1"/>
    </xf>
    <xf numFmtId="0" fontId="30" fillId="2" borderId="0" xfId="76" applyFill="1" applyAlignment="1">
      <alignment horizontal="left"/>
    </xf>
    <xf numFmtId="0" fontId="39" fillId="0" borderId="0" xfId="76" applyFont="1" applyAlignment="1">
      <alignment horizontal="right"/>
    </xf>
    <xf numFmtId="0" fontId="44" fillId="2" borderId="0" xfId="563" applyFont="1" applyFill="1" applyAlignment="1">
      <alignment vertical="top"/>
    </xf>
    <xf numFmtId="0" fontId="45" fillId="2" borderId="0" xfId="563" applyFont="1" applyFill="1" applyAlignment="1">
      <alignment vertical="top"/>
    </xf>
    <xf numFmtId="0" fontId="31" fillId="2" borderId="32" xfId="563" applyFont="1" applyFill="1" applyBorder="1" applyAlignment="1">
      <alignment horizontal="left"/>
    </xf>
    <xf numFmtId="0" fontId="31" fillId="2" borderId="33" xfId="563" applyFont="1" applyFill="1" applyBorder="1" applyAlignment="1">
      <alignment horizontal="left"/>
    </xf>
    <xf numFmtId="0" fontId="62" fillId="0" borderId="0" xfId="563" applyFont="1"/>
    <xf numFmtId="0" fontId="31" fillId="2" borderId="2" xfId="563" applyFont="1" applyFill="1" applyBorder="1"/>
    <xf numFmtId="0" fontId="31" fillId="0" borderId="14" xfId="563" applyFont="1" applyBorder="1" applyAlignment="1">
      <alignment horizontal="right"/>
    </xf>
    <xf numFmtId="0" fontId="31" fillId="15" borderId="8" xfId="563" applyFont="1" applyFill="1" applyBorder="1" applyAlignment="1">
      <alignment horizontal="right"/>
    </xf>
    <xf numFmtId="49" fontId="31" fillId="0" borderId="8" xfId="563" applyNumberFormat="1" applyFont="1" applyBorder="1" applyAlignment="1">
      <alignment horizontal="right"/>
    </xf>
    <xf numFmtId="0" fontId="31" fillId="0" borderId="4" xfId="563" applyFont="1" applyBorder="1"/>
    <xf numFmtId="165" fontId="30" fillId="0" borderId="5" xfId="563" applyNumberFormat="1" applyBorder="1"/>
    <xf numFmtId="165" fontId="30" fillId="0" borderId="2" xfId="563" applyNumberFormat="1" applyBorder="1"/>
    <xf numFmtId="165" fontId="30" fillId="13" borderId="15" xfId="975" applyNumberFormat="1" applyFont="1" applyFill="1" applyBorder="1" applyAlignment="1">
      <alignment horizontal="right"/>
    </xf>
    <xf numFmtId="165" fontId="9" fillId="13" borderId="4" xfId="975" applyNumberFormat="1" applyFill="1" applyBorder="1" applyAlignment="1">
      <alignment horizontal="right"/>
    </xf>
    <xf numFmtId="165" fontId="9" fillId="13" borderId="15" xfId="975" applyNumberFormat="1" applyFill="1" applyBorder="1" applyAlignment="1">
      <alignment horizontal="right"/>
    </xf>
    <xf numFmtId="165" fontId="9" fillId="15" borderId="4" xfId="975" applyNumberFormat="1" applyFill="1" applyBorder="1" applyAlignment="1">
      <alignment horizontal="right"/>
    </xf>
    <xf numFmtId="165" fontId="9" fillId="0" borderId="4" xfId="975" applyNumberFormat="1" applyBorder="1" applyAlignment="1">
      <alignment horizontal="right"/>
    </xf>
    <xf numFmtId="165" fontId="9" fillId="0" borderId="1" xfId="975" applyNumberFormat="1" applyBorder="1" applyAlignment="1">
      <alignment horizontal="right"/>
    </xf>
    <xf numFmtId="0" fontId="31" fillId="0" borderId="6" xfId="563" applyFont="1" applyBorder="1"/>
    <xf numFmtId="165" fontId="30" fillId="0" borderId="6" xfId="563" applyNumberFormat="1" applyBorder="1"/>
    <xf numFmtId="165" fontId="9" fillId="13" borderId="31" xfId="975" applyNumberFormat="1" applyFill="1" applyBorder="1" applyAlignment="1">
      <alignment horizontal="right"/>
    </xf>
    <xf numFmtId="165" fontId="9" fillId="13" borderId="6" xfId="975" applyNumberFormat="1" applyFill="1" applyBorder="1" applyAlignment="1">
      <alignment horizontal="right"/>
    </xf>
    <xf numFmtId="165" fontId="9" fillId="15" borderId="6" xfId="975" applyNumberFormat="1" applyFill="1" applyBorder="1" applyAlignment="1">
      <alignment horizontal="right"/>
    </xf>
    <xf numFmtId="165" fontId="9" fillId="0" borderId="6" xfId="975" applyNumberFormat="1" applyBorder="1" applyAlignment="1">
      <alignment horizontal="right"/>
    </xf>
    <xf numFmtId="165" fontId="9" fillId="0" borderId="3" xfId="975" applyNumberFormat="1" applyBorder="1" applyAlignment="1">
      <alignment horizontal="right"/>
    </xf>
    <xf numFmtId="165" fontId="30" fillId="0" borderId="0" xfId="563" applyNumberFormat="1"/>
    <xf numFmtId="165" fontId="30" fillId="0" borderId="30" xfId="563" applyNumberFormat="1" applyBorder="1"/>
    <xf numFmtId="165" fontId="30" fillId="0" borderId="4" xfId="563" applyNumberFormat="1" applyBorder="1"/>
    <xf numFmtId="165" fontId="30" fillId="15" borderId="4" xfId="982" applyNumberFormat="1" applyFont="1" applyFill="1" applyBorder="1" applyAlignment="1">
      <alignment horizontal="right"/>
    </xf>
    <xf numFmtId="165" fontId="30" fillId="15" borderId="5" xfId="982" applyNumberFormat="1" applyFont="1" applyFill="1" applyBorder="1" applyAlignment="1">
      <alignment horizontal="right"/>
    </xf>
    <xf numFmtId="165" fontId="30" fillId="15" borderId="6" xfId="982" applyNumberFormat="1" applyFont="1" applyFill="1" applyBorder="1" applyAlignment="1">
      <alignment horizontal="right"/>
    </xf>
    <xf numFmtId="165" fontId="30" fillId="0" borderId="14" xfId="563" applyNumberFormat="1" applyBorder="1"/>
    <xf numFmtId="165" fontId="30" fillId="0" borderId="8" xfId="563" applyNumberFormat="1" applyBorder="1"/>
    <xf numFmtId="165" fontId="5" fillId="15" borderId="14" xfId="982" applyNumberFormat="1" applyFill="1" applyBorder="1"/>
    <xf numFmtId="165" fontId="30" fillId="15" borderId="1" xfId="982" applyNumberFormat="1" applyFont="1" applyFill="1" applyBorder="1" applyAlignment="1">
      <alignment horizontal="right"/>
    </xf>
    <xf numFmtId="165" fontId="30" fillId="14" borderId="0" xfId="563" applyNumberFormat="1" applyFill="1"/>
    <xf numFmtId="165" fontId="30" fillId="15" borderId="2" xfId="563" applyNumberFormat="1" applyFill="1" applyBorder="1"/>
    <xf numFmtId="165" fontId="30" fillId="15" borderId="2" xfId="982" applyNumberFormat="1" applyFont="1" applyFill="1" applyBorder="1" applyAlignment="1">
      <alignment horizontal="right"/>
    </xf>
    <xf numFmtId="165" fontId="30" fillId="15" borderId="3" xfId="982" applyNumberFormat="1" applyFont="1" applyFill="1" applyBorder="1" applyAlignment="1">
      <alignment horizontal="right"/>
    </xf>
    <xf numFmtId="0" fontId="31" fillId="2" borderId="7" xfId="563" applyFont="1" applyFill="1" applyBorder="1"/>
    <xf numFmtId="165" fontId="30" fillId="15" borderId="3" xfId="563" applyNumberFormat="1" applyFill="1" applyBorder="1"/>
    <xf numFmtId="165" fontId="30" fillId="15" borderId="1" xfId="563" applyNumberFormat="1" applyFill="1" applyBorder="1"/>
    <xf numFmtId="0" fontId="31" fillId="0" borderId="15" xfId="563" applyFont="1" applyBorder="1" applyAlignment="1">
      <alignment horizontal="left" vertical="top"/>
    </xf>
    <xf numFmtId="165" fontId="31" fillId="15" borderId="1" xfId="563" applyNumberFormat="1" applyFont="1" applyFill="1" applyBorder="1"/>
    <xf numFmtId="0" fontId="30" fillId="0" borderId="0" xfId="563" applyAlignment="1">
      <alignment horizontal="left" vertical="top"/>
    </xf>
    <xf numFmtId="0" fontId="30" fillId="0" borderId="16" xfId="563" applyBorder="1" applyAlignment="1">
      <alignment horizontal="left"/>
    </xf>
    <xf numFmtId="0" fontId="31" fillId="0" borderId="14" xfId="563" applyFont="1" applyBorder="1" applyAlignment="1">
      <alignment horizontal="left"/>
    </xf>
    <xf numFmtId="165" fontId="31" fillId="15" borderId="5" xfId="563" applyNumberFormat="1" applyFont="1" applyFill="1" applyBorder="1"/>
    <xf numFmtId="0" fontId="31" fillId="0" borderId="4" xfId="563" applyFont="1" applyBorder="1" applyAlignment="1">
      <alignment horizontal="left" vertical="top"/>
    </xf>
    <xf numFmtId="165" fontId="31" fillId="15" borderId="4" xfId="563" applyNumberFormat="1" applyFont="1" applyFill="1" applyBorder="1"/>
    <xf numFmtId="0" fontId="30" fillId="0" borderId="5" xfId="563" applyBorder="1" applyAlignment="1">
      <alignment horizontal="left" vertical="top"/>
    </xf>
    <xf numFmtId="0" fontId="30" fillId="0" borderId="5" xfId="563" applyBorder="1" applyAlignment="1">
      <alignment horizontal="left"/>
    </xf>
    <xf numFmtId="165" fontId="31" fillId="15" borderId="14" xfId="563" applyNumberFormat="1" applyFont="1" applyFill="1" applyBorder="1"/>
    <xf numFmtId="0" fontId="31" fillId="0" borderId="2" xfId="563" applyFont="1" applyBorder="1" applyAlignment="1">
      <alignment horizontal="left"/>
    </xf>
    <xf numFmtId="3" fontId="30" fillId="2" borderId="0" xfId="12" applyNumberFormat="1" applyFill="1" applyAlignment="1">
      <alignment horizontal="left"/>
    </xf>
    <xf numFmtId="0" fontId="9" fillId="0" borderId="0" xfId="975"/>
    <xf numFmtId="165" fontId="9" fillId="0" borderId="0" xfId="975" applyNumberFormat="1"/>
    <xf numFmtId="0" fontId="9" fillId="0" borderId="0" xfId="0" applyFont="1"/>
    <xf numFmtId="0" fontId="31" fillId="2" borderId="0" xfId="73" applyFont="1" applyFill="1"/>
    <xf numFmtId="0" fontId="30" fillId="2" borderId="0" xfId="6" applyFont="1" applyFill="1" applyAlignment="1" applyProtection="1"/>
    <xf numFmtId="0" fontId="31" fillId="0" borderId="0" xfId="73" applyFont="1"/>
    <xf numFmtId="0" fontId="30" fillId="2" borderId="0" xfId="563" applyFill="1" applyAlignment="1">
      <alignment horizontal="left"/>
    </xf>
    <xf numFmtId="0" fontId="31" fillId="2" borderId="3" xfId="563" applyFont="1" applyFill="1" applyBorder="1"/>
    <xf numFmtId="3" fontId="30" fillId="4" borderId="0" xfId="563" applyNumberFormat="1" applyFill="1"/>
    <xf numFmtId="3" fontId="31" fillId="4" borderId="0" xfId="563" applyNumberFormat="1" applyFont="1" applyFill="1"/>
    <xf numFmtId="166" fontId="30" fillId="2" borderId="0" xfId="77" applyNumberFormat="1" applyFill="1" applyAlignment="1">
      <alignment horizontal="left"/>
    </xf>
    <xf numFmtId="0" fontId="32" fillId="2" borderId="0" xfId="563" applyFont="1" applyFill="1" applyAlignment="1">
      <alignment vertical="center"/>
    </xf>
    <xf numFmtId="0" fontId="30" fillId="2" borderId="0" xfId="563" applyFill="1" applyAlignment="1">
      <alignment vertical="center"/>
    </xf>
    <xf numFmtId="3" fontId="30" fillId="13" borderId="16" xfId="297" applyNumberFormat="1" applyFont="1" applyFill="1" applyBorder="1"/>
    <xf numFmtId="166" fontId="30" fillId="0" borderId="29" xfId="908" applyNumberFormat="1" applyBorder="1" applyAlignment="1">
      <alignment horizontal="right"/>
    </xf>
    <xf numFmtId="166" fontId="30" fillId="0" borderId="7" xfId="908" applyNumberFormat="1" applyBorder="1" applyAlignment="1">
      <alignment horizontal="right"/>
    </xf>
    <xf numFmtId="166" fontId="30" fillId="0" borderId="8" xfId="908" applyNumberFormat="1" applyBorder="1" applyAlignment="1">
      <alignment horizontal="right"/>
    </xf>
    <xf numFmtId="0" fontId="114" fillId="0" borderId="0" xfId="989" applyFont="1"/>
    <xf numFmtId="0" fontId="46" fillId="0" borderId="0" xfId="0" applyFont="1" applyAlignment="1" applyProtection="1">
      <alignment vertical="top" wrapText="1"/>
      <protection locked="0"/>
    </xf>
    <xf numFmtId="0" fontId="46" fillId="0" borderId="0" xfId="0" applyFont="1" applyAlignment="1" applyProtection="1">
      <alignment vertical="top"/>
      <protection locked="0"/>
    </xf>
    <xf numFmtId="0" fontId="31" fillId="0" borderId="4" xfId="908" applyFont="1" applyBorder="1" applyAlignment="1">
      <alignment horizontal="center" vertical="center" wrapText="1"/>
    </xf>
    <xf numFmtId="0" fontId="30" fillId="0" borderId="5" xfId="908" applyBorder="1" applyAlignment="1">
      <alignment horizontal="center" vertical="center" wrapText="1"/>
    </xf>
    <xf numFmtId="0" fontId="30" fillId="0" borderId="6" xfId="908" applyBorder="1" applyAlignment="1">
      <alignment horizontal="center" vertical="center" wrapText="1"/>
    </xf>
    <xf numFmtId="0" fontId="30" fillId="0" borderId="5" xfId="908" applyBorder="1" applyAlignment="1">
      <alignment wrapText="1"/>
    </xf>
    <xf numFmtId="0" fontId="30" fillId="0" borderId="6" xfId="908" applyBorder="1" applyAlignment="1">
      <alignment wrapText="1"/>
    </xf>
    <xf numFmtId="0" fontId="44" fillId="13" borderId="0" xfId="908" applyFont="1" applyFill="1" applyAlignment="1">
      <alignment vertical="top"/>
    </xf>
    <xf numFmtId="0" fontId="45" fillId="0" borderId="0" xfId="908" applyFont="1" applyAlignment="1">
      <alignment vertical="top"/>
    </xf>
    <xf numFmtId="0" fontId="31" fillId="0" borderId="4" xfId="908" applyFont="1" applyBorder="1" applyAlignment="1">
      <alignment horizontal="center" vertical="center"/>
    </xf>
    <xf numFmtId="0" fontId="31" fillId="0" borderId="5" xfId="908" applyFont="1" applyBorder="1" applyAlignment="1">
      <alignment horizontal="center" vertical="center"/>
    </xf>
    <xf numFmtId="0" fontId="31" fillId="0" borderId="6" xfId="908" applyFont="1" applyBorder="1" applyAlignment="1">
      <alignment horizontal="center" vertical="center"/>
    </xf>
    <xf numFmtId="0" fontId="31" fillId="0" borderId="5" xfId="908" applyFont="1" applyBorder="1" applyAlignment="1">
      <alignment horizontal="center" vertical="center" wrapText="1"/>
    </xf>
    <xf numFmtId="0" fontId="31" fillId="0" borderId="6" xfId="908" applyFont="1" applyBorder="1" applyAlignment="1">
      <alignment horizontal="center" vertical="center" wrapText="1"/>
    </xf>
    <xf numFmtId="0" fontId="124" fillId="0" borderId="45" xfId="0" applyFont="1" applyBorder="1" applyAlignment="1">
      <alignment horizontal="center" vertical="center" wrapText="1"/>
    </xf>
    <xf numFmtId="0" fontId="124" fillId="0" borderId="48" xfId="0" applyFont="1" applyBorder="1" applyAlignment="1">
      <alignment horizontal="center" vertical="center" wrapText="1"/>
    </xf>
    <xf numFmtId="0" fontId="124" fillId="0" borderId="46" xfId="0" applyFont="1" applyBorder="1" applyAlignment="1">
      <alignment horizontal="center" vertical="center" wrapText="1"/>
    </xf>
    <xf numFmtId="0" fontId="124" fillId="0" borderId="47" xfId="0" applyFont="1" applyBorder="1" applyAlignment="1">
      <alignment horizontal="center" vertical="center" wrapText="1"/>
    </xf>
    <xf numFmtId="0" fontId="31" fillId="13" borderId="4" xfId="76" applyFont="1" applyFill="1" applyBorder="1" applyAlignment="1">
      <alignment horizontal="center" vertical="center" wrapText="1"/>
    </xf>
    <xf numFmtId="0" fontId="30" fillId="13" borderId="5" xfId="76" applyFill="1" applyBorder="1" applyAlignment="1">
      <alignment horizontal="center" vertical="center" wrapText="1"/>
    </xf>
    <xf numFmtId="0" fontId="30" fillId="13" borderId="6" xfId="76" applyFill="1" applyBorder="1" applyAlignment="1">
      <alignment horizontal="center" vertical="center" wrapText="1"/>
    </xf>
    <xf numFmtId="0" fontId="31" fillId="13" borderId="4" xfId="76" applyFont="1" applyFill="1" applyBorder="1" applyAlignment="1">
      <alignment horizontal="center" vertical="center"/>
    </xf>
    <xf numFmtId="0" fontId="30" fillId="13" borderId="5" xfId="76" applyFill="1" applyBorder="1" applyAlignment="1">
      <alignment horizontal="center" vertical="center"/>
    </xf>
    <xf numFmtId="0" fontId="30" fillId="13" borderId="6" xfId="76" applyFill="1" applyBorder="1" applyAlignment="1">
      <alignment horizontal="center" vertical="center"/>
    </xf>
    <xf numFmtId="0" fontId="30" fillId="13" borderId="5" xfId="76" applyFill="1" applyBorder="1" applyAlignment="1">
      <alignment wrapText="1"/>
    </xf>
    <xf numFmtId="0" fontId="30" fillId="13" borderId="6" xfId="76" applyFill="1" applyBorder="1" applyAlignment="1">
      <alignment wrapText="1"/>
    </xf>
    <xf numFmtId="0" fontId="31" fillId="13" borderId="29" xfId="983" applyFont="1" applyFill="1" applyBorder="1" applyAlignment="1">
      <alignment horizontal="center"/>
    </xf>
    <xf numFmtId="0" fontId="31" fillId="13" borderId="7" xfId="983" applyFont="1" applyFill="1" applyBorder="1" applyAlignment="1">
      <alignment horizontal="center"/>
    </xf>
    <xf numFmtId="0" fontId="44" fillId="13" borderId="0" xfId="76" applyFont="1" applyFill="1" applyAlignment="1">
      <alignment vertical="top"/>
    </xf>
    <xf numFmtId="0" fontId="45" fillId="13" borderId="0" xfId="76" applyFont="1" applyFill="1" applyAlignment="1">
      <alignment vertical="top"/>
    </xf>
    <xf numFmtId="0" fontId="31" fillId="0" borderId="29" xfId="76" applyFont="1" applyBorder="1" applyAlignment="1">
      <alignment horizontal="center"/>
    </xf>
    <xf numFmtId="0" fontId="31" fillId="0" borderId="7" xfId="76" applyFont="1" applyBorder="1" applyAlignment="1">
      <alignment horizontal="center"/>
    </xf>
    <xf numFmtId="0" fontId="31" fillId="0" borderId="8" xfId="76" applyFont="1" applyBorder="1" applyAlignment="1">
      <alignment horizontal="center"/>
    </xf>
    <xf numFmtId="0" fontId="124" fillId="13" borderId="45" xfId="0" applyFont="1" applyFill="1" applyBorder="1" applyAlignment="1">
      <alignment horizontal="center" vertical="center" wrapText="1"/>
    </xf>
    <xf numFmtId="0" fontId="124" fillId="13" borderId="48" xfId="0" applyFont="1" applyFill="1" applyBorder="1" applyAlignment="1">
      <alignment horizontal="center" vertical="center" wrapText="1"/>
    </xf>
    <xf numFmtId="0" fontId="124" fillId="13" borderId="46" xfId="0" applyFont="1" applyFill="1" applyBorder="1" applyAlignment="1">
      <alignment horizontal="center" vertical="center" wrapText="1"/>
    </xf>
    <xf numFmtId="0" fontId="124" fillId="13" borderId="47" xfId="0" applyFont="1" applyFill="1" applyBorder="1" applyAlignment="1">
      <alignment horizontal="center" vertical="center" wrapText="1"/>
    </xf>
    <xf numFmtId="0" fontId="31" fillId="13" borderId="29" xfId="988" applyFont="1" applyFill="1" applyBorder="1" applyAlignment="1">
      <alignment horizontal="center" wrapText="1"/>
    </xf>
    <xf numFmtId="0" fontId="31" fillId="13" borderId="7" xfId="988" applyFont="1" applyFill="1" applyBorder="1" applyAlignment="1">
      <alignment horizontal="center" wrapText="1"/>
    </xf>
    <xf numFmtId="0" fontId="123" fillId="13" borderId="7" xfId="0" applyFont="1" applyFill="1" applyBorder="1"/>
    <xf numFmtId="0" fontId="31" fillId="13" borderId="29" xfId="76" applyFont="1" applyFill="1" applyBorder="1" applyAlignment="1">
      <alignment horizontal="center"/>
    </xf>
    <xf numFmtId="0" fontId="31" fillId="13" borderId="7" xfId="76" applyFont="1" applyFill="1" applyBorder="1" applyAlignment="1">
      <alignment horizontal="center"/>
    </xf>
    <xf numFmtId="0" fontId="31" fillId="13" borderId="8" xfId="76" applyFont="1" applyFill="1" applyBorder="1" applyAlignment="1">
      <alignment horizontal="center"/>
    </xf>
    <xf numFmtId="0" fontId="9" fillId="13" borderId="0" xfId="975" applyFill="1" applyAlignment="1">
      <alignment horizontal="left" wrapText="1"/>
    </xf>
    <xf numFmtId="0" fontId="9" fillId="13" borderId="0" xfId="975" applyFill="1" applyAlignment="1">
      <alignment horizontal="left" vertical="top" wrapText="1"/>
    </xf>
    <xf numFmtId="0" fontId="31" fillId="0" borderId="1" xfId="563" applyFont="1" applyBorder="1" applyAlignment="1">
      <alignment horizontal="center" vertical="center" wrapText="1"/>
    </xf>
    <xf numFmtId="0" fontId="30" fillId="0" borderId="2" xfId="563" applyBorder="1" applyAlignment="1">
      <alignment horizontal="center" vertical="center" wrapText="1"/>
    </xf>
    <xf numFmtId="0" fontId="30" fillId="0" borderId="3" xfId="563" applyBorder="1" applyAlignment="1">
      <alignment horizontal="center" vertical="center" wrapText="1"/>
    </xf>
    <xf numFmtId="0" fontId="30" fillId="0" borderId="2" xfId="563" applyBorder="1" applyAlignment="1">
      <alignment wrapText="1"/>
    </xf>
    <xf numFmtId="0" fontId="30" fillId="0" borderId="3" xfId="563" applyBorder="1" applyAlignment="1">
      <alignment wrapText="1"/>
    </xf>
    <xf numFmtId="0" fontId="44" fillId="2" borderId="0" xfId="563" applyFont="1" applyFill="1" applyAlignment="1">
      <alignment vertical="top"/>
    </xf>
    <xf numFmtId="0" fontId="45" fillId="2" borderId="0" xfId="563" applyFont="1" applyFill="1" applyAlignment="1">
      <alignment vertical="top"/>
    </xf>
    <xf numFmtId="0" fontId="31" fillId="0" borderId="4" xfId="563" applyFont="1" applyBorder="1" applyAlignment="1">
      <alignment horizontal="center" vertical="center"/>
    </xf>
    <xf numFmtId="0" fontId="31" fillId="0" borderId="5" xfId="563" applyFont="1" applyBorder="1" applyAlignment="1">
      <alignment horizontal="center" vertical="center"/>
    </xf>
    <xf numFmtId="0" fontId="31" fillId="0" borderId="6" xfId="563" applyFont="1" applyBorder="1" applyAlignment="1">
      <alignment horizontal="center" vertical="center"/>
    </xf>
    <xf numFmtId="0" fontId="31" fillId="0" borderId="1" xfId="563" applyFont="1" applyBorder="1" applyAlignment="1">
      <alignment horizontal="center" vertical="center"/>
    </xf>
    <xf numFmtId="0" fontId="30" fillId="0" borderId="2" xfId="563" applyBorder="1" applyAlignment="1">
      <alignment horizontal="center" vertical="center"/>
    </xf>
    <xf numFmtId="0" fontId="30" fillId="0" borderId="3" xfId="563" applyBorder="1" applyAlignment="1">
      <alignment horizontal="center" vertical="center"/>
    </xf>
    <xf numFmtId="0" fontId="31" fillId="0" borderId="4" xfId="563" applyFont="1" applyBorder="1" applyAlignment="1">
      <alignment horizontal="center" vertical="center" wrapText="1"/>
    </xf>
    <xf numFmtId="0" fontId="30" fillId="0" borderId="5" xfId="563" applyBorder="1" applyAlignment="1">
      <alignment horizontal="center" vertical="center" wrapText="1"/>
    </xf>
    <xf numFmtId="0" fontId="30" fillId="0" borderId="6" xfId="563" applyBorder="1" applyAlignment="1">
      <alignment horizontal="center" vertical="center" wrapText="1"/>
    </xf>
    <xf numFmtId="0" fontId="30" fillId="0" borderId="5" xfId="563" applyBorder="1" applyAlignment="1">
      <alignment horizontal="center" vertical="center"/>
    </xf>
    <xf numFmtId="0" fontId="30" fillId="0" borderId="6" xfId="563" applyBorder="1" applyAlignment="1">
      <alignment horizontal="center" vertical="center"/>
    </xf>
    <xf numFmtId="0" fontId="30" fillId="0" borderId="5" xfId="563" applyBorder="1" applyAlignment="1">
      <alignment wrapText="1"/>
    </xf>
    <xf numFmtId="0" fontId="30" fillId="0" borderId="6" xfId="563" applyBorder="1" applyAlignment="1">
      <alignment wrapText="1"/>
    </xf>
    <xf numFmtId="0" fontId="31" fillId="2" borderId="12" xfId="563" applyFont="1" applyFill="1" applyBorder="1"/>
    <xf numFmtId="0" fontId="30" fillId="0" borderId="9" xfId="563" applyBorder="1"/>
    <xf numFmtId="0" fontId="31" fillId="2" borderId="13" xfId="563" applyFont="1" applyFill="1" applyBorder="1"/>
    <xf numFmtId="0" fontId="30" fillId="0" borderId="10" xfId="563" applyBorder="1"/>
    <xf numFmtId="0" fontId="31" fillId="0" borderId="4" xfId="0" applyFont="1"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31" fillId="0" borderId="4" xfId="0" applyFont="1"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31" fillId="0" borderId="1" xfId="0" applyFont="1" applyBorder="1" applyAlignment="1">
      <alignment horizontal="center" vertical="center" wrapText="1" shrinkToFit="1"/>
    </xf>
    <xf numFmtId="0" fontId="0" fillId="0" borderId="2" xfId="0" applyBorder="1" applyAlignment="1">
      <alignment horizontal="center" vertical="center" wrapText="1" shrinkToFit="1"/>
    </xf>
    <xf numFmtId="0" fontId="0" fillId="0" borderId="3" xfId="0" applyBorder="1" applyAlignment="1">
      <alignment horizontal="center" vertical="center" wrapText="1" shrinkToFit="1"/>
    </xf>
    <xf numFmtId="0" fontId="31" fillId="0" borderId="1" xfId="0" applyFont="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wrapText="1"/>
    </xf>
    <xf numFmtId="0" fontId="0" fillId="0" borderId="3" xfId="0" applyBorder="1" applyAlignment="1">
      <alignment wrapText="1"/>
    </xf>
    <xf numFmtId="0" fontId="31" fillId="0" borderId="1" xfId="0" applyFont="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44" fillId="0" borderId="0" xfId="0" applyFont="1" applyAlignment="1">
      <alignment vertical="top"/>
    </xf>
    <xf numFmtId="0" fontId="45" fillId="0" borderId="0" xfId="0" applyFont="1" applyAlignment="1">
      <alignment vertical="top"/>
    </xf>
    <xf numFmtId="0" fontId="31" fillId="2" borderId="12" xfId="0" applyFont="1" applyFill="1" applyBorder="1"/>
    <xf numFmtId="0" fontId="0" fillId="2" borderId="9" xfId="0" applyFill="1" applyBorder="1"/>
    <xf numFmtId="0" fontId="31" fillId="2" borderId="13" xfId="0" applyFont="1" applyFill="1" applyBorder="1"/>
    <xf numFmtId="0" fontId="0" fillId="2" borderId="10" xfId="0" applyFill="1" applyBorder="1"/>
    <xf numFmtId="0" fontId="42" fillId="2" borderId="0" xfId="0" applyFont="1" applyFill="1"/>
    <xf numFmtId="0" fontId="46" fillId="0" borderId="0" xfId="0" applyFont="1"/>
    <xf numFmtId="0" fontId="31" fillId="0" borderId="5" xfId="0" applyFont="1" applyBorder="1" applyAlignment="1">
      <alignment horizontal="center" vertical="center"/>
    </xf>
    <xf numFmtId="0" fontId="31" fillId="0" borderId="6" xfId="0" applyFont="1" applyBorder="1" applyAlignment="1">
      <alignment horizontal="center" vertical="center"/>
    </xf>
    <xf numFmtId="0" fontId="0" fillId="0" borderId="5" xfId="0" applyBorder="1"/>
    <xf numFmtId="0" fontId="0" fillId="0" borderId="6" xfId="0" applyBorder="1"/>
    <xf numFmtId="0" fontId="0" fillId="0" borderId="2" xfId="0" applyBorder="1"/>
    <xf numFmtId="0" fontId="0" fillId="0" borderId="3" xfId="0" applyBorder="1"/>
    <xf numFmtId="0" fontId="31" fillId="0" borderId="4" xfId="76" applyFont="1" applyBorder="1" applyAlignment="1">
      <alignment horizontal="center" vertical="center"/>
    </xf>
    <xf numFmtId="0" fontId="30" fillId="0" borderId="5" xfId="76" applyBorder="1"/>
    <xf numFmtId="0" fontId="30" fillId="0" borderId="6" xfId="76" applyBorder="1"/>
    <xf numFmtId="0" fontId="31" fillId="0" borderId="1" xfId="76" applyFont="1" applyBorder="1" applyAlignment="1">
      <alignment horizontal="center" vertical="center" wrapText="1"/>
    </xf>
    <xf numFmtId="0" fontId="30" fillId="0" borderId="2" xfId="76" applyBorder="1"/>
    <xf numFmtId="0" fontId="30" fillId="0" borderId="3" xfId="76" applyBorder="1"/>
    <xf numFmtId="0" fontId="44" fillId="0" borderId="0" xfId="76" applyFont="1" applyAlignment="1">
      <alignment vertical="top"/>
    </xf>
    <xf numFmtId="0" fontId="31" fillId="2" borderId="12" xfId="76" applyFont="1" applyFill="1" applyBorder="1"/>
    <xf numFmtId="0" fontId="30" fillId="2" borderId="9" xfId="76" applyFill="1" applyBorder="1"/>
    <xf numFmtId="0" fontId="31" fillId="2" borderId="13" xfId="76" applyFont="1" applyFill="1" applyBorder="1"/>
    <xf numFmtId="0" fontId="30" fillId="2" borderId="10" xfId="76" applyFill="1" applyBorder="1"/>
    <xf numFmtId="0" fontId="31" fillId="0" borderId="1" xfId="76" applyFont="1" applyBorder="1" applyAlignment="1">
      <alignment horizontal="center" vertical="center"/>
    </xf>
    <xf numFmtId="0" fontId="31" fillId="0" borderId="4" xfId="76" applyFont="1" applyBorder="1" applyAlignment="1">
      <alignment horizontal="center" vertical="center" wrapText="1"/>
    </xf>
    <xf numFmtId="0" fontId="30" fillId="0" borderId="5" xfId="76" applyBorder="1" applyAlignment="1">
      <alignment horizontal="center" vertical="center" wrapText="1"/>
    </xf>
    <xf numFmtId="0" fontId="30" fillId="0" borderId="6" xfId="76" applyBorder="1" applyAlignment="1">
      <alignment horizontal="center" vertical="center" wrapText="1"/>
    </xf>
    <xf numFmtId="0" fontId="78" fillId="0" borderId="0" xfId="70" applyFont="1" applyAlignment="1" applyProtection="1">
      <alignment vertical="top" wrapText="1"/>
      <protection locked="0"/>
    </xf>
    <xf numFmtId="0" fontId="78" fillId="0" borderId="0" xfId="70" applyFont="1" applyAlignment="1" applyProtection="1">
      <alignment vertical="top"/>
      <protection locked="0"/>
    </xf>
    <xf numFmtId="0" fontId="31" fillId="0" borderId="16" xfId="0" applyFont="1" applyBorder="1" applyAlignment="1">
      <alignment horizontal="center" vertical="center"/>
    </xf>
    <xf numFmtId="0" fontId="78" fillId="0" borderId="0" xfId="70" applyFont="1" applyAlignment="1">
      <alignment wrapText="1"/>
    </xf>
    <xf numFmtId="0" fontId="30" fillId="0" borderId="5" xfId="76" applyBorder="1" applyAlignment="1">
      <alignment horizontal="center" vertical="center"/>
    </xf>
    <xf numFmtId="0" fontId="30" fillId="0" borderId="6" xfId="76" applyBorder="1" applyAlignment="1">
      <alignment horizontal="center" vertical="center"/>
    </xf>
    <xf numFmtId="0" fontId="30" fillId="0" borderId="5" xfId="76" applyBorder="1" applyAlignment="1">
      <alignment wrapText="1"/>
    </xf>
    <xf numFmtId="0" fontId="30" fillId="0" borderId="6" xfId="76" applyBorder="1" applyAlignment="1">
      <alignment wrapText="1"/>
    </xf>
    <xf numFmtId="0" fontId="44" fillId="13" borderId="0" xfId="76" applyFont="1" applyFill="1" applyAlignment="1">
      <alignment horizontal="left" vertical="top" wrapText="1"/>
    </xf>
    <xf numFmtId="0" fontId="31" fillId="13" borderId="5" xfId="76" applyFont="1" applyFill="1" applyBorder="1" applyAlignment="1">
      <alignment horizontal="center" vertical="center" wrapText="1"/>
    </xf>
    <xf numFmtId="0" fontId="31" fillId="13" borderId="6" xfId="76" applyFont="1" applyFill="1" applyBorder="1" applyAlignment="1">
      <alignment horizontal="center" vertical="center" wrapText="1"/>
    </xf>
    <xf numFmtId="0" fontId="32" fillId="2" borderId="0" xfId="76" applyFont="1" applyFill="1" applyAlignment="1">
      <alignment horizontal="left" wrapText="1"/>
    </xf>
    <xf numFmtId="0" fontId="34" fillId="9" borderId="22" xfId="0" applyFont="1" applyFill="1" applyBorder="1" applyAlignment="1">
      <alignment horizontal="left" vertical="center"/>
    </xf>
    <xf numFmtId="0" fontId="34" fillId="9" borderId="23" xfId="0" applyFont="1" applyFill="1" applyBorder="1" applyAlignment="1">
      <alignment horizontal="left" vertical="center"/>
    </xf>
    <xf numFmtId="0" fontId="34" fillId="9" borderId="27" xfId="0" applyFont="1" applyFill="1" applyBorder="1" applyAlignment="1">
      <alignment horizontal="left" vertical="center"/>
    </xf>
    <xf numFmtId="0" fontId="31" fillId="10" borderId="22" xfId="0" applyFont="1" applyFill="1" applyBorder="1" applyAlignment="1">
      <alignment horizontal="center" vertical="center"/>
    </xf>
    <xf numFmtId="0" fontId="31" fillId="10" borderId="23" xfId="0" applyFont="1" applyFill="1" applyBorder="1" applyAlignment="1">
      <alignment horizontal="center" vertical="center"/>
    </xf>
    <xf numFmtId="0" fontId="31" fillId="10" borderId="27" xfId="0" applyFont="1" applyFill="1" applyBorder="1" applyAlignment="1">
      <alignment horizontal="center" vertical="center"/>
    </xf>
    <xf numFmtId="0" fontId="34" fillId="10" borderId="22" xfId="0" applyFont="1" applyFill="1" applyBorder="1" applyAlignment="1">
      <alignment horizontal="left" vertical="center"/>
    </xf>
    <xf numFmtId="0" fontId="34" fillId="10" borderId="23" xfId="0" applyFont="1" applyFill="1" applyBorder="1" applyAlignment="1">
      <alignment horizontal="left" vertical="center"/>
    </xf>
    <xf numFmtId="0" fontId="34" fillId="10" borderId="27" xfId="0" applyFont="1" applyFill="1" applyBorder="1" applyAlignment="1">
      <alignment horizontal="left" vertical="center"/>
    </xf>
    <xf numFmtId="0" fontId="31" fillId="11" borderId="19" xfId="0" applyFont="1" applyFill="1" applyBorder="1" applyAlignment="1">
      <alignment horizontal="center" vertical="center"/>
    </xf>
    <xf numFmtId="0" fontId="0" fillId="0" borderId="34" xfId="0" applyBorder="1" applyAlignment="1">
      <alignment horizontal="center" vertical="center"/>
    </xf>
    <xf numFmtId="0" fontId="0" fillId="0" borderId="25" xfId="0" applyBorder="1" applyAlignment="1">
      <alignment horizontal="center" vertical="center"/>
    </xf>
    <xf numFmtId="0" fontId="34" fillId="11" borderId="19" xfId="0" applyFont="1" applyFill="1" applyBorder="1" applyAlignment="1">
      <alignment horizontal="left" vertical="center"/>
    </xf>
    <xf numFmtId="0" fontId="0" fillId="0" borderId="34" xfId="0" applyBorder="1" applyAlignment="1">
      <alignment horizontal="left" vertical="center"/>
    </xf>
    <xf numFmtId="0" fontId="0" fillId="0" borderId="25" xfId="0" applyBorder="1" applyAlignment="1">
      <alignment horizontal="left" vertical="center"/>
    </xf>
    <xf numFmtId="0" fontId="31" fillId="9" borderId="22" xfId="0" applyFont="1" applyFill="1" applyBorder="1" applyAlignment="1">
      <alignment horizontal="center" vertical="center"/>
    </xf>
    <xf numFmtId="0" fontId="31" fillId="9" borderId="23" xfId="0" applyFont="1" applyFill="1" applyBorder="1" applyAlignment="1">
      <alignment horizontal="center" vertical="center"/>
    </xf>
    <xf numFmtId="0" fontId="31" fillId="9" borderId="27" xfId="0" applyFont="1" applyFill="1" applyBorder="1" applyAlignment="1">
      <alignment horizontal="center" vertical="center"/>
    </xf>
    <xf numFmtId="0" fontId="34" fillId="7" borderId="22" xfId="0" applyFont="1" applyFill="1" applyBorder="1" applyAlignment="1">
      <alignment horizontal="left" vertical="center"/>
    </xf>
    <xf numFmtId="0" fontId="34" fillId="7" borderId="27" xfId="0" applyFont="1" applyFill="1" applyBorder="1" applyAlignment="1">
      <alignment horizontal="left" vertical="center"/>
    </xf>
    <xf numFmtId="0" fontId="34" fillId="7" borderId="22" xfId="0" applyFont="1" applyFill="1" applyBorder="1" applyAlignment="1">
      <alignment horizontal="left" vertical="center" wrapText="1"/>
    </xf>
    <xf numFmtId="0" fontId="34" fillId="7" borderId="27" xfId="0" applyFont="1" applyFill="1" applyBorder="1" applyAlignment="1">
      <alignment horizontal="left" vertical="center" wrapText="1"/>
    </xf>
    <xf numFmtId="0" fontId="31" fillId="7" borderId="19" xfId="0" applyFont="1" applyFill="1" applyBorder="1" applyAlignment="1">
      <alignment horizontal="center" vertical="center"/>
    </xf>
    <xf numFmtId="0" fontId="31" fillId="8" borderId="22" xfId="0" applyFont="1" applyFill="1" applyBorder="1" applyAlignment="1">
      <alignment horizontal="center" vertical="center"/>
    </xf>
    <xf numFmtId="0" fontId="31" fillId="8" borderId="23" xfId="0" applyFont="1" applyFill="1" applyBorder="1" applyAlignment="1">
      <alignment horizontal="center" vertical="center"/>
    </xf>
    <xf numFmtId="0" fontId="31" fillId="8" borderId="27" xfId="0" applyFont="1" applyFill="1" applyBorder="1" applyAlignment="1">
      <alignment horizontal="center" vertical="center"/>
    </xf>
    <xf numFmtId="0" fontId="34" fillId="8" borderId="22" xfId="0" applyFont="1" applyFill="1" applyBorder="1" applyAlignment="1">
      <alignment horizontal="left" vertical="center"/>
    </xf>
    <xf numFmtId="0" fontId="34" fillId="8" borderId="23" xfId="0" applyFont="1" applyFill="1" applyBorder="1" applyAlignment="1">
      <alignment horizontal="left" vertical="center"/>
    </xf>
    <xf numFmtId="0" fontId="34" fillId="8" borderId="27" xfId="0" applyFont="1" applyFill="1" applyBorder="1" applyAlignment="1">
      <alignment horizontal="left" vertical="center"/>
    </xf>
    <xf numFmtId="1" fontId="31" fillId="13" borderId="14" xfId="76" applyNumberFormat="1" applyFont="1" applyFill="1" applyBorder="1"/>
    <xf numFmtId="1" fontId="31" fillId="13" borderId="8" xfId="76" applyNumberFormat="1" applyFont="1" applyFill="1" applyBorder="1" applyAlignment="1">
      <alignment horizontal="right"/>
    </xf>
    <xf numFmtId="1" fontId="31" fillId="13" borderId="8" xfId="76" applyNumberFormat="1" applyFont="1" applyFill="1" applyBorder="1" applyAlignment="1">
      <alignment horizontal="right" wrapText="1"/>
    </xf>
    <xf numFmtId="1" fontId="31" fillId="13" borderId="8" xfId="76" applyNumberFormat="1" applyFont="1" applyFill="1" applyBorder="1"/>
    <xf numFmtId="1" fontId="31" fillId="48" borderId="8" xfId="76" applyNumberFormat="1" applyFont="1" applyFill="1" applyBorder="1" applyAlignment="1">
      <alignment horizontal="right"/>
    </xf>
    <xf numFmtId="1" fontId="31" fillId="13" borderId="3" xfId="76" applyNumberFormat="1" applyFont="1" applyFill="1" applyBorder="1" applyAlignment="1">
      <alignment horizontal="right"/>
    </xf>
    <xf numFmtId="1" fontId="31" fillId="13" borderId="6" xfId="76" applyNumberFormat="1" applyFont="1" applyFill="1" applyBorder="1" applyAlignment="1">
      <alignment horizontal="right"/>
    </xf>
    <xf numFmtId="1" fontId="31" fillId="0" borderId="14" xfId="908" applyNumberFormat="1" applyFont="1" applyBorder="1" applyAlignment="1">
      <alignment horizontal="right"/>
    </xf>
    <xf numFmtId="1" fontId="31" fillId="0" borderId="14" xfId="908" applyNumberFormat="1" applyFont="1" applyBorder="1"/>
    <xf numFmtId="1" fontId="31" fillId="0" borderId="8" xfId="908" applyNumberFormat="1" applyFont="1" applyBorder="1" applyAlignment="1">
      <alignment horizontal="right"/>
    </xf>
    <xf numFmtId="2" fontId="30" fillId="0" borderId="5" xfId="28" applyNumberFormat="1" applyFont="1" applyBorder="1" applyAlignment="1">
      <alignment horizontal="right"/>
    </xf>
    <xf numFmtId="2" fontId="31" fillId="2" borderId="3" xfId="0" applyNumberFormat="1" applyFont="1" applyFill="1" applyBorder="1"/>
    <xf numFmtId="2" fontId="31" fillId="2" borderId="14" xfId="0" applyNumberFormat="1" applyFont="1" applyFill="1" applyBorder="1"/>
    <xf numFmtId="2" fontId="31" fillId="2" borderId="8" xfId="0" applyNumberFormat="1" applyFont="1" applyFill="1" applyBorder="1"/>
  </cellXfs>
  <cellStyles count="990">
    <cellStyle name="%" xfId="458" xr:uid="{00000000-0005-0000-0000-000000000000}"/>
    <cellStyle name="% 2" xfId="512" xr:uid="{00000000-0005-0000-0000-000001000000}"/>
    <cellStyle name="% 2 2" xfId="529" xr:uid="{00000000-0005-0000-0000-000002000000}"/>
    <cellStyle name="% 3" xfId="521" xr:uid="{00000000-0005-0000-0000-000003000000}"/>
    <cellStyle name="]_x000d__x000a_Zoomed=1_x000d__x000a_Row=0_x000d__x000a_Column=0_x000d__x000a_Height=0_x000d__x000a_Width=0_x000d__x000a_FontName=FoxFont_x000d__x000a_FontStyle=0_x000d__x000a_FontSize=9_x000d__x000a_PrtFontName=FoxPrin" xfId="544" xr:uid="{00000000-0005-0000-0000-000004000000}"/>
    <cellStyle name="_GG Wind Farm Ops Construction Budget 17Nov09 Susan" xfId="460" xr:uid="{00000000-0005-0000-0000-000005000000}"/>
    <cellStyle name="_GG Wind Farm Ops Construction Budget 17Nov09 Susan " xfId="459" xr:uid="{00000000-0005-0000-0000-000006000000}"/>
    <cellStyle name="_GG Wind Farm Ops Construction Budget 17Nov09 Susan 10" xfId="487" xr:uid="{00000000-0005-0000-0000-000007000000}"/>
    <cellStyle name="_GG Wind Farm Ops Construction Budget 17Nov09 Susan 11" xfId="495" xr:uid="{00000000-0005-0000-0000-000008000000}"/>
    <cellStyle name="_GG Wind Farm Ops Construction Budget 17Nov09 Susan 12" xfId="492" xr:uid="{00000000-0005-0000-0000-000009000000}"/>
    <cellStyle name="_GG Wind Farm Ops Construction Budget 17Nov09 Susan 13" xfId="501" xr:uid="{00000000-0005-0000-0000-00000A000000}"/>
    <cellStyle name="_GG Wind Farm Ops Construction Budget 17Nov09 Susan 14" xfId="502" xr:uid="{00000000-0005-0000-0000-00000B000000}"/>
    <cellStyle name="_GG Wind Farm Ops Construction Budget 17Nov09 Susan 15" xfId="507" xr:uid="{00000000-0005-0000-0000-00000C000000}"/>
    <cellStyle name="_GG Wind Farm Ops Construction Budget 17Nov09 Susan 2" xfId="472" xr:uid="{00000000-0005-0000-0000-00000D000000}"/>
    <cellStyle name="_GG Wind Farm Ops Construction Budget 17Nov09 Susan 3" xfId="467" xr:uid="{00000000-0005-0000-0000-00000E000000}"/>
    <cellStyle name="_GG Wind Farm Ops Construction Budget 17Nov09 Susan 4" xfId="475" xr:uid="{00000000-0005-0000-0000-00000F000000}"/>
    <cellStyle name="_GG Wind Farm Ops Construction Budget 17Nov09 Susan 5" xfId="471" xr:uid="{00000000-0005-0000-0000-000010000000}"/>
    <cellStyle name="_GG Wind Farm Ops Construction Budget 17Nov09 Susan 6" xfId="481" xr:uid="{00000000-0005-0000-0000-000011000000}"/>
    <cellStyle name="_GG Wind Farm Ops Construction Budget 17Nov09 Susan 7" xfId="486" xr:uid="{00000000-0005-0000-0000-000012000000}"/>
    <cellStyle name="_GG Wind Farm Ops Construction Budget 17Nov09 Susan 8" xfId="489" xr:uid="{00000000-0005-0000-0000-000013000000}"/>
    <cellStyle name="_GG Wind Farm Ops Construction Budget 17Nov09 Susan 9" xfId="494" xr:uid="{00000000-0005-0000-0000-000014000000}"/>
    <cellStyle name="_GG Wind Farm Ops input 17Nov09" xfId="462" xr:uid="{00000000-0005-0000-0000-000015000000}"/>
    <cellStyle name="_GG Wind Farm Ops input 17Nov09 " xfId="461" xr:uid="{00000000-0005-0000-0000-000016000000}"/>
    <cellStyle name="_GG Wind Farm Ops input 17Nov09 10" xfId="480" xr:uid="{00000000-0005-0000-0000-000017000000}"/>
    <cellStyle name="_GG Wind Farm Ops input 17Nov09 11" xfId="482" xr:uid="{00000000-0005-0000-0000-000018000000}"/>
    <cellStyle name="_GG Wind Farm Ops input 17Nov09 12" xfId="496" xr:uid="{00000000-0005-0000-0000-000019000000}"/>
    <cellStyle name="_GG Wind Farm Ops input 17Nov09 13" xfId="491" xr:uid="{00000000-0005-0000-0000-00001A000000}"/>
    <cellStyle name="_GG Wind Farm Ops input 17Nov09 14" xfId="504" xr:uid="{00000000-0005-0000-0000-00001B000000}"/>
    <cellStyle name="_GG Wind Farm Ops input 17Nov09 15" xfId="499" xr:uid="{00000000-0005-0000-0000-00001C000000}"/>
    <cellStyle name="_GG Wind Farm Ops input 17Nov09 2" xfId="473" xr:uid="{00000000-0005-0000-0000-00001D000000}"/>
    <cellStyle name="_GG Wind Farm Ops input 17Nov09 3" xfId="468" xr:uid="{00000000-0005-0000-0000-00001E000000}"/>
    <cellStyle name="_GG Wind Farm Ops input 17Nov09 4" xfId="477" xr:uid="{00000000-0005-0000-0000-00001F000000}"/>
    <cellStyle name="_GG Wind Farm Ops input 17Nov09 5" xfId="478" xr:uid="{00000000-0005-0000-0000-000020000000}"/>
    <cellStyle name="_GG Wind Farm Ops input 17Nov09 6" xfId="483" xr:uid="{00000000-0005-0000-0000-000021000000}"/>
    <cellStyle name="_GG Wind Farm Ops input 17Nov09 7" xfId="488" xr:uid="{00000000-0005-0000-0000-000022000000}"/>
    <cellStyle name="_GG Wind Farm Ops input 17Nov09 8" xfId="485" xr:uid="{00000000-0005-0000-0000-000023000000}"/>
    <cellStyle name="_GG Wind Farm Ops input 17Nov09 9" xfId="497" xr:uid="{00000000-0005-0000-0000-000024000000}"/>
    <cellStyle name="_Hotel" xfId="464" xr:uid="{00000000-0005-0000-0000-000025000000}"/>
    <cellStyle name="_Hotel " xfId="463" xr:uid="{00000000-0005-0000-0000-000026000000}"/>
    <cellStyle name="_Hotel 10" xfId="500" xr:uid="{00000000-0005-0000-0000-000027000000}"/>
    <cellStyle name="_Hotel 11" xfId="503" xr:uid="{00000000-0005-0000-0000-000028000000}"/>
    <cellStyle name="_Hotel 12" xfId="505" xr:uid="{00000000-0005-0000-0000-000029000000}"/>
    <cellStyle name="_Hotel 13" xfId="506" xr:uid="{00000000-0005-0000-0000-00002A000000}"/>
    <cellStyle name="_Hotel 14" xfId="508" xr:uid="{00000000-0005-0000-0000-00002B000000}"/>
    <cellStyle name="_Hotel 15" xfId="509" xr:uid="{00000000-0005-0000-0000-00002C000000}"/>
    <cellStyle name="_Hotel 2" xfId="474" xr:uid="{00000000-0005-0000-0000-00002D000000}"/>
    <cellStyle name="_Hotel 3" xfId="469" xr:uid="{00000000-0005-0000-0000-00002E000000}"/>
    <cellStyle name="_Hotel 4" xfId="479" xr:uid="{00000000-0005-0000-0000-00002F000000}"/>
    <cellStyle name="_Hotel 5" xfId="476" xr:uid="{00000000-0005-0000-0000-000030000000}"/>
    <cellStyle name="_Hotel 6" xfId="484" xr:uid="{00000000-0005-0000-0000-000031000000}"/>
    <cellStyle name="_Hotel 7" xfId="490" xr:uid="{00000000-0005-0000-0000-000032000000}"/>
    <cellStyle name="_Hotel 8" xfId="493" xr:uid="{00000000-0005-0000-0000-000033000000}"/>
    <cellStyle name="_Hotel 9" xfId="498" xr:uid="{00000000-0005-0000-0000-000034000000}"/>
    <cellStyle name="20% - Accent1" xfId="46" builtinId="30" customBuiltin="1"/>
    <cellStyle name="20% - Accent1 2" xfId="92" xr:uid="{00000000-0005-0000-0000-000036000000}"/>
    <cellStyle name="20% - Accent1 2 2" xfId="243" xr:uid="{00000000-0005-0000-0000-000037000000}"/>
    <cellStyle name="20% - Accent1 2 2 2" xfId="426" xr:uid="{00000000-0005-0000-0000-000038000000}"/>
    <cellStyle name="20% - Accent1 2 2 2 2" xfId="866" xr:uid="{00000000-0005-0000-0000-000039000000}"/>
    <cellStyle name="20% - Accent1 2 2 3" xfId="723" xr:uid="{00000000-0005-0000-0000-00003A000000}"/>
    <cellStyle name="20% - Accent1 2 3" xfId="193" xr:uid="{00000000-0005-0000-0000-00003B000000}"/>
    <cellStyle name="20% - Accent1 2 3 2" xfId="380" xr:uid="{00000000-0005-0000-0000-00003C000000}"/>
    <cellStyle name="20% - Accent1 2 3 2 2" xfId="820" xr:uid="{00000000-0005-0000-0000-00003D000000}"/>
    <cellStyle name="20% - Accent1 2 3 3" xfId="677" xr:uid="{00000000-0005-0000-0000-00003E000000}"/>
    <cellStyle name="20% - Accent1 2 4" xfId="333" xr:uid="{00000000-0005-0000-0000-00003F000000}"/>
    <cellStyle name="20% - Accent1 2 4 2" xfId="774" xr:uid="{00000000-0005-0000-0000-000040000000}"/>
    <cellStyle name="20% - Accent1 2 5" xfId="631" xr:uid="{00000000-0005-0000-0000-000041000000}"/>
    <cellStyle name="20% - Accent1 3" xfId="123" xr:uid="{00000000-0005-0000-0000-000042000000}"/>
    <cellStyle name="20% - Accent1 4" xfId="224" xr:uid="{00000000-0005-0000-0000-000043000000}"/>
    <cellStyle name="20% - Accent1 4 2" xfId="407" xr:uid="{00000000-0005-0000-0000-000044000000}"/>
    <cellStyle name="20% - Accent1 4 2 2" xfId="847" xr:uid="{00000000-0005-0000-0000-000045000000}"/>
    <cellStyle name="20% - Accent1 4 3" xfId="704" xr:uid="{00000000-0005-0000-0000-000046000000}"/>
    <cellStyle name="20% - Accent1 5" xfId="174" xr:uid="{00000000-0005-0000-0000-000047000000}"/>
    <cellStyle name="20% - Accent1 5 2" xfId="361" xr:uid="{00000000-0005-0000-0000-000048000000}"/>
    <cellStyle name="20% - Accent1 5 2 2" xfId="801" xr:uid="{00000000-0005-0000-0000-000049000000}"/>
    <cellStyle name="20% - Accent1 5 3" xfId="658" xr:uid="{00000000-0005-0000-0000-00004A000000}"/>
    <cellStyle name="20% - Accent1 6" xfId="273" xr:uid="{00000000-0005-0000-0000-00004B000000}"/>
    <cellStyle name="20% - Accent1 7" xfId="274" xr:uid="{00000000-0005-0000-0000-00004C000000}"/>
    <cellStyle name="20% - Accent1 8" xfId="308" xr:uid="{00000000-0005-0000-0000-00004D000000}"/>
    <cellStyle name="20% - Accent1 8 2" xfId="753" xr:uid="{00000000-0005-0000-0000-00004E000000}"/>
    <cellStyle name="20% - Accent1 9" xfId="612" xr:uid="{00000000-0005-0000-0000-00004F000000}"/>
    <cellStyle name="20% - Accent2" xfId="50" builtinId="34" customBuiltin="1"/>
    <cellStyle name="20% - Accent2 2" xfId="94" xr:uid="{00000000-0005-0000-0000-000051000000}"/>
    <cellStyle name="20% - Accent2 2 2" xfId="245" xr:uid="{00000000-0005-0000-0000-000052000000}"/>
    <cellStyle name="20% - Accent2 2 2 2" xfId="428" xr:uid="{00000000-0005-0000-0000-000053000000}"/>
    <cellStyle name="20% - Accent2 2 2 2 2" xfId="868" xr:uid="{00000000-0005-0000-0000-000054000000}"/>
    <cellStyle name="20% - Accent2 2 2 3" xfId="725" xr:uid="{00000000-0005-0000-0000-000055000000}"/>
    <cellStyle name="20% - Accent2 2 3" xfId="195" xr:uid="{00000000-0005-0000-0000-000056000000}"/>
    <cellStyle name="20% - Accent2 2 3 2" xfId="382" xr:uid="{00000000-0005-0000-0000-000057000000}"/>
    <cellStyle name="20% - Accent2 2 3 2 2" xfId="822" xr:uid="{00000000-0005-0000-0000-000058000000}"/>
    <cellStyle name="20% - Accent2 2 3 3" xfId="679" xr:uid="{00000000-0005-0000-0000-000059000000}"/>
    <cellStyle name="20% - Accent2 2 4" xfId="335" xr:uid="{00000000-0005-0000-0000-00005A000000}"/>
    <cellStyle name="20% - Accent2 2 4 2" xfId="776" xr:uid="{00000000-0005-0000-0000-00005B000000}"/>
    <cellStyle name="20% - Accent2 2 5" xfId="633" xr:uid="{00000000-0005-0000-0000-00005C000000}"/>
    <cellStyle name="20% - Accent2 3" xfId="124" xr:uid="{00000000-0005-0000-0000-00005D000000}"/>
    <cellStyle name="20% - Accent2 4" xfId="226" xr:uid="{00000000-0005-0000-0000-00005E000000}"/>
    <cellStyle name="20% - Accent2 4 2" xfId="409" xr:uid="{00000000-0005-0000-0000-00005F000000}"/>
    <cellStyle name="20% - Accent2 4 2 2" xfId="849" xr:uid="{00000000-0005-0000-0000-000060000000}"/>
    <cellStyle name="20% - Accent2 4 3" xfId="706" xr:uid="{00000000-0005-0000-0000-000061000000}"/>
    <cellStyle name="20% - Accent2 5" xfId="176" xr:uid="{00000000-0005-0000-0000-000062000000}"/>
    <cellStyle name="20% - Accent2 5 2" xfId="363" xr:uid="{00000000-0005-0000-0000-000063000000}"/>
    <cellStyle name="20% - Accent2 5 2 2" xfId="803" xr:uid="{00000000-0005-0000-0000-000064000000}"/>
    <cellStyle name="20% - Accent2 5 3" xfId="660" xr:uid="{00000000-0005-0000-0000-000065000000}"/>
    <cellStyle name="20% - Accent2 6" xfId="275" xr:uid="{00000000-0005-0000-0000-000066000000}"/>
    <cellStyle name="20% - Accent2 7" xfId="276" xr:uid="{00000000-0005-0000-0000-000067000000}"/>
    <cellStyle name="20% - Accent2 8" xfId="310" xr:uid="{00000000-0005-0000-0000-000068000000}"/>
    <cellStyle name="20% - Accent2 8 2" xfId="755" xr:uid="{00000000-0005-0000-0000-000069000000}"/>
    <cellStyle name="20% - Accent2 9" xfId="614" xr:uid="{00000000-0005-0000-0000-00006A000000}"/>
    <cellStyle name="20% - Accent3" xfId="54" builtinId="38" customBuiltin="1"/>
    <cellStyle name="20% - Accent3 2" xfId="96" xr:uid="{00000000-0005-0000-0000-00006C000000}"/>
    <cellStyle name="20% - Accent3 2 2" xfId="247" xr:uid="{00000000-0005-0000-0000-00006D000000}"/>
    <cellStyle name="20% - Accent3 2 2 2" xfId="430" xr:uid="{00000000-0005-0000-0000-00006E000000}"/>
    <cellStyle name="20% - Accent3 2 2 2 2" xfId="870" xr:uid="{00000000-0005-0000-0000-00006F000000}"/>
    <cellStyle name="20% - Accent3 2 2 3" xfId="727" xr:uid="{00000000-0005-0000-0000-000070000000}"/>
    <cellStyle name="20% - Accent3 2 3" xfId="197" xr:uid="{00000000-0005-0000-0000-000071000000}"/>
    <cellStyle name="20% - Accent3 2 3 2" xfId="384" xr:uid="{00000000-0005-0000-0000-000072000000}"/>
    <cellStyle name="20% - Accent3 2 3 2 2" xfId="824" xr:uid="{00000000-0005-0000-0000-000073000000}"/>
    <cellStyle name="20% - Accent3 2 3 3" xfId="681" xr:uid="{00000000-0005-0000-0000-000074000000}"/>
    <cellStyle name="20% - Accent3 2 4" xfId="337" xr:uid="{00000000-0005-0000-0000-000075000000}"/>
    <cellStyle name="20% - Accent3 2 4 2" xfId="778" xr:uid="{00000000-0005-0000-0000-000076000000}"/>
    <cellStyle name="20% - Accent3 2 5" xfId="635" xr:uid="{00000000-0005-0000-0000-000077000000}"/>
    <cellStyle name="20% - Accent3 3" xfId="125" xr:uid="{00000000-0005-0000-0000-000078000000}"/>
    <cellStyle name="20% - Accent3 4" xfId="228" xr:uid="{00000000-0005-0000-0000-000079000000}"/>
    <cellStyle name="20% - Accent3 4 2" xfId="411" xr:uid="{00000000-0005-0000-0000-00007A000000}"/>
    <cellStyle name="20% - Accent3 4 2 2" xfId="851" xr:uid="{00000000-0005-0000-0000-00007B000000}"/>
    <cellStyle name="20% - Accent3 4 3" xfId="708" xr:uid="{00000000-0005-0000-0000-00007C000000}"/>
    <cellStyle name="20% - Accent3 5" xfId="178" xr:uid="{00000000-0005-0000-0000-00007D000000}"/>
    <cellStyle name="20% - Accent3 5 2" xfId="365" xr:uid="{00000000-0005-0000-0000-00007E000000}"/>
    <cellStyle name="20% - Accent3 5 2 2" xfId="805" xr:uid="{00000000-0005-0000-0000-00007F000000}"/>
    <cellStyle name="20% - Accent3 5 3" xfId="662" xr:uid="{00000000-0005-0000-0000-000080000000}"/>
    <cellStyle name="20% - Accent3 6" xfId="277" xr:uid="{00000000-0005-0000-0000-000081000000}"/>
    <cellStyle name="20% - Accent3 7" xfId="278" xr:uid="{00000000-0005-0000-0000-000082000000}"/>
    <cellStyle name="20% - Accent3 8" xfId="312" xr:uid="{00000000-0005-0000-0000-000083000000}"/>
    <cellStyle name="20% - Accent3 8 2" xfId="757" xr:uid="{00000000-0005-0000-0000-000084000000}"/>
    <cellStyle name="20% - Accent3 9" xfId="616" xr:uid="{00000000-0005-0000-0000-000085000000}"/>
    <cellStyle name="20% - Accent4" xfId="58" builtinId="42" customBuiltin="1"/>
    <cellStyle name="20% - Accent4 2" xfId="98" xr:uid="{00000000-0005-0000-0000-000087000000}"/>
    <cellStyle name="20% - Accent4 2 2" xfId="249" xr:uid="{00000000-0005-0000-0000-000088000000}"/>
    <cellStyle name="20% - Accent4 2 2 2" xfId="432" xr:uid="{00000000-0005-0000-0000-000089000000}"/>
    <cellStyle name="20% - Accent4 2 2 2 2" xfId="872" xr:uid="{00000000-0005-0000-0000-00008A000000}"/>
    <cellStyle name="20% - Accent4 2 2 3" xfId="729" xr:uid="{00000000-0005-0000-0000-00008B000000}"/>
    <cellStyle name="20% - Accent4 2 3" xfId="199" xr:uid="{00000000-0005-0000-0000-00008C000000}"/>
    <cellStyle name="20% - Accent4 2 3 2" xfId="386" xr:uid="{00000000-0005-0000-0000-00008D000000}"/>
    <cellStyle name="20% - Accent4 2 3 2 2" xfId="826" xr:uid="{00000000-0005-0000-0000-00008E000000}"/>
    <cellStyle name="20% - Accent4 2 3 3" xfId="683" xr:uid="{00000000-0005-0000-0000-00008F000000}"/>
    <cellStyle name="20% - Accent4 2 4" xfId="339" xr:uid="{00000000-0005-0000-0000-000090000000}"/>
    <cellStyle name="20% - Accent4 2 4 2" xfId="780" xr:uid="{00000000-0005-0000-0000-000091000000}"/>
    <cellStyle name="20% - Accent4 2 5" xfId="637" xr:uid="{00000000-0005-0000-0000-000092000000}"/>
    <cellStyle name="20% - Accent4 3" xfId="126" xr:uid="{00000000-0005-0000-0000-000093000000}"/>
    <cellStyle name="20% - Accent4 4" xfId="230" xr:uid="{00000000-0005-0000-0000-000094000000}"/>
    <cellStyle name="20% - Accent4 4 2" xfId="413" xr:uid="{00000000-0005-0000-0000-000095000000}"/>
    <cellStyle name="20% - Accent4 4 2 2" xfId="853" xr:uid="{00000000-0005-0000-0000-000096000000}"/>
    <cellStyle name="20% - Accent4 4 3" xfId="710" xr:uid="{00000000-0005-0000-0000-000097000000}"/>
    <cellStyle name="20% - Accent4 5" xfId="180" xr:uid="{00000000-0005-0000-0000-000098000000}"/>
    <cellStyle name="20% - Accent4 5 2" xfId="367" xr:uid="{00000000-0005-0000-0000-000099000000}"/>
    <cellStyle name="20% - Accent4 5 2 2" xfId="807" xr:uid="{00000000-0005-0000-0000-00009A000000}"/>
    <cellStyle name="20% - Accent4 5 3" xfId="664" xr:uid="{00000000-0005-0000-0000-00009B000000}"/>
    <cellStyle name="20% - Accent4 6" xfId="279" xr:uid="{00000000-0005-0000-0000-00009C000000}"/>
    <cellStyle name="20% - Accent4 7" xfId="280" xr:uid="{00000000-0005-0000-0000-00009D000000}"/>
    <cellStyle name="20% - Accent4 8" xfId="314" xr:uid="{00000000-0005-0000-0000-00009E000000}"/>
    <cellStyle name="20% - Accent4 8 2" xfId="759" xr:uid="{00000000-0005-0000-0000-00009F000000}"/>
    <cellStyle name="20% - Accent4 9" xfId="618" xr:uid="{00000000-0005-0000-0000-0000A0000000}"/>
    <cellStyle name="20% - Accent5" xfId="62" builtinId="46" customBuiltin="1"/>
    <cellStyle name="20% - Accent5 2" xfId="100" xr:uid="{00000000-0005-0000-0000-0000A2000000}"/>
    <cellStyle name="20% - Accent5 2 2" xfId="251" xr:uid="{00000000-0005-0000-0000-0000A3000000}"/>
    <cellStyle name="20% - Accent5 2 2 2" xfId="434" xr:uid="{00000000-0005-0000-0000-0000A4000000}"/>
    <cellStyle name="20% - Accent5 2 2 2 2" xfId="874" xr:uid="{00000000-0005-0000-0000-0000A5000000}"/>
    <cellStyle name="20% - Accent5 2 2 3" xfId="731" xr:uid="{00000000-0005-0000-0000-0000A6000000}"/>
    <cellStyle name="20% - Accent5 2 3" xfId="201" xr:uid="{00000000-0005-0000-0000-0000A7000000}"/>
    <cellStyle name="20% - Accent5 2 3 2" xfId="388" xr:uid="{00000000-0005-0000-0000-0000A8000000}"/>
    <cellStyle name="20% - Accent5 2 3 2 2" xfId="828" xr:uid="{00000000-0005-0000-0000-0000A9000000}"/>
    <cellStyle name="20% - Accent5 2 3 3" xfId="685" xr:uid="{00000000-0005-0000-0000-0000AA000000}"/>
    <cellStyle name="20% - Accent5 2 4" xfId="341" xr:uid="{00000000-0005-0000-0000-0000AB000000}"/>
    <cellStyle name="20% - Accent5 2 4 2" xfId="782" xr:uid="{00000000-0005-0000-0000-0000AC000000}"/>
    <cellStyle name="20% - Accent5 2 5" xfId="639" xr:uid="{00000000-0005-0000-0000-0000AD000000}"/>
    <cellStyle name="20% - Accent5 3" xfId="127" xr:uid="{00000000-0005-0000-0000-0000AE000000}"/>
    <cellStyle name="20% - Accent5 4" xfId="232" xr:uid="{00000000-0005-0000-0000-0000AF000000}"/>
    <cellStyle name="20% - Accent5 4 2" xfId="415" xr:uid="{00000000-0005-0000-0000-0000B0000000}"/>
    <cellStyle name="20% - Accent5 4 2 2" xfId="855" xr:uid="{00000000-0005-0000-0000-0000B1000000}"/>
    <cellStyle name="20% - Accent5 4 3" xfId="712" xr:uid="{00000000-0005-0000-0000-0000B2000000}"/>
    <cellStyle name="20% - Accent5 5" xfId="182" xr:uid="{00000000-0005-0000-0000-0000B3000000}"/>
    <cellStyle name="20% - Accent5 5 2" xfId="369" xr:uid="{00000000-0005-0000-0000-0000B4000000}"/>
    <cellStyle name="20% - Accent5 5 2 2" xfId="809" xr:uid="{00000000-0005-0000-0000-0000B5000000}"/>
    <cellStyle name="20% - Accent5 5 3" xfId="666" xr:uid="{00000000-0005-0000-0000-0000B6000000}"/>
    <cellStyle name="20% - Accent5 6" xfId="281" xr:uid="{00000000-0005-0000-0000-0000B7000000}"/>
    <cellStyle name="20% - Accent5 7" xfId="282" xr:uid="{00000000-0005-0000-0000-0000B8000000}"/>
    <cellStyle name="20% - Accent5 8" xfId="316" xr:uid="{00000000-0005-0000-0000-0000B9000000}"/>
    <cellStyle name="20% - Accent5 8 2" xfId="761" xr:uid="{00000000-0005-0000-0000-0000BA000000}"/>
    <cellStyle name="20% - Accent5 9" xfId="620" xr:uid="{00000000-0005-0000-0000-0000BB000000}"/>
    <cellStyle name="20% - Accent6" xfId="66" builtinId="50" customBuiltin="1"/>
    <cellStyle name="20% - Accent6 2" xfId="102" xr:uid="{00000000-0005-0000-0000-0000BD000000}"/>
    <cellStyle name="20% - Accent6 2 2" xfId="253" xr:uid="{00000000-0005-0000-0000-0000BE000000}"/>
    <cellStyle name="20% - Accent6 2 2 2" xfId="436" xr:uid="{00000000-0005-0000-0000-0000BF000000}"/>
    <cellStyle name="20% - Accent6 2 2 2 2" xfId="876" xr:uid="{00000000-0005-0000-0000-0000C0000000}"/>
    <cellStyle name="20% - Accent6 2 2 3" xfId="733" xr:uid="{00000000-0005-0000-0000-0000C1000000}"/>
    <cellStyle name="20% - Accent6 2 3" xfId="203" xr:uid="{00000000-0005-0000-0000-0000C2000000}"/>
    <cellStyle name="20% - Accent6 2 3 2" xfId="390" xr:uid="{00000000-0005-0000-0000-0000C3000000}"/>
    <cellStyle name="20% - Accent6 2 3 2 2" xfId="830" xr:uid="{00000000-0005-0000-0000-0000C4000000}"/>
    <cellStyle name="20% - Accent6 2 3 3" xfId="687" xr:uid="{00000000-0005-0000-0000-0000C5000000}"/>
    <cellStyle name="20% - Accent6 2 4" xfId="343" xr:uid="{00000000-0005-0000-0000-0000C6000000}"/>
    <cellStyle name="20% - Accent6 2 4 2" xfId="784" xr:uid="{00000000-0005-0000-0000-0000C7000000}"/>
    <cellStyle name="20% - Accent6 2 5" xfId="641" xr:uid="{00000000-0005-0000-0000-0000C8000000}"/>
    <cellStyle name="20% - Accent6 3" xfId="128" xr:uid="{00000000-0005-0000-0000-0000C9000000}"/>
    <cellStyle name="20% - Accent6 4" xfId="234" xr:uid="{00000000-0005-0000-0000-0000CA000000}"/>
    <cellStyle name="20% - Accent6 4 2" xfId="417" xr:uid="{00000000-0005-0000-0000-0000CB000000}"/>
    <cellStyle name="20% - Accent6 4 2 2" xfId="857" xr:uid="{00000000-0005-0000-0000-0000CC000000}"/>
    <cellStyle name="20% - Accent6 4 3" xfId="714" xr:uid="{00000000-0005-0000-0000-0000CD000000}"/>
    <cellStyle name="20% - Accent6 5" xfId="184" xr:uid="{00000000-0005-0000-0000-0000CE000000}"/>
    <cellStyle name="20% - Accent6 5 2" xfId="371" xr:uid="{00000000-0005-0000-0000-0000CF000000}"/>
    <cellStyle name="20% - Accent6 5 2 2" xfId="811" xr:uid="{00000000-0005-0000-0000-0000D0000000}"/>
    <cellStyle name="20% - Accent6 5 3" xfId="668" xr:uid="{00000000-0005-0000-0000-0000D1000000}"/>
    <cellStyle name="20% - Accent6 6" xfId="283" xr:uid="{00000000-0005-0000-0000-0000D2000000}"/>
    <cellStyle name="20% - Accent6 7" xfId="284" xr:uid="{00000000-0005-0000-0000-0000D3000000}"/>
    <cellStyle name="20% - Accent6 8" xfId="318" xr:uid="{00000000-0005-0000-0000-0000D4000000}"/>
    <cellStyle name="20% - Accent6 8 2" xfId="763" xr:uid="{00000000-0005-0000-0000-0000D5000000}"/>
    <cellStyle name="20% - Accent6 9" xfId="622" xr:uid="{00000000-0005-0000-0000-0000D6000000}"/>
    <cellStyle name="40% - Accent1" xfId="47" builtinId="31" customBuiltin="1"/>
    <cellStyle name="40% - Accent1 2" xfId="93" xr:uid="{00000000-0005-0000-0000-0000D8000000}"/>
    <cellStyle name="40% - Accent1 2 2" xfId="244" xr:uid="{00000000-0005-0000-0000-0000D9000000}"/>
    <cellStyle name="40% - Accent1 2 2 2" xfId="427" xr:uid="{00000000-0005-0000-0000-0000DA000000}"/>
    <cellStyle name="40% - Accent1 2 2 2 2" xfId="867" xr:uid="{00000000-0005-0000-0000-0000DB000000}"/>
    <cellStyle name="40% - Accent1 2 2 3" xfId="724" xr:uid="{00000000-0005-0000-0000-0000DC000000}"/>
    <cellStyle name="40% - Accent1 2 3" xfId="194" xr:uid="{00000000-0005-0000-0000-0000DD000000}"/>
    <cellStyle name="40% - Accent1 2 3 2" xfId="381" xr:uid="{00000000-0005-0000-0000-0000DE000000}"/>
    <cellStyle name="40% - Accent1 2 3 2 2" xfId="821" xr:uid="{00000000-0005-0000-0000-0000DF000000}"/>
    <cellStyle name="40% - Accent1 2 3 3" xfId="678" xr:uid="{00000000-0005-0000-0000-0000E0000000}"/>
    <cellStyle name="40% - Accent1 2 4" xfId="334" xr:uid="{00000000-0005-0000-0000-0000E1000000}"/>
    <cellStyle name="40% - Accent1 2 4 2" xfId="775" xr:uid="{00000000-0005-0000-0000-0000E2000000}"/>
    <cellStyle name="40% - Accent1 2 5" xfId="632" xr:uid="{00000000-0005-0000-0000-0000E3000000}"/>
    <cellStyle name="40% - Accent1 3" xfId="129" xr:uid="{00000000-0005-0000-0000-0000E4000000}"/>
    <cellStyle name="40% - Accent1 4" xfId="225" xr:uid="{00000000-0005-0000-0000-0000E5000000}"/>
    <cellStyle name="40% - Accent1 4 2" xfId="408" xr:uid="{00000000-0005-0000-0000-0000E6000000}"/>
    <cellStyle name="40% - Accent1 4 2 2" xfId="848" xr:uid="{00000000-0005-0000-0000-0000E7000000}"/>
    <cellStyle name="40% - Accent1 4 3" xfId="705" xr:uid="{00000000-0005-0000-0000-0000E8000000}"/>
    <cellStyle name="40% - Accent1 5" xfId="175" xr:uid="{00000000-0005-0000-0000-0000E9000000}"/>
    <cellStyle name="40% - Accent1 5 2" xfId="362" xr:uid="{00000000-0005-0000-0000-0000EA000000}"/>
    <cellStyle name="40% - Accent1 5 2 2" xfId="802" xr:uid="{00000000-0005-0000-0000-0000EB000000}"/>
    <cellStyle name="40% - Accent1 5 3" xfId="659" xr:uid="{00000000-0005-0000-0000-0000EC000000}"/>
    <cellStyle name="40% - Accent1 6" xfId="285" xr:uid="{00000000-0005-0000-0000-0000ED000000}"/>
    <cellStyle name="40% - Accent1 7" xfId="286" xr:uid="{00000000-0005-0000-0000-0000EE000000}"/>
    <cellStyle name="40% - Accent1 8" xfId="309" xr:uid="{00000000-0005-0000-0000-0000EF000000}"/>
    <cellStyle name="40% - Accent1 8 2" xfId="754" xr:uid="{00000000-0005-0000-0000-0000F0000000}"/>
    <cellStyle name="40% - Accent1 9" xfId="613" xr:uid="{00000000-0005-0000-0000-0000F1000000}"/>
    <cellStyle name="40% - Accent2" xfId="51" builtinId="35" customBuiltin="1"/>
    <cellStyle name="40% - Accent2 2" xfId="95" xr:uid="{00000000-0005-0000-0000-0000F3000000}"/>
    <cellStyle name="40% - Accent2 2 2" xfId="246" xr:uid="{00000000-0005-0000-0000-0000F4000000}"/>
    <cellStyle name="40% - Accent2 2 2 2" xfId="429" xr:uid="{00000000-0005-0000-0000-0000F5000000}"/>
    <cellStyle name="40% - Accent2 2 2 2 2" xfId="869" xr:uid="{00000000-0005-0000-0000-0000F6000000}"/>
    <cellStyle name="40% - Accent2 2 2 3" xfId="726" xr:uid="{00000000-0005-0000-0000-0000F7000000}"/>
    <cellStyle name="40% - Accent2 2 3" xfId="196" xr:uid="{00000000-0005-0000-0000-0000F8000000}"/>
    <cellStyle name="40% - Accent2 2 3 2" xfId="383" xr:uid="{00000000-0005-0000-0000-0000F9000000}"/>
    <cellStyle name="40% - Accent2 2 3 2 2" xfId="823" xr:uid="{00000000-0005-0000-0000-0000FA000000}"/>
    <cellStyle name="40% - Accent2 2 3 3" xfId="680" xr:uid="{00000000-0005-0000-0000-0000FB000000}"/>
    <cellStyle name="40% - Accent2 2 4" xfId="336" xr:uid="{00000000-0005-0000-0000-0000FC000000}"/>
    <cellStyle name="40% - Accent2 2 4 2" xfId="777" xr:uid="{00000000-0005-0000-0000-0000FD000000}"/>
    <cellStyle name="40% - Accent2 2 5" xfId="634" xr:uid="{00000000-0005-0000-0000-0000FE000000}"/>
    <cellStyle name="40% - Accent2 3" xfId="130" xr:uid="{00000000-0005-0000-0000-0000FF000000}"/>
    <cellStyle name="40% - Accent2 4" xfId="227" xr:uid="{00000000-0005-0000-0000-000000010000}"/>
    <cellStyle name="40% - Accent2 4 2" xfId="410" xr:uid="{00000000-0005-0000-0000-000001010000}"/>
    <cellStyle name="40% - Accent2 4 2 2" xfId="850" xr:uid="{00000000-0005-0000-0000-000002010000}"/>
    <cellStyle name="40% - Accent2 4 3" xfId="707" xr:uid="{00000000-0005-0000-0000-000003010000}"/>
    <cellStyle name="40% - Accent2 5" xfId="177" xr:uid="{00000000-0005-0000-0000-000004010000}"/>
    <cellStyle name="40% - Accent2 5 2" xfId="364" xr:uid="{00000000-0005-0000-0000-000005010000}"/>
    <cellStyle name="40% - Accent2 5 2 2" xfId="804" xr:uid="{00000000-0005-0000-0000-000006010000}"/>
    <cellStyle name="40% - Accent2 5 3" xfId="661" xr:uid="{00000000-0005-0000-0000-000007010000}"/>
    <cellStyle name="40% - Accent2 6" xfId="287" xr:uid="{00000000-0005-0000-0000-000008010000}"/>
    <cellStyle name="40% - Accent2 7" xfId="288" xr:uid="{00000000-0005-0000-0000-000009010000}"/>
    <cellStyle name="40% - Accent2 8" xfId="311" xr:uid="{00000000-0005-0000-0000-00000A010000}"/>
    <cellStyle name="40% - Accent2 8 2" xfId="756" xr:uid="{00000000-0005-0000-0000-00000B010000}"/>
    <cellStyle name="40% - Accent2 9" xfId="615" xr:uid="{00000000-0005-0000-0000-00000C010000}"/>
    <cellStyle name="40% - Accent3" xfId="55" builtinId="39" customBuiltin="1"/>
    <cellStyle name="40% - Accent3 2" xfId="97" xr:uid="{00000000-0005-0000-0000-00000E010000}"/>
    <cellStyle name="40% - Accent3 2 2" xfId="248" xr:uid="{00000000-0005-0000-0000-00000F010000}"/>
    <cellStyle name="40% - Accent3 2 2 2" xfId="431" xr:uid="{00000000-0005-0000-0000-000010010000}"/>
    <cellStyle name="40% - Accent3 2 2 2 2" xfId="871" xr:uid="{00000000-0005-0000-0000-000011010000}"/>
    <cellStyle name="40% - Accent3 2 2 3" xfId="728" xr:uid="{00000000-0005-0000-0000-000012010000}"/>
    <cellStyle name="40% - Accent3 2 3" xfId="198" xr:uid="{00000000-0005-0000-0000-000013010000}"/>
    <cellStyle name="40% - Accent3 2 3 2" xfId="385" xr:uid="{00000000-0005-0000-0000-000014010000}"/>
    <cellStyle name="40% - Accent3 2 3 2 2" xfId="825" xr:uid="{00000000-0005-0000-0000-000015010000}"/>
    <cellStyle name="40% - Accent3 2 3 3" xfId="682" xr:uid="{00000000-0005-0000-0000-000016010000}"/>
    <cellStyle name="40% - Accent3 2 4" xfId="338" xr:uid="{00000000-0005-0000-0000-000017010000}"/>
    <cellStyle name="40% - Accent3 2 4 2" xfId="779" xr:uid="{00000000-0005-0000-0000-000018010000}"/>
    <cellStyle name="40% - Accent3 2 5" xfId="636" xr:uid="{00000000-0005-0000-0000-000019010000}"/>
    <cellStyle name="40% - Accent3 3" xfId="131" xr:uid="{00000000-0005-0000-0000-00001A010000}"/>
    <cellStyle name="40% - Accent3 4" xfId="229" xr:uid="{00000000-0005-0000-0000-00001B010000}"/>
    <cellStyle name="40% - Accent3 4 2" xfId="412" xr:uid="{00000000-0005-0000-0000-00001C010000}"/>
    <cellStyle name="40% - Accent3 4 2 2" xfId="852" xr:uid="{00000000-0005-0000-0000-00001D010000}"/>
    <cellStyle name="40% - Accent3 4 3" xfId="709" xr:uid="{00000000-0005-0000-0000-00001E010000}"/>
    <cellStyle name="40% - Accent3 5" xfId="179" xr:uid="{00000000-0005-0000-0000-00001F010000}"/>
    <cellStyle name="40% - Accent3 5 2" xfId="366" xr:uid="{00000000-0005-0000-0000-000020010000}"/>
    <cellStyle name="40% - Accent3 5 2 2" xfId="806" xr:uid="{00000000-0005-0000-0000-000021010000}"/>
    <cellStyle name="40% - Accent3 5 3" xfId="663" xr:uid="{00000000-0005-0000-0000-000022010000}"/>
    <cellStyle name="40% - Accent3 6" xfId="289" xr:uid="{00000000-0005-0000-0000-000023010000}"/>
    <cellStyle name="40% - Accent3 7" xfId="290" xr:uid="{00000000-0005-0000-0000-000024010000}"/>
    <cellStyle name="40% - Accent3 8" xfId="313" xr:uid="{00000000-0005-0000-0000-000025010000}"/>
    <cellStyle name="40% - Accent3 8 2" xfId="758" xr:uid="{00000000-0005-0000-0000-000026010000}"/>
    <cellStyle name="40% - Accent3 9" xfId="617" xr:uid="{00000000-0005-0000-0000-000027010000}"/>
    <cellStyle name="40% - Accent4" xfId="59" builtinId="43" customBuiltin="1"/>
    <cellStyle name="40% - Accent4 2" xfId="99" xr:uid="{00000000-0005-0000-0000-000029010000}"/>
    <cellStyle name="40% - Accent4 2 2" xfId="250" xr:uid="{00000000-0005-0000-0000-00002A010000}"/>
    <cellStyle name="40% - Accent4 2 2 2" xfId="433" xr:uid="{00000000-0005-0000-0000-00002B010000}"/>
    <cellStyle name="40% - Accent4 2 2 2 2" xfId="873" xr:uid="{00000000-0005-0000-0000-00002C010000}"/>
    <cellStyle name="40% - Accent4 2 2 3" xfId="730" xr:uid="{00000000-0005-0000-0000-00002D010000}"/>
    <cellStyle name="40% - Accent4 2 3" xfId="200" xr:uid="{00000000-0005-0000-0000-00002E010000}"/>
    <cellStyle name="40% - Accent4 2 3 2" xfId="387" xr:uid="{00000000-0005-0000-0000-00002F010000}"/>
    <cellStyle name="40% - Accent4 2 3 2 2" xfId="827" xr:uid="{00000000-0005-0000-0000-000030010000}"/>
    <cellStyle name="40% - Accent4 2 3 3" xfId="684" xr:uid="{00000000-0005-0000-0000-000031010000}"/>
    <cellStyle name="40% - Accent4 2 4" xfId="340" xr:uid="{00000000-0005-0000-0000-000032010000}"/>
    <cellStyle name="40% - Accent4 2 4 2" xfId="781" xr:uid="{00000000-0005-0000-0000-000033010000}"/>
    <cellStyle name="40% - Accent4 2 5" xfId="638" xr:uid="{00000000-0005-0000-0000-000034010000}"/>
    <cellStyle name="40% - Accent4 3" xfId="132" xr:uid="{00000000-0005-0000-0000-000035010000}"/>
    <cellStyle name="40% - Accent4 4" xfId="231" xr:uid="{00000000-0005-0000-0000-000036010000}"/>
    <cellStyle name="40% - Accent4 4 2" xfId="414" xr:uid="{00000000-0005-0000-0000-000037010000}"/>
    <cellStyle name="40% - Accent4 4 2 2" xfId="854" xr:uid="{00000000-0005-0000-0000-000038010000}"/>
    <cellStyle name="40% - Accent4 4 3" xfId="711" xr:uid="{00000000-0005-0000-0000-000039010000}"/>
    <cellStyle name="40% - Accent4 5" xfId="181" xr:uid="{00000000-0005-0000-0000-00003A010000}"/>
    <cellStyle name="40% - Accent4 5 2" xfId="368" xr:uid="{00000000-0005-0000-0000-00003B010000}"/>
    <cellStyle name="40% - Accent4 5 2 2" xfId="808" xr:uid="{00000000-0005-0000-0000-00003C010000}"/>
    <cellStyle name="40% - Accent4 5 3" xfId="665" xr:uid="{00000000-0005-0000-0000-00003D010000}"/>
    <cellStyle name="40% - Accent4 6" xfId="291" xr:uid="{00000000-0005-0000-0000-00003E010000}"/>
    <cellStyle name="40% - Accent4 7" xfId="292" xr:uid="{00000000-0005-0000-0000-00003F010000}"/>
    <cellStyle name="40% - Accent4 8" xfId="315" xr:uid="{00000000-0005-0000-0000-000040010000}"/>
    <cellStyle name="40% - Accent4 8 2" xfId="760" xr:uid="{00000000-0005-0000-0000-000041010000}"/>
    <cellStyle name="40% - Accent4 9" xfId="619" xr:uid="{00000000-0005-0000-0000-000042010000}"/>
    <cellStyle name="40% - Accent5" xfId="63" builtinId="47" customBuiltin="1"/>
    <cellStyle name="40% - Accent5 2" xfId="101" xr:uid="{00000000-0005-0000-0000-000044010000}"/>
    <cellStyle name="40% - Accent5 2 2" xfId="252" xr:uid="{00000000-0005-0000-0000-000045010000}"/>
    <cellStyle name="40% - Accent5 2 2 2" xfId="435" xr:uid="{00000000-0005-0000-0000-000046010000}"/>
    <cellStyle name="40% - Accent5 2 2 2 2" xfId="875" xr:uid="{00000000-0005-0000-0000-000047010000}"/>
    <cellStyle name="40% - Accent5 2 2 3" xfId="732" xr:uid="{00000000-0005-0000-0000-000048010000}"/>
    <cellStyle name="40% - Accent5 2 3" xfId="202" xr:uid="{00000000-0005-0000-0000-000049010000}"/>
    <cellStyle name="40% - Accent5 2 3 2" xfId="389" xr:uid="{00000000-0005-0000-0000-00004A010000}"/>
    <cellStyle name="40% - Accent5 2 3 2 2" xfId="829" xr:uid="{00000000-0005-0000-0000-00004B010000}"/>
    <cellStyle name="40% - Accent5 2 3 3" xfId="686" xr:uid="{00000000-0005-0000-0000-00004C010000}"/>
    <cellStyle name="40% - Accent5 2 4" xfId="342" xr:uid="{00000000-0005-0000-0000-00004D010000}"/>
    <cellStyle name="40% - Accent5 2 4 2" xfId="783" xr:uid="{00000000-0005-0000-0000-00004E010000}"/>
    <cellStyle name="40% - Accent5 2 5" xfId="640" xr:uid="{00000000-0005-0000-0000-00004F010000}"/>
    <cellStyle name="40% - Accent5 3" xfId="133" xr:uid="{00000000-0005-0000-0000-000050010000}"/>
    <cellStyle name="40% - Accent5 4" xfId="233" xr:uid="{00000000-0005-0000-0000-000051010000}"/>
    <cellStyle name="40% - Accent5 4 2" xfId="416" xr:uid="{00000000-0005-0000-0000-000052010000}"/>
    <cellStyle name="40% - Accent5 4 2 2" xfId="856" xr:uid="{00000000-0005-0000-0000-000053010000}"/>
    <cellStyle name="40% - Accent5 4 3" xfId="713" xr:uid="{00000000-0005-0000-0000-000054010000}"/>
    <cellStyle name="40% - Accent5 5" xfId="183" xr:uid="{00000000-0005-0000-0000-000055010000}"/>
    <cellStyle name="40% - Accent5 5 2" xfId="370" xr:uid="{00000000-0005-0000-0000-000056010000}"/>
    <cellStyle name="40% - Accent5 5 2 2" xfId="810" xr:uid="{00000000-0005-0000-0000-000057010000}"/>
    <cellStyle name="40% - Accent5 5 3" xfId="667" xr:uid="{00000000-0005-0000-0000-000058010000}"/>
    <cellStyle name="40% - Accent5 6" xfId="293" xr:uid="{00000000-0005-0000-0000-000059010000}"/>
    <cellStyle name="40% - Accent5 7" xfId="294" xr:uid="{00000000-0005-0000-0000-00005A010000}"/>
    <cellStyle name="40% - Accent5 8" xfId="317" xr:uid="{00000000-0005-0000-0000-00005B010000}"/>
    <cellStyle name="40% - Accent5 8 2" xfId="762" xr:uid="{00000000-0005-0000-0000-00005C010000}"/>
    <cellStyle name="40% - Accent5 9" xfId="621" xr:uid="{00000000-0005-0000-0000-00005D010000}"/>
    <cellStyle name="40% - Accent6" xfId="67" builtinId="51" customBuiltin="1"/>
    <cellStyle name="40% - Accent6 2" xfId="103" xr:uid="{00000000-0005-0000-0000-00005F010000}"/>
    <cellStyle name="40% - Accent6 2 2" xfId="254" xr:uid="{00000000-0005-0000-0000-000060010000}"/>
    <cellStyle name="40% - Accent6 2 2 2" xfId="437" xr:uid="{00000000-0005-0000-0000-000061010000}"/>
    <cellStyle name="40% - Accent6 2 2 2 2" xfId="877" xr:uid="{00000000-0005-0000-0000-000062010000}"/>
    <cellStyle name="40% - Accent6 2 2 3" xfId="734" xr:uid="{00000000-0005-0000-0000-000063010000}"/>
    <cellStyle name="40% - Accent6 2 3" xfId="204" xr:uid="{00000000-0005-0000-0000-000064010000}"/>
    <cellStyle name="40% - Accent6 2 3 2" xfId="391" xr:uid="{00000000-0005-0000-0000-000065010000}"/>
    <cellStyle name="40% - Accent6 2 3 2 2" xfId="831" xr:uid="{00000000-0005-0000-0000-000066010000}"/>
    <cellStyle name="40% - Accent6 2 3 3" xfId="688" xr:uid="{00000000-0005-0000-0000-000067010000}"/>
    <cellStyle name="40% - Accent6 2 4" xfId="344" xr:uid="{00000000-0005-0000-0000-000068010000}"/>
    <cellStyle name="40% - Accent6 2 4 2" xfId="785" xr:uid="{00000000-0005-0000-0000-000069010000}"/>
    <cellStyle name="40% - Accent6 2 5" xfId="642" xr:uid="{00000000-0005-0000-0000-00006A010000}"/>
    <cellStyle name="40% - Accent6 3" xfId="134" xr:uid="{00000000-0005-0000-0000-00006B010000}"/>
    <cellStyle name="40% - Accent6 4" xfId="235" xr:uid="{00000000-0005-0000-0000-00006C010000}"/>
    <cellStyle name="40% - Accent6 4 2" xfId="418" xr:uid="{00000000-0005-0000-0000-00006D010000}"/>
    <cellStyle name="40% - Accent6 4 2 2" xfId="858" xr:uid="{00000000-0005-0000-0000-00006E010000}"/>
    <cellStyle name="40% - Accent6 4 3" xfId="715" xr:uid="{00000000-0005-0000-0000-00006F010000}"/>
    <cellStyle name="40% - Accent6 5" xfId="185" xr:uid="{00000000-0005-0000-0000-000070010000}"/>
    <cellStyle name="40% - Accent6 5 2" xfId="372" xr:uid="{00000000-0005-0000-0000-000071010000}"/>
    <cellStyle name="40% - Accent6 5 2 2" xfId="812" xr:uid="{00000000-0005-0000-0000-000072010000}"/>
    <cellStyle name="40% - Accent6 5 3" xfId="669" xr:uid="{00000000-0005-0000-0000-000073010000}"/>
    <cellStyle name="40% - Accent6 6" xfId="295" xr:uid="{00000000-0005-0000-0000-000074010000}"/>
    <cellStyle name="40% - Accent6 7" xfId="296" xr:uid="{00000000-0005-0000-0000-000075010000}"/>
    <cellStyle name="40% - Accent6 8" xfId="319" xr:uid="{00000000-0005-0000-0000-000076010000}"/>
    <cellStyle name="40% - Accent6 8 2" xfId="764" xr:uid="{00000000-0005-0000-0000-000077010000}"/>
    <cellStyle name="40% - Accent6 9" xfId="623" xr:uid="{00000000-0005-0000-0000-000078010000}"/>
    <cellStyle name="-4372" xfId="545" xr:uid="{00000000-0005-0000-0000-000079010000}"/>
    <cellStyle name="60% - Accent1" xfId="48" builtinId="32" customBuiltin="1"/>
    <cellStyle name="60% - Accent1 2" xfId="135" xr:uid="{00000000-0005-0000-0000-00007B010000}"/>
    <cellStyle name="60% - Accent2" xfId="52" builtinId="36" customBuiltin="1"/>
    <cellStyle name="60% - Accent2 2" xfId="136" xr:uid="{00000000-0005-0000-0000-00007D010000}"/>
    <cellStyle name="60% - Accent3" xfId="56" builtinId="40" customBuiltin="1"/>
    <cellStyle name="60% - Accent3 2" xfId="137" xr:uid="{00000000-0005-0000-0000-00007F010000}"/>
    <cellStyle name="60% - Accent4" xfId="60" builtinId="44" customBuiltin="1"/>
    <cellStyle name="60% - Accent4 2" xfId="138" xr:uid="{00000000-0005-0000-0000-000081010000}"/>
    <cellStyle name="60% - Accent5" xfId="64" builtinId="48" customBuiltin="1"/>
    <cellStyle name="60% - Accent5 2" xfId="139" xr:uid="{00000000-0005-0000-0000-000083010000}"/>
    <cellStyle name="60% - Accent6" xfId="68" builtinId="52" customBuiltin="1"/>
    <cellStyle name="60% - Accent6 2" xfId="140" xr:uid="{00000000-0005-0000-0000-000085010000}"/>
    <cellStyle name="Accent1" xfId="45" builtinId="29" customBuiltin="1"/>
    <cellStyle name="Accent1 2" xfId="141" xr:uid="{00000000-0005-0000-0000-000087010000}"/>
    <cellStyle name="Accent2" xfId="49" builtinId="33" customBuiltin="1"/>
    <cellStyle name="Accent2 2" xfId="142" xr:uid="{00000000-0005-0000-0000-000089010000}"/>
    <cellStyle name="Accent3" xfId="53" builtinId="37" customBuiltin="1"/>
    <cellStyle name="Accent3 2" xfId="143" xr:uid="{00000000-0005-0000-0000-00008B010000}"/>
    <cellStyle name="Accent4" xfId="57" builtinId="41" customBuiltin="1"/>
    <cellStyle name="Accent4 2" xfId="144" xr:uid="{00000000-0005-0000-0000-00008D010000}"/>
    <cellStyle name="Accent5" xfId="61" builtinId="45" customBuiltin="1"/>
    <cellStyle name="Accent5 2" xfId="145" xr:uid="{00000000-0005-0000-0000-00008F010000}"/>
    <cellStyle name="Accent6" xfId="65" builtinId="49" customBuiltin="1"/>
    <cellStyle name="Accent6 2" xfId="146" xr:uid="{00000000-0005-0000-0000-000091010000}"/>
    <cellStyle name="Bad" xfId="34" builtinId="27" customBuiltin="1"/>
    <cellStyle name="Bad 2" xfId="147" xr:uid="{00000000-0005-0000-0000-000093010000}"/>
    <cellStyle name="Calculation" xfId="38" builtinId="22" customBuiltin="1"/>
    <cellStyle name="Calculation 2" xfId="148" xr:uid="{00000000-0005-0000-0000-000095010000}"/>
    <cellStyle name="Check Cell" xfId="40" builtinId="23" customBuiltin="1"/>
    <cellStyle name="Check Cell 2" xfId="149" xr:uid="{00000000-0005-0000-0000-000097010000}"/>
    <cellStyle name="Comma" xfId="28" builtinId="3"/>
    <cellStyle name="Comma 2" xfId="1" xr:uid="{00000000-0005-0000-0000-000099010000}"/>
    <cellStyle name="Comma 2 2" xfId="80" xr:uid="{00000000-0005-0000-0000-00009A010000}"/>
    <cellStyle name="Comma 2 2 2" xfId="543" xr:uid="{00000000-0005-0000-0000-00009B010000}"/>
    <cellStyle name="Comma 2 3" xfId="546" xr:uid="{00000000-0005-0000-0000-00009C010000}"/>
    <cellStyle name="Comma 2 3 2" xfId="547" xr:uid="{00000000-0005-0000-0000-00009D010000}"/>
    <cellStyle name="Comma 2 3 2 2" xfId="910" xr:uid="{00000000-0005-0000-0000-00009E010000}"/>
    <cellStyle name="Comma 2 3 3" xfId="909" xr:uid="{00000000-0005-0000-0000-00009F010000}"/>
    <cellStyle name="Comma 3" xfId="2" xr:uid="{00000000-0005-0000-0000-0000A0010000}"/>
    <cellStyle name="Comma 4" xfId="71" xr:uid="{00000000-0005-0000-0000-0000A1010000}"/>
    <cellStyle name="Comma 4 2" xfId="112" xr:uid="{00000000-0005-0000-0000-0000A2010000}"/>
    <cellStyle name="Comma 4 2 2" xfId="260" xr:uid="{00000000-0005-0000-0000-0000A3010000}"/>
    <cellStyle name="Comma 4 2 2 2" xfId="272" xr:uid="{00000000-0005-0000-0000-0000A4010000}"/>
    <cellStyle name="Comma 4 2 2 2 2" xfId="453" xr:uid="{00000000-0005-0000-0000-0000A5010000}"/>
    <cellStyle name="Comma 4 2 2 2 2 2" xfId="893" xr:uid="{00000000-0005-0000-0000-0000A6010000}"/>
    <cellStyle name="Comma 4 2 2 2 3" xfId="750" xr:uid="{00000000-0005-0000-0000-0000A7010000}"/>
    <cellStyle name="Comma 4 2 2 2 4" xfId="953" xr:uid="{00000000-0005-0000-0000-0000A8010000}"/>
    <cellStyle name="Comma 4 2 2 2 4 2" xfId="976" xr:uid="{00000000-0005-0000-0000-0000A9010000}"/>
    <cellStyle name="Comma 4 2 2 3" xfId="442" xr:uid="{00000000-0005-0000-0000-0000AA010000}"/>
    <cellStyle name="Comma 4 2 2 3 2" xfId="882" xr:uid="{00000000-0005-0000-0000-0000AB010000}"/>
    <cellStyle name="Comma 4 2 2 4" xfId="739" xr:uid="{00000000-0005-0000-0000-0000AC010000}"/>
    <cellStyle name="Comma 4 2 2 5" xfId="943" xr:uid="{00000000-0005-0000-0000-0000AD010000}"/>
    <cellStyle name="Comma 4 2 2 5 2" xfId="949" xr:uid="{00000000-0005-0000-0000-0000AE010000}"/>
    <cellStyle name="Comma 4 2 2 5 2 2" xfId="971" xr:uid="{00000000-0005-0000-0000-0000AF010000}"/>
    <cellStyle name="Comma 4 2 2 5 3" xfId="969" xr:uid="{00000000-0005-0000-0000-0000B0010000}"/>
    <cellStyle name="Comma 4 2 3" xfId="210" xr:uid="{00000000-0005-0000-0000-0000B1010000}"/>
    <cellStyle name="Comma 4 2 3 2" xfId="396" xr:uid="{00000000-0005-0000-0000-0000B2010000}"/>
    <cellStyle name="Comma 4 2 3 2 2" xfId="836" xr:uid="{00000000-0005-0000-0000-0000B3010000}"/>
    <cellStyle name="Comma 4 2 3 3" xfId="693" xr:uid="{00000000-0005-0000-0000-0000B4010000}"/>
    <cellStyle name="Comma 4 2 4" xfId="349" xr:uid="{00000000-0005-0000-0000-0000B5010000}"/>
    <cellStyle name="Comma 4 2 4 2" xfId="790" xr:uid="{00000000-0005-0000-0000-0000B6010000}"/>
    <cellStyle name="Comma 4 2 5" xfId="647" xr:uid="{00000000-0005-0000-0000-0000B7010000}"/>
    <cellStyle name="Comma 4 3" xfId="238" xr:uid="{00000000-0005-0000-0000-0000B8010000}"/>
    <cellStyle name="Comma 4 3 2" xfId="421" xr:uid="{00000000-0005-0000-0000-0000B9010000}"/>
    <cellStyle name="Comma 4 3 2 2" xfId="861" xr:uid="{00000000-0005-0000-0000-0000BA010000}"/>
    <cellStyle name="Comma 4 3 3" xfId="718" xr:uid="{00000000-0005-0000-0000-0000BB010000}"/>
    <cellStyle name="Comma 4 4" xfId="188" xr:uid="{00000000-0005-0000-0000-0000BC010000}"/>
    <cellStyle name="Comma 4 4 2" xfId="375" xr:uid="{00000000-0005-0000-0000-0000BD010000}"/>
    <cellStyle name="Comma 4 4 2 2" xfId="815" xr:uid="{00000000-0005-0000-0000-0000BE010000}"/>
    <cellStyle name="Comma 4 4 3" xfId="672" xr:uid="{00000000-0005-0000-0000-0000BF010000}"/>
    <cellStyle name="Comma 4 5" xfId="328" xr:uid="{00000000-0005-0000-0000-0000C0010000}"/>
    <cellStyle name="Comma 4 5 2" xfId="769" xr:uid="{00000000-0005-0000-0000-0000C1010000}"/>
    <cellStyle name="Comma 4 6" xfId="626" xr:uid="{00000000-0005-0000-0000-0000C2010000}"/>
    <cellStyle name="Comma 5" xfId="108" xr:uid="{00000000-0005-0000-0000-0000C3010000}"/>
    <cellStyle name="Comma 5 2" xfId="548" xr:uid="{00000000-0005-0000-0000-0000C4010000}"/>
    <cellStyle name="Comma 5 2 2" xfId="911" xr:uid="{00000000-0005-0000-0000-0000C5010000}"/>
    <cellStyle name="Comma 6" xfId="91" xr:uid="{00000000-0005-0000-0000-0000C6010000}"/>
    <cellStyle name="Comma 6 2" xfId="242" xr:uid="{00000000-0005-0000-0000-0000C7010000}"/>
    <cellStyle name="Comma 6 2 2" xfId="425" xr:uid="{00000000-0005-0000-0000-0000C8010000}"/>
    <cellStyle name="Comma 6 2 2 2" xfId="865" xr:uid="{00000000-0005-0000-0000-0000C9010000}"/>
    <cellStyle name="Comma 6 2 3" xfId="722" xr:uid="{00000000-0005-0000-0000-0000CA010000}"/>
    <cellStyle name="Comma 6 3" xfId="192" xr:uid="{00000000-0005-0000-0000-0000CB010000}"/>
    <cellStyle name="Comma 6 3 2" xfId="379" xr:uid="{00000000-0005-0000-0000-0000CC010000}"/>
    <cellStyle name="Comma 6 3 2 2" xfId="819" xr:uid="{00000000-0005-0000-0000-0000CD010000}"/>
    <cellStyle name="Comma 6 3 3" xfId="676" xr:uid="{00000000-0005-0000-0000-0000CE010000}"/>
    <cellStyle name="Comma 6 4" xfId="332" xr:uid="{00000000-0005-0000-0000-0000CF010000}"/>
    <cellStyle name="Comma 6 4 2" xfId="773" xr:uid="{00000000-0005-0000-0000-0000D0010000}"/>
    <cellStyle name="Comma 6 5" xfId="630" xr:uid="{00000000-0005-0000-0000-0000D1010000}"/>
    <cellStyle name="Comma 7" xfId="116" xr:uid="{00000000-0005-0000-0000-0000D2010000}"/>
    <cellStyle name="Comma 7 2" xfId="264" xr:uid="{00000000-0005-0000-0000-0000D3010000}"/>
    <cellStyle name="Comma 7 3" xfId="214" xr:uid="{00000000-0005-0000-0000-0000D4010000}"/>
    <cellStyle name="Comma 8" xfId="967" xr:uid="{00000000-0005-0000-0000-0000D5010000}"/>
    <cellStyle name="Comma 9" xfId="981" xr:uid="{00000000-0005-0000-0000-0000D6010000}"/>
    <cellStyle name="Data_Total" xfId="3" xr:uid="{00000000-0005-0000-0000-0000D7010000}"/>
    <cellStyle name="Euro" xfId="514" xr:uid="{00000000-0005-0000-0000-0000D8010000}"/>
    <cellStyle name="Euro 2" xfId="511" xr:uid="{00000000-0005-0000-0000-0000D9010000}"/>
    <cellStyle name="Euro 2 2" xfId="527" xr:uid="{00000000-0005-0000-0000-0000DA010000}"/>
    <cellStyle name="Euro 3" xfId="532" xr:uid="{00000000-0005-0000-0000-0000DB010000}"/>
    <cellStyle name="Explanatory Text" xfId="43" builtinId="53" customBuiltin="1"/>
    <cellStyle name="Explanatory Text 2" xfId="150" xr:uid="{00000000-0005-0000-0000-0000DD010000}"/>
    <cellStyle name="Followed Hyperlink 2" xfId="151" xr:uid="{00000000-0005-0000-0000-0000DE010000}"/>
    <cellStyle name="Good" xfId="33" builtinId="26" customBuiltin="1"/>
    <cellStyle name="Good 2" xfId="152" xr:uid="{00000000-0005-0000-0000-0000E0010000}"/>
    <cellStyle name="heading" xfId="549" xr:uid="{00000000-0005-0000-0000-0000E1010000}"/>
    <cellStyle name="Heading 1" xfId="29" builtinId="16" customBuiltin="1"/>
    <cellStyle name="Heading 1 2" xfId="153" xr:uid="{00000000-0005-0000-0000-0000E3010000}"/>
    <cellStyle name="Heading 2" xfId="30" builtinId="17" customBuiltin="1"/>
    <cellStyle name="Heading 2 2" xfId="154" xr:uid="{00000000-0005-0000-0000-0000E5010000}"/>
    <cellStyle name="Heading 3" xfId="31" builtinId="18" customBuiltin="1"/>
    <cellStyle name="Heading 3 2" xfId="155" xr:uid="{00000000-0005-0000-0000-0000E7010000}"/>
    <cellStyle name="Heading 4" xfId="32" builtinId="19" customBuiltin="1"/>
    <cellStyle name="Heading 4 2" xfId="156" xr:uid="{00000000-0005-0000-0000-0000E9010000}"/>
    <cellStyle name="Headings" xfId="4" xr:uid="{00000000-0005-0000-0000-0000EA010000}"/>
    <cellStyle name="Headings 2" xfId="5" xr:uid="{00000000-0005-0000-0000-0000EB010000}"/>
    <cellStyle name="Headings 2 2" xfId="82" xr:uid="{00000000-0005-0000-0000-0000EC010000}"/>
    <cellStyle name="Headings 2 2 2" xfId="533" xr:uid="{00000000-0005-0000-0000-0000ED010000}"/>
    <cellStyle name="Headings 2 3" xfId="515" xr:uid="{00000000-0005-0000-0000-0000EE010000}"/>
    <cellStyle name="Headings 3" xfId="81" xr:uid="{00000000-0005-0000-0000-0000EF010000}"/>
    <cellStyle name="Headings 4" xfId="550" xr:uid="{00000000-0005-0000-0000-0000F0010000}"/>
    <cellStyle name="Hyperlink" xfId="6" builtinId="8"/>
    <cellStyle name="Hyperlink 2" xfId="7" xr:uid="{00000000-0005-0000-0000-0000F2010000}"/>
    <cellStyle name="Hyperlink 2 2" xfId="158" xr:uid="{00000000-0005-0000-0000-0000F3010000}"/>
    <cellStyle name="Hyperlink 2 2 2" xfId="551" xr:uid="{00000000-0005-0000-0000-0000F4010000}"/>
    <cellStyle name="Hyperlink 2 3" xfId="944" xr:uid="{00000000-0005-0000-0000-0000F5010000}"/>
    <cellStyle name="Hyperlink 3" xfId="120" xr:uid="{00000000-0005-0000-0000-0000F6010000}"/>
    <cellStyle name="Hyperlink 3 2" xfId="542" xr:uid="{00000000-0005-0000-0000-0000F7010000}"/>
    <cellStyle name="Hyperlink 3 3" xfId="541" xr:uid="{00000000-0005-0000-0000-0000F8010000}"/>
    <cellStyle name="Hyperlink 4" xfId="157" xr:uid="{00000000-0005-0000-0000-0000F9010000}"/>
    <cellStyle name="Hyperlink 5" xfId="956" xr:uid="{00000000-0005-0000-0000-0000FA010000}"/>
    <cellStyle name="Hyperlink 6" xfId="979" xr:uid="{00000000-0005-0000-0000-0000FB010000}"/>
    <cellStyle name="Hyperlink 6 2" xfId="986" xr:uid="{00000000-0005-0000-0000-0000FC010000}"/>
    <cellStyle name="Input" xfId="36" builtinId="20" customBuiltin="1"/>
    <cellStyle name="Input 2" xfId="159" xr:uid="{00000000-0005-0000-0000-0000FE010000}"/>
    <cellStyle name="Linked Cell" xfId="39" builtinId="24" customBuiltin="1"/>
    <cellStyle name="Linked Cell 2" xfId="160" xr:uid="{00000000-0005-0000-0000-000000020000}"/>
    <cellStyle name="Neutral" xfId="35" builtinId="28" customBuiltin="1"/>
    <cellStyle name="Neutral 2" xfId="161" xr:uid="{00000000-0005-0000-0000-000002020000}"/>
    <cellStyle name="Normal" xfId="0" builtinId="0"/>
    <cellStyle name="Normal 10" xfId="320" xr:uid="{00000000-0005-0000-0000-000004020000}"/>
    <cellStyle name="Normal 10 2" xfId="356" xr:uid="{00000000-0005-0000-0000-000005020000}"/>
    <cellStyle name="Normal 10 3" xfId="552" xr:uid="{00000000-0005-0000-0000-000006020000}"/>
    <cellStyle name="Normal 10 4" xfId="957" xr:uid="{00000000-0005-0000-0000-000007020000}"/>
    <cellStyle name="Normal 11" xfId="306" xr:uid="{00000000-0005-0000-0000-000008020000}"/>
    <cellStyle name="Normal 11 2" xfId="751" xr:uid="{00000000-0005-0000-0000-000009020000}"/>
    <cellStyle name="Normal 11 3" xfId="963" xr:uid="{00000000-0005-0000-0000-00000A020000}"/>
    <cellStyle name="Normal 12" xfId="456" xr:uid="{00000000-0005-0000-0000-00000B020000}"/>
    <cellStyle name="Normal 12 2" xfId="553" xr:uid="{00000000-0005-0000-0000-00000C020000}"/>
    <cellStyle name="Normal 12 2 3" xfId="958" xr:uid="{00000000-0005-0000-0000-00000D020000}"/>
    <cellStyle name="Normal 12 3" xfId="554" xr:uid="{00000000-0005-0000-0000-00000E020000}"/>
    <cellStyle name="Normal 12 4" xfId="894" xr:uid="{00000000-0005-0000-0000-00000F020000}"/>
    <cellStyle name="Normal 13" xfId="538" xr:uid="{00000000-0005-0000-0000-000010020000}"/>
    <cellStyle name="Normal 13 2" xfId="906" xr:uid="{00000000-0005-0000-0000-000011020000}"/>
    <cellStyle name="Normal 14" xfId="555" xr:uid="{00000000-0005-0000-0000-000012020000}"/>
    <cellStyle name="Normal 14 2" xfId="556" xr:uid="{00000000-0005-0000-0000-000013020000}"/>
    <cellStyle name="Normal 14 3" xfId="557" xr:uid="{00000000-0005-0000-0000-000014020000}"/>
    <cellStyle name="Normal 15" xfId="558" xr:uid="{00000000-0005-0000-0000-000015020000}"/>
    <cellStyle name="Normal 15 2" xfId="559" xr:uid="{00000000-0005-0000-0000-000016020000}"/>
    <cellStyle name="Normal 15 3" xfId="560" xr:uid="{00000000-0005-0000-0000-000017020000}"/>
    <cellStyle name="Normal 15 3 2" xfId="912" xr:uid="{00000000-0005-0000-0000-000018020000}"/>
    <cellStyle name="Normal 16" xfId="540" xr:uid="{00000000-0005-0000-0000-000019020000}"/>
    <cellStyle name="Normal 16 2" xfId="908" xr:uid="{00000000-0005-0000-0000-00001A020000}"/>
    <cellStyle name="Normal 17" xfId="561" xr:uid="{00000000-0005-0000-0000-00001B020000}"/>
    <cellStyle name="Normal 18" xfId="562" xr:uid="{00000000-0005-0000-0000-00001C020000}"/>
    <cellStyle name="Normal 18 2" xfId="913" xr:uid="{00000000-0005-0000-0000-00001D020000}"/>
    <cellStyle name="Normal 19" xfId="954" xr:uid="{00000000-0005-0000-0000-00001E020000}"/>
    <cellStyle name="Normal 2" xfId="8" xr:uid="{00000000-0005-0000-0000-00001F020000}"/>
    <cellStyle name="Normal 2 2" xfId="9" xr:uid="{00000000-0005-0000-0000-000020020000}"/>
    <cellStyle name="Normal 2 2 2" xfId="74" xr:uid="{00000000-0005-0000-0000-000021020000}"/>
    <cellStyle name="Normal 2 2 2 2" xfId="531" xr:uid="{00000000-0005-0000-0000-000022020000}"/>
    <cellStyle name="Normal 2 2 2 2 2" xfId="903" xr:uid="{00000000-0005-0000-0000-000023020000}"/>
    <cellStyle name="Normal 2 2 2 3" xfId="563" xr:uid="{00000000-0005-0000-0000-000024020000}"/>
    <cellStyle name="Normal 2 2 3" xfId="83" xr:uid="{00000000-0005-0000-0000-000025020000}"/>
    <cellStyle name="Normal 2 2 3 2" xfId="241" xr:uid="{00000000-0005-0000-0000-000026020000}"/>
    <cellStyle name="Normal 2 2 3 2 2" xfId="271" xr:uid="{00000000-0005-0000-0000-000027020000}"/>
    <cellStyle name="Normal 2 2 3 2 2 2" xfId="452" xr:uid="{00000000-0005-0000-0000-000028020000}"/>
    <cellStyle name="Normal 2 2 3 2 2 2 2" xfId="892" xr:uid="{00000000-0005-0000-0000-000029020000}"/>
    <cellStyle name="Normal 2 2 3 2 2 3" xfId="749" xr:uid="{00000000-0005-0000-0000-00002A020000}"/>
    <cellStyle name="Normal 2 2 3 2 2 4" xfId="952" xr:uid="{00000000-0005-0000-0000-00002B020000}"/>
    <cellStyle name="Normal 2 2 3 2 2 4 2" xfId="975" xr:uid="{00000000-0005-0000-0000-00002C020000}"/>
    <cellStyle name="Normal 2 2 3 2 3" xfId="424" xr:uid="{00000000-0005-0000-0000-00002D020000}"/>
    <cellStyle name="Normal 2 2 3 2 3 2" xfId="864" xr:uid="{00000000-0005-0000-0000-00002E020000}"/>
    <cellStyle name="Normal 2 2 3 2 4" xfId="721" xr:uid="{00000000-0005-0000-0000-00002F020000}"/>
    <cellStyle name="Normal 2 2 3 2 5" xfId="942" xr:uid="{00000000-0005-0000-0000-000030020000}"/>
    <cellStyle name="Normal 2 2 3 2 5 2" xfId="947" xr:uid="{00000000-0005-0000-0000-000031020000}"/>
    <cellStyle name="Normal 2 2 3 2 5 2 2" xfId="970" xr:uid="{00000000-0005-0000-0000-000032020000}"/>
    <cellStyle name="Normal 2 2 3 2 5 3" xfId="966" xr:uid="{00000000-0005-0000-0000-000033020000}"/>
    <cellStyle name="Normal 2 2 3 3" xfId="191" xr:uid="{00000000-0005-0000-0000-000034020000}"/>
    <cellStyle name="Normal 2 2 3 3 2" xfId="378" xr:uid="{00000000-0005-0000-0000-000035020000}"/>
    <cellStyle name="Normal 2 2 3 3 2 2" xfId="818" xr:uid="{00000000-0005-0000-0000-000036020000}"/>
    <cellStyle name="Normal 2 2 3 3 3" xfId="675" xr:uid="{00000000-0005-0000-0000-000037020000}"/>
    <cellStyle name="Normal 2 2 3 4" xfId="331" xr:uid="{00000000-0005-0000-0000-000038020000}"/>
    <cellStyle name="Normal 2 2 3 4 2" xfId="772" xr:uid="{00000000-0005-0000-0000-000039020000}"/>
    <cellStyle name="Normal 2 2 3 5" xfId="629" xr:uid="{00000000-0005-0000-0000-00003A020000}"/>
    <cellStyle name="Normal 2 2 4" xfId="221" xr:uid="{00000000-0005-0000-0000-00003B020000}"/>
    <cellStyle name="Normal 2 2 4 2" xfId="404" xr:uid="{00000000-0005-0000-0000-00003C020000}"/>
    <cellStyle name="Normal 2 2 4 2 2" xfId="844" xr:uid="{00000000-0005-0000-0000-00003D020000}"/>
    <cellStyle name="Normal 2 2 4 3" xfId="701" xr:uid="{00000000-0005-0000-0000-00003E020000}"/>
    <cellStyle name="Normal 2 2 5" xfId="171" xr:uid="{00000000-0005-0000-0000-00003F020000}"/>
    <cellStyle name="Normal 2 2 5 2" xfId="358" xr:uid="{00000000-0005-0000-0000-000040020000}"/>
    <cellStyle name="Normal 2 2 5 2 2" xfId="798" xr:uid="{00000000-0005-0000-0000-000041020000}"/>
    <cellStyle name="Normal 2 2 5 3" xfId="655" xr:uid="{00000000-0005-0000-0000-000042020000}"/>
    <cellStyle name="Normal 2 2 6" xfId="307" xr:uid="{00000000-0005-0000-0000-000043020000}"/>
    <cellStyle name="Normal 2 2 6 2" xfId="752" xr:uid="{00000000-0005-0000-0000-000044020000}"/>
    <cellStyle name="Normal 2 2 7" xfId="513" xr:uid="{00000000-0005-0000-0000-000045020000}"/>
    <cellStyle name="Normal 2 2 7 2" xfId="897" xr:uid="{00000000-0005-0000-0000-000046020000}"/>
    <cellStyle name="Normal 2 2 8" xfId="539" xr:uid="{00000000-0005-0000-0000-000047020000}"/>
    <cellStyle name="Normal 2 2 8 2" xfId="907" xr:uid="{00000000-0005-0000-0000-000048020000}"/>
    <cellStyle name="Normal 2 2 9" xfId="609" xr:uid="{00000000-0005-0000-0000-000049020000}"/>
    <cellStyle name="Normal 2 3" xfId="76" xr:uid="{00000000-0005-0000-0000-00004A020000}"/>
    <cellStyle name="Normal 2 3 2" xfId="564" xr:uid="{00000000-0005-0000-0000-00004B020000}"/>
    <cellStyle name="Normal 2 4" xfId="297" xr:uid="{00000000-0005-0000-0000-00004C020000}"/>
    <cellStyle name="Normal 2 4 2" xfId="525" xr:uid="{00000000-0005-0000-0000-00004D020000}"/>
    <cellStyle name="Normal 2 4 2 2" xfId="902" xr:uid="{00000000-0005-0000-0000-00004E020000}"/>
    <cellStyle name="Normal 2 4 3" xfId="961" xr:uid="{00000000-0005-0000-0000-00004F020000}"/>
    <cellStyle name="Normal 2 4 4" xfId="978" xr:uid="{00000000-0005-0000-0000-000050020000}"/>
    <cellStyle name="Normal 2 4 5" xfId="983" xr:uid="{00000000-0005-0000-0000-000051020000}"/>
    <cellStyle name="Normal 2 4 5 2" xfId="988" xr:uid="{00000000-0005-0000-0000-000052020000}"/>
    <cellStyle name="Normal 2 5" xfId="470" xr:uid="{00000000-0005-0000-0000-000053020000}"/>
    <cellStyle name="Normal 2 5 2" xfId="895" xr:uid="{00000000-0005-0000-0000-000054020000}"/>
    <cellStyle name="Normal 2 6" xfId="984" xr:uid="{00000000-0005-0000-0000-000055020000}"/>
    <cellStyle name="Normal 2 7" xfId="985" xr:uid="{00000000-0005-0000-0000-000056020000}"/>
    <cellStyle name="Normal 20" xfId="959" xr:uid="{00000000-0005-0000-0000-000057020000}"/>
    <cellStyle name="Normal 21" xfId="960" xr:uid="{00000000-0005-0000-0000-000058020000}"/>
    <cellStyle name="Normal 22" xfId="980" xr:uid="{00000000-0005-0000-0000-000059020000}"/>
    <cellStyle name="Normal 22 2" xfId="987" xr:uid="{00000000-0005-0000-0000-00005A020000}"/>
    <cellStyle name="Normal 22 2 2" xfId="989" xr:uid="{BC2FD7C1-1778-48DF-83A3-80813461EEA7}"/>
    <cellStyle name="Normal 23" xfId="982" xr:uid="{00000000-0005-0000-0000-00005B020000}"/>
    <cellStyle name="Normal 3" xfId="10" xr:uid="{00000000-0005-0000-0000-00005C020000}"/>
    <cellStyle name="Normal 3 2" xfId="11" xr:uid="{00000000-0005-0000-0000-00005D020000}"/>
    <cellStyle name="Normal 3 2 2" xfId="85" xr:uid="{00000000-0005-0000-0000-00005E020000}"/>
    <cellStyle name="Normal 3 2 2 2" xfId="169" xr:uid="{00000000-0005-0000-0000-00005F020000}"/>
    <cellStyle name="Normal 3 3" xfId="84" xr:uid="{00000000-0005-0000-0000-000060020000}"/>
    <cellStyle name="Normal 3 3 2" xfId="528" xr:uid="{00000000-0005-0000-0000-000061020000}"/>
    <cellStyle name="Normal 3 3 3" xfId="565" xr:uid="{00000000-0005-0000-0000-000062020000}"/>
    <cellStyle name="Normal 3 3 3 2" xfId="914" xr:uid="{00000000-0005-0000-0000-000063020000}"/>
    <cellStyle name="Normal 3 4" xfId="298" xr:uid="{00000000-0005-0000-0000-000064020000}"/>
    <cellStyle name="Normal 3 4 2" xfId="510" xr:uid="{00000000-0005-0000-0000-000065020000}"/>
    <cellStyle name="Normal 3 4 2 2" xfId="896" xr:uid="{00000000-0005-0000-0000-000066020000}"/>
    <cellStyle name="Normal 3 5" xfId="523" xr:uid="{00000000-0005-0000-0000-000067020000}"/>
    <cellStyle name="Normal 4" xfId="70" xr:uid="{00000000-0005-0000-0000-000068020000}"/>
    <cellStyle name="Normal 4 10" xfId="940" xr:uid="{00000000-0005-0000-0000-000069020000}"/>
    <cellStyle name="Normal 4 10 2" xfId="945" xr:uid="{00000000-0005-0000-0000-00006A020000}"/>
    <cellStyle name="Normal 4 10 3" xfId="964" xr:uid="{00000000-0005-0000-0000-00006B020000}"/>
    <cellStyle name="Normal 4 2" xfId="90" xr:uid="{00000000-0005-0000-0000-00006C020000}"/>
    <cellStyle name="Normal 4 2 2" xfId="519" xr:uid="{00000000-0005-0000-0000-00006D020000}"/>
    <cellStyle name="Normal 4 2 2 2" xfId="566" xr:uid="{00000000-0005-0000-0000-00006E020000}"/>
    <cellStyle name="Normal 4 2 2 3" xfId="900" xr:uid="{00000000-0005-0000-0000-00006F020000}"/>
    <cellStyle name="Normal 4 3" xfId="111" xr:uid="{00000000-0005-0000-0000-000070020000}"/>
    <cellStyle name="Normal 4 3 2" xfId="259" xr:uid="{00000000-0005-0000-0000-000071020000}"/>
    <cellStyle name="Normal 4 3 2 2" xfId="270" xr:uid="{00000000-0005-0000-0000-000072020000}"/>
    <cellStyle name="Normal 4 3 2 2 2" xfId="451" xr:uid="{00000000-0005-0000-0000-000073020000}"/>
    <cellStyle name="Normal 4 3 2 2 2 2" xfId="891" xr:uid="{00000000-0005-0000-0000-000074020000}"/>
    <cellStyle name="Normal 4 3 2 2 3" xfId="748" xr:uid="{00000000-0005-0000-0000-000075020000}"/>
    <cellStyle name="Normal 4 3 2 2 4" xfId="951" xr:uid="{00000000-0005-0000-0000-000076020000}"/>
    <cellStyle name="Normal 4 3 2 2 4 2" xfId="977" xr:uid="{00000000-0005-0000-0000-000077020000}"/>
    <cellStyle name="Normal 4 3 2 2 5" xfId="974" xr:uid="{00000000-0005-0000-0000-000078020000}"/>
    <cellStyle name="Normal 4 3 2 3" xfId="441" xr:uid="{00000000-0005-0000-0000-000079020000}"/>
    <cellStyle name="Normal 4 3 2 3 2" xfId="881" xr:uid="{00000000-0005-0000-0000-00007A020000}"/>
    <cellStyle name="Normal 4 3 2 4" xfId="738" xr:uid="{00000000-0005-0000-0000-00007B020000}"/>
    <cellStyle name="Normal 4 3 2 5" xfId="941" xr:uid="{00000000-0005-0000-0000-00007C020000}"/>
    <cellStyle name="Normal 4 3 2 5 2" xfId="946" xr:uid="{00000000-0005-0000-0000-00007D020000}"/>
    <cellStyle name="Normal 4 3 2 5 2 2" xfId="972" xr:uid="{00000000-0005-0000-0000-00007E020000}"/>
    <cellStyle name="Normal 4 3 2 5 3" xfId="965" xr:uid="{00000000-0005-0000-0000-00007F020000}"/>
    <cellStyle name="Normal 4 3 3" xfId="209" xr:uid="{00000000-0005-0000-0000-000080020000}"/>
    <cellStyle name="Normal 4 3 3 2" xfId="395" xr:uid="{00000000-0005-0000-0000-000081020000}"/>
    <cellStyle name="Normal 4 3 3 2 2" xfId="835" xr:uid="{00000000-0005-0000-0000-000082020000}"/>
    <cellStyle name="Normal 4 3 3 3" xfId="692" xr:uid="{00000000-0005-0000-0000-000083020000}"/>
    <cellStyle name="Normal 4 3 4" xfId="348" xr:uid="{00000000-0005-0000-0000-000084020000}"/>
    <cellStyle name="Normal 4 3 4 2" xfId="789" xr:uid="{00000000-0005-0000-0000-000085020000}"/>
    <cellStyle name="Normal 4 3 5" xfId="522" xr:uid="{00000000-0005-0000-0000-000086020000}"/>
    <cellStyle name="Normal 4 3 6" xfId="646" xr:uid="{00000000-0005-0000-0000-000087020000}"/>
    <cellStyle name="Normal 4 4" xfId="237" xr:uid="{00000000-0005-0000-0000-000088020000}"/>
    <cellStyle name="Normal 4 4 2" xfId="420" xr:uid="{00000000-0005-0000-0000-000089020000}"/>
    <cellStyle name="Normal 4 4 2 2" xfId="567" xr:uid="{00000000-0005-0000-0000-00008A020000}"/>
    <cellStyle name="Normal 4 4 2 2 2" xfId="915" xr:uid="{00000000-0005-0000-0000-00008B020000}"/>
    <cellStyle name="Normal 4 4 2 3" xfId="860" xr:uid="{00000000-0005-0000-0000-00008C020000}"/>
    <cellStyle name="Normal 4 4 3" xfId="568" xr:uid="{00000000-0005-0000-0000-00008D020000}"/>
    <cellStyle name="Normal 4 4 3 2" xfId="916" xr:uid="{00000000-0005-0000-0000-00008E020000}"/>
    <cellStyle name="Normal 4 4 4" xfId="717" xr:uid="{00000000-0005-0000-0000-00008F020000}"/>
    <cellStyle name="Normal 4 5" xfId="187" xr:uid="{00000000-0005-0000-0000-000090020000}"/>
    <cellStyle name="Normal 4 5 2" xfId="374" xr:uid="{00000000-0005-0000-0000-000091020000}"/>
    <cellStyle name="Normal 4 5 2 2" xfId="814" xr:uid="{00000000-0005-0000-0000-000092020000}"/>
    <cellStyle name="Normal 4 5 3" xfId="671" xr:uid="{00000000-0005-0000-0000-000093020000}"/>
    <cellStyle name="Normal 4 6" xfId="269" xr:uid="{00000000-0005-0000-0000-000094020000}"/>
    <cellStyle name="Normal 4 6 2" xfId="450" xr:uid="{00000000-0005-0000-0000-000095020000}"/>
    <cellStyle name="Normal 4 6 2 2" xfId="890" xr:uid="{00000000-0005-0000-0000-000096020000}"/>
    <cellStyle name="Normal 4 6 3" xfId="747" xr:uid="{00000000-0005-0000-0000-000097020000}"/>
    <cellStyle name="Normal 4 6 4" xfId="950" xr:uid="{00000000-0005-0000-0000-000098020000}"/>
    <cellStyle name="Normal 4 6 5" xfId="973" xr:uid="{00000000-0005-0000-0000-000099020000}"/>
    <cellStyle name="Normal 4 7" xfId="327" xr:uid="{00000000-0005-0000-0000-00009A020000}"/>
    <cellStyle name="Normal 4 7 2" xfId="768" xr:uid="{00000000-0005-0000-0000-00009B020000}"/>
    <cellStyle name="Normal 4 8" xfId="465" xr:uid="{00000000-0005-0000-0000-00009C020000}"/>
    <cellStyle name="Normal 4 9" xfId="625" xr:uid="{00000000-0005-0000-0000-00009D020000}"/>
    <cellStyle name="Normal 5" xfId="73" xr:uid="{00000000-0005-0000-0000-00009E020000}"/>
    <cellStyle name="Normal 5 2" xfId="569" xr:uid="{00000000-0005-0000-0000-00009F020000}"/>
    <cellStyle name="Normal 5 3" xfId="78" xr:uid="{00000000-0005-0000-0000-0000A0020000}"/>
    <cellStyle name="Normal 5 3 2" xfId="570" xr:uid="{00000000-0005-0000-0000-0000A1020000}"/>
    <cellStyle name="Normal 5 3 2 2" xfId="571" xr:uid="{00000000-0005-0000-0000-0000A2020000}"/>
    <cellStyle name="Normal 5 3 2 2 2" xfId="918" xr:uid="{00000000-0005-0000-0000-0000A3020000}"/>
    <cellStyle name="Normal 5 3 2 3" xfId="917" xr:uid="{00000000-0005-0000-0000-0000A4020000}"/>
    <cellStyle name="Normal 5 3 2 4" xfId="962" xr:uid="{00000000-0005-0000-0000-0000A5020000}"/>
    <cellStyle name="Normal 5 3 3" xfId="572" xr:uid="{00000000-0005-0000-0000-0000A6020000}"/>
    <cellStyle name="Normal 5 3 3 2" xfId="919" xr:uid="{00000000-0005-0000-0000-0000A7020000}"/>
    <cellStyle name="Normal 5 3 4" xfId="573" xr:uid="{00000000-0005-0000-0000-0000A8020000}"/>
    <cellStyle name="Normal 5 3 4 2" xfId="920" xr:uid="{00000000-0005-0000-0000-0000A9020000}"/>
    <cellStyle name="Normal 5 4" xfId="574" xr:uid="{00000000-0005-0000-0000-0000AA020000}"/>
    <cellStyle name="Normal 5 4 2" xfId="575" xr:uid="{00000000-0005-0000-0000-0000AB020000}"/>
    <cellStyle name="Normal 5 4 2 2" xfId="576" xr:uid="{00000000-0005-0000-0000-0000AC020000}"/>
    <cellStyle name="Normal 5 4 2 2 2" xfId="923" xr:uid="{00000000-0005-0000-0000-0000AD020000}"/>
    <cellStyle name="Normal 5 4 2 3" xfId="922" xr:uid="{00000000-0005-0000-0000-0000AE020000}"/>
    <cellStyle name="Normal 5 4 3" xfId="577" xr:uid="{00000000-0005-0000-0000-0000AF020000}"/>
    <cellStyle name="Normal 5 4 3 2" xfId="924" xr:uid="{00000000-0005-0000-0000-0000B0020000}"/>
    <cellStyle name="Normal 5 4 4" xfId="921" xr:uid="{00000000-0005-0000-0000-0000B1020000}"/>
    <cellStyle name="Normal 5 5" xfId="578" xr:uid="{00000000-0005-0000-0000-0000B2020000}"/>
    <cellStyle name="Normal 5 5 2" xfId="579" xr:uid="{00000000-0005-0000-0000-0000B3020000}"/>
    <cellStyle name="Normal 5 5 2 2" xfId="926" xr:uid="{00000000-0005-0000-0000-0000B4020000}"/>
    <cellStyle name="Normal 5 5 3" xfId="925" xr:uid="{00000000-0005-0000-0000-0000B5020000}"/>
    <cellStyle name="Normal 5 6" xfId="580" xr:uid="{00000000-0005-0000-0000-0000B6020000}"/>
    <cellStyle name="Normal 5 6 2" xfId="927" xr:uid="{00000000-0005-0000-0000-0000B7020000}"/>
    <cellStyle name="Normal 6" xfId="104" xr:uid="{00000000-0005-0000-0000-0000B8020000}"/>
    <cellStyle name="Normal 6 2" xfId="255" xr:uid="{00000000-0005-0000-0000-0000B9020000}"/>
    <cellStyle name="Normal 6 2 2" xfId="581" xr:uid="{00000000-0005-0000-0000-0000BA020000}"/>
    <cellStyle name="Normal 6 3" xfId="205" xr:uid="{00000000-0005-0000-0000-0000BB020000}"/>
    <cellStyle name="Normal 6 3 2" xfId="582" xr:uid="{00000000-0005-0000-0000-0000BC020000}"/>
    <cellStyle name="Normal 7" xfId="122" xr:uid="{00000000-0005-0000-0000-0000BD020000}"/>
    <cellStyle name="Normal 7 2" xfId="520" xr:uid="{00000000-0005-0000-0000-0000BE020000}"/>
    <cellStyle name="Normal 7 2 2" xfId="583" xr:uid="{00000000-0005-0000-0000-0000BF020000}"/>
    <cellStyle name="Normal 7 2 3" xfId="584" xr:uid="{00000000-0005-0000-0000-0000C0020000}"/>
    <cellStyle name="Normal 7 2 4" xfId="901" xr:uid="{00000000-0005-0000-0000-0000C1020000}"/>
    <cellStyle name="Normal 7 3" xfId="585" xr:uid="{00000000-0005-0000-0000-0000C2020000}"/>
    <cellStyle name="Normal 7 3 2" xfId="928" xr:uid="{00000000-0005-0000-0000-0000C3020000}"/>
    <cellStyle name="Normal 8" xfId="299" xr:uid="{00000000-0005-0000-0000-0000C4020000}"/>
    <cellStyle name="Normal 8 2" xfId="455" xr:uid="{00000000-0005-0000-0000-0000C5020000}"/>
    <cellStyle name="Normal 8 3" xfId="586" xr:uid="{00000000-0005-0000-0000-0000C6020000}"/>
    <cellStyle name="Normal 9" xfId="170" xr:uid="{00000000-0005-0000-0000-0000C7020000}"/>
    <cellStyle name="Normal 9 2" xfId="587" xr:uid="{00000000-0005-0000-0000-0000C8020000}"/>
    <cellStyle name="Normal 9 2 2" xfId="588" xr:uid="{00000000-0005-0000-0000-0000C9020000}"/>
    <cellStyle name="Normal 9 2 2 2" xfId="589" xr:uid="{00000000-0005-0000-0000-0000CA020000}"/>
    <cellStyle name="Normal 9 2 2 2 2" xfId="929" xr:uid="{00000000-0005-0000-0000-0000CB020000}"/>
    <cellStyle name="Normal 9 2 2 3" xfId="590" xr:uid="{00000000-0005-0000-0000-0000CC020000}"/>
    <cellStyle name="Normal 9 2 2 3 2" xfId="930" xr:uid="{00000000-0005-0000-0000-0000CD020000}"/>
    <cellStyle name="Normal 9 2 3" xfId="591" xr:uid="{00000000-0005-0000-0000-0000CE020000}"/>
    <cellStyle name="Normal 9 2 3 2" xfId="931" xr:uid="{00000000-0005-0000-0000-0000CF020000}"/>
    <cellStyle name="Normal 9 2 4" xfId="592" xr:uid="{00000000-0005-0000-0000-0000D0020000}"/>
    <cellStyle name="Normal 9 3" xfId="593" xr:uid="{00000000-0005-0000-0000-0000D1020000}"/>
    <cellStyle name="Normal 9 3 2" xfId="594" xr:uid="{00000000-0005-0000-0000-0000D2020000}"/>
    <cellStyle name="Normal 9 3 2 2" xfId="595" xr:uid="{00000000-0005-0000-0000-0000D3020000}"/>
    <cellStyle name="Normal 9 3 2 2 2" xfId="934" xr:uid="{00000000-0005-0000-0000-0000D4020000}"/>
    <cellStyle name="Normal 9 3 2 3" xfId="933" xr:uid="{00000000-0005-0000-0000-0000D5020000}"/>
    <cellStyle name="Normal 9 3 3" xfId="596" xr:uid="{00000000-0005-0000-0000-0000D6020000}"/>
    <cellStyle name="Normal 9 3 3 2" xfId="935" xr:uid="{00000000-0005-0000-0000-0000D7020000}"/>
    <cellStyle name="Normal 9 3 4" xfId="932" xr:uid="{00000000-0005-0000-0000-0000D8020000}"/>
    <cellStyle name="Normal 9 4" xfId="597" xr:uid="{00000000-0005-0000-0000-0000D9020000}"/>
    <cellStyle name="Normal 9 4 2" xfId="598" xr:uid="{00000000-0005-0000-0000-0000DA020000}"/>
    <cellStyle name="Normal 9 4 2 2" xfId="937" xr:uid="{00000000-0005-0000-0000-0000DB020000}"/>
    <cellStyle name="Normal 9 4 3" xfId="936" xr:uid="{00000000-0005-0000-0000-0000DC020000}"/>
    <cellStyle name="Normal 9 5" xfId="599" xr:uid="{00000000-0005-0000-0000-0000DD020000}"/>
    <cellStyle name="Normal 9 5 2" xfId="938" xr:uid="{00000000-0005-0000-0000-0000DE020000}"/>
    <cellStyle name="Normal 9 6" xfId="600" xr:uid="{00000000-0005-0000-0000-0000DF020000}"/>
    <cellStyle name="Normal_Scotland by Division" xfId="12" xr:uid="{00000000-0005-0000-0000-0000E0020000}"/>
    <cellStyle name="Normal_Scotland by Division 2 2" xfId="77" xr:uid="{00000000-0005-0000-0000-0000E1020000}"/>
    <cellStyle name="Normal_Scotland by Division 3" xfId="117" xr:uid="{00000000-0005-0000-0000-0000E2020000}"/>
    <cellStyle name="Normal_Scotland by Division 3 2" xfId="215" xr:uid="{00000000-0005-0000-0000-0000E3020000}"/>
    <cellStyle name="Normal_Scottish Corporate Sector Statistics 2007 - Registered Tables - Interim - Table 1" xfId="13" xr:uid="{00000000-0005-0000-0000-0000E4020000}"/>
    <cellStyle name="Normal_SES05 Ownership - temp 2 2" xfId="75" xr:uid="{00000000-0005-0000-0000-0000E5020000}"/>
    <cellStyle name="Normal_SES05 Ownership - temp 3 2" xfId="168" xr:uid="{00000000-0005-0000-0000-0000E6020000}"/>
    <cellStyle name="Normal_z" xfId="14" xr:uid="{00000000-0005-0000-0000-0000E7020000}"/>
    <cellStyle name="Note" xfId="42" builtinId="10" customBuiltin="1"/>
    <cellStyle name="Note 2" xfId="109" xr:uid="{00000000-0005-0000-0000-0000E9020000}"/>
    <cellStyle name="Note 2 2" xfId="162" xr:uid="{00000000-0005-0000-0000-0000EA020000}"/>
    <cellStyle name="Note 3" xfId="300" xr:uid="{00000000-0005-0000-0000-0000EB020000}"/>
    <cellStyle name="Note 3 2" xfId="601" xr:uid="{00000000-0005-0000-0000-0000EC020000}"/>
    <cellStyle name="Note 4" xfId="301" xr:uid="{00000000-0005-0000-0000-0000ED020000}"/>
    <cellStyle name="Note 5" xfId="302" xr:uid="{00000000-0005-0000-0000-0000EE020000}"/>
    <cellStyle name="Note 6" xfId="303" xr:uid="{00000000-0005-0000-0000-0000EF020000}"/>
    <cellStyle name="Note 7" xfId="304" xr:uid="{00000000-0005-0000-0000-0000F0020000}"/>
    <cellStyle name="Note 8" xfId="305" xr:uid="{00000000-0005-0000-0000-0000F1020000}"/>
    <cellStyle name="Note 9" xfId="325" xr:uid="{00000000-0005-0000-0000-0000F2020000}"/>
    <cellStyle name="Output" xfId="37" builtinId="21" customBuiltin="1"/>
    <cellStyle name="Output 2" xfId="163" xr:uid="{00000000-0005-0000-0000-0000F4020000}"/>
    <cellStyle name="Percent 10" xfId="119" xr:uid="{00000000-0005-0000-0000-0000F5020000}"/>
    <cellStyle name="Percent 10 2" xfId="266" xr:uid="{00000000-0005-0000-0000-0000F6020000}"/>
    <cellStyle name="Percent 10 2 2" xfId="447" xr:uid="{00000000-0005-0000-0000-0000F7020000}"/>
    <cellStyle name="Percent 10 2 2 2" xfId="887" xr:uid="{00000000-0005-0000-0000-0000F8020000}"/>
    <cellStyle name="Percent 10 2 3" xfId="744" xr:uid="{00000000-0005-0000-0000-0000F9020000}"/>
    <cellStyle name="Percent 10 3" xfId="217" xr:uid="{00000000-0005-0000-0000-0000FA020000}"/>
    <cellStyle name="Percent 10 3 2" xfId="401" xr:uid="{00000000-0005-0000-0000-0000FB020000}"/>
    <cellStyle name="Percent 10 3 2 2" xfId="841" xr:uid="{00000000-0005-0000-0000-0000FC020000}"/>
    <cellStyle name="Percent 10 3 3" xfId="698" xr:uid="{00000000-0005-0000-0000-0000FD020000}"/>
    <cellStyle name="Percent 10 4" xfId="354" xr:uid="{00000000-0005-0000-0000-0000FE020000}"/>
    <cellStyle name="Percent 10 4 2" xfId="795" xr:uid="{00000000-0005-0000-0000-0000FF020000}"/>
    <cellStyle name="Percent 10 5" xfId="652" xr:uid="{00000000-0005-0000-0000-000000030000}"/>
    <cellStyle name="Percent 11" xfId="121" xr:uid="{00000000-0005-0000-0000-000001030000}"/>
    <cellStyle name="Percent 11 2" xfId="267" xr:uid="{00000000-0005-0000-0000-000002030000}"/>
    <cellStyle name="Percent 11 2 2" xfId="448" xr:uid="{00000000-0005-0000-0000-000003030000}"/>
    <cellStyle name="Percent 11 2 2 2" xfId="888" xr:uid="{00000000-0005-0000-0000-000004030000}"/>
    <cellStyle name="Percent 11 2 3" xfId="745" xr:uid="{00000000-0005-0000-0000-000005030000}"/>
    <cellStyle name="Percent 11 3" xfId="218" xr:uid="{00000000-0005-0000-0000-000006030000}"/>
    <cellStyle name="Percent 11 3 2" xfId="402" xr:uid="{00000000-0005-0000-0000-000007030000}"/>
    <cellStyle name="Percent 11 3 2 2" xfId="842" xr:uid="{00000000-0005-0000-0000-000008030000}"/>
    <cellStyle name="Percent 11 3 3" xfId="699" xr:uid="{00000000-0005-0000-0000-000009030000}"/>
    <cellStyle name="Percent 11 4" xfId="355" xr:uid="{00000000-0005-0000-0000-00000A030000}"/>
    <cellStyle name="Percent 11 4 2" xfId="796" xr:uid="{00000000-0005-0000-0000-00000B030000}"/>
    <cellStyle name="Percent 11 5" xfId="653" xr:uid="{00000000-0005-0000-0000-00000C030000}"/>
    <cellStyle name="Percent 12" xfId="167" xr:uid="{00000000-0005-0000-0000-00000D030000}"/>
    <cellStyle name="Percent 12 2" xfId="268" xr:uid="{00000000-0005-0000-0000-00000E030000}"/>
    <cellStyle name="Percent 12 2 2" xfId="449" xr:uid="{00000000-0005-0000-0000-00000F030000}"/>
    <cellStyle name="Percent 12 2 2 2" xfId="889" xr:uid="{00000000-0005-0000-0000-000010030000}"/>
    <cellStyle name="Percent 12 2 3" xfId="746" xr:uid="{00000000-0005-0000-0000-000011030000}"/>
    <cellStyle name="Percent 12 3" xfId="219" xr:uid="{00000000-0005-0000-0000-000012030000}"/>
    <cellStyle name="Percent 12 3 2" xfId="403" xr:uid="{00000000-0005-0000-0000-000013030000}"/>
    <cellStyle name="Percent 12 3 2 2" xfId="843" xr:uid="{00000000-0005-0000-0000-000014030000}"/>
    <cellStyle name="Percent 12 3 3" xfId="700" xr:uid="{00000000-0005-0000-0000-000015030000}"/>
    <cellStyle name="Percent 12 4" xfId="357" xr:uid="{00000000-0005-0000-0000-000016030000}"/>
    <cellStyle name="Percent 12 4 2" xfId="797" xr:uid="{00000000-0005-0000-0000-000017030000}"/>
    <cellStyle name="Percent 12 5" xfId="654" xr:uid="{00000000-0005-0000-0000-000018030000}"/>
    <cellStyle name="Percent 13" xfId="220" xr:uid="{00000000-0005-0000-0000-000019030000}"/>
    <cellStyle name="Percent 13 2" xfId="454" xr:uid="{00000000-0005-0000-0000-00001A030000}"/>
    <cellStyle name="Percent 14" xfId="948" xr:uid="{00000000-0005-0000-0000-00001B030000}"/>
    <cellStyle name="Percent 15" xfId="955" xr:uid="{00000000-0005-0000-0000-00001C030000}"/>
    <cellStyle name="Percent 16" xfId="968" xr:uid="{00000000-0005-0000-0000-00001D030000}"/>
    <cellStyle name="Percent 2" xfId="15" xr:uid="{00000000-0005-0000-0000-00001E030000}"/>
    <cellStyle name="Percent 2 2" xfId="86" xr:uid="{00000000-0005-0000-0000-00001F030000}"/>
    <cellStyle name="Percent 2 3" xfId="602" xr:uid="{00000000-0005-0000-0000-000020030000}"/>
    <cellStyle name="Percent 2 4" xfId="603" xr:uid="{00000000-0005-0000-0000-000021030000}"/>
    <cellStyle name="Percent 2 4 2" xfId="939" xr:uid="{00000000-0005-0000-0000-000022030000}"/>
    <cellStyle name="Percent 3" xfId="26" xr:uid="{00000000-0005-0000-0000-000023030000}"/>
    <cellStyle name="Percent 3 2" xfId="106" xr:uid="{00000000-0005-0000-0000-000024030000}"/>
    <cellStyle name="Percent 3 2 2" xfId="256" xr:uid="{00000000-0005-0000-0000-000025030000}"/>
    <cellStyle name="Percent 3 2 2 2" xfId="438" xr:uid="{00000000-0005-0000-0000-000026030000}"/>
    <cellStyle name="Percent 3 2 2 2 2" xfId="878" xr:uid="{00000000-0005-0000-0000-000027030000}"/>
    <cellStyle name="Percent 3 2 2 3" xfId="534" xr:uid="{00000000-0005-0000-0000-000028030000}"/>
    <cellStyle name="Percent 3 2 2 3 2" xfId="904" xr:uid="{00000000-0005-0000-0000-000029030000}"/>
    <cellStyle name="Percent 3 2 2 4" xfId="735" xr:uid="{00000000-0005-0000-0000-00002A030000}"/>
    <cellStyle name="Percent 3 2 3" xfId="206" xr:uid="{00000000-0005-0000-0000-00002B030000}"/>
    <cellStyle name="Percent 3 2 3 2" xfId="392" xr:uid="{00000000-0005-0000-0000-00002C030000}"/>
    <cellStyle name="Percent 3 2 3 2 2" xfId="832" xr:uid="{00000000-0005-0000-0000-00002D030000}"/>
    <cellStyle name="Percent 3 2 3 3" xfId="689" xr:uid="{00000000-0005-0000-0000-00002E030000}"/>
    <cellStyle name="Percent 3 2 4" xfId="345" xr:uid="{00000000-0005-0000-0000-00002F030000}"/>
    <cellStyle name="Percent 3 2 4 2" xfId="786" xr:uid="{00000000-0005-0000-0000-000030030000}"/>
    <cellStyle name="Percent 3 2 5" xfId="516" xr:uid="{00000000-0005-0000-0000-000031030000}"/>
    <cellStyle name="Percent 3 2 5 2" xfId="898" xr:uid="{00000000-0005-0000-0000-000032030000}"/>
    <cellStyle name="Percent 3 2 6" xfId="643" xr:uid="{00000000-0005-0000-0000-000033030000}"/>
    <cellStyle name="Percent 3 3" xfId="222" xr:uid="{00000000-0005-0000-0000-000034030000}"/>
    <cellStyle name="Percent 3 3 2" xfId="405" xr:uid="{00000000-0005-0000-0000-000035030000}"/>
    <cellStyle name="Percent 3 3 2 2" xfId="845" xr:uid="{00000000-0005-0000-0000-000036030000}"/>
    <cellStyle name="Percent 3 3 3" xfId="524" xr:uid="{00000000-0005-0000-0000-000037030000}"/>
    <cellStyle name="Percent 3 3 4" xfId="702" xr:uid="{00000000-0005-0000-0000-000038030000}"/>
    <cellStyle name="Percent 3 4" xfId="172" xr:uid="{00000000-0005-0000-0000-000039030000}"/>
    <cellStyle name="Percent 3 4 2" xfId="359" xr:uid="{00000000-0005-0000-0000-00003A030000}"/>
    <cellStyle name="Percent 3 4 2 2" xfId="799" xr:uid="{00000000-0005-0000-0000-00003B030000}"/>
    <cellStyle name="Percent 3 4 3" xfId="656" xr:uid="{00000000-0005-0000-0000-00003C030000}"/>
    <cellStyle name="Percent 3 5" xfId="323" xr:uid="{00000000-0005-0000-0000-00003D030000}"/>
    <cellStyle name="Percent 3 5 2" xfId="765" xr:uid="{00000000-0005-0000-0000-00003E030000}"/>
    <cellStyle name="Percent 3 6" xfId="466" xr:uid="{00000000-0005-0000-0000-00003F030000}"/>
    <cellStyle name="Percent 3 7" xfId="610" xr:uid="{00000000-0005-0000-0000-000040030000}"/>
    <cellStyle name="Percent 4" xfId="27" xr:uid="{00000000-0005-0000-0000-000041030000}"/>
    <cellStyle name="Percent 4 2" xfId="107" xr:uid="{00000000-0005-0000-0000-000042030000}"/>
    <cellStyle name="Percent 4 2 2" xfId="257" xr:uid="{00000000-0005-0000-0000-000043030000}"/>
    <cellStyle name="Percent 4 2 2 2" xfId="439" xr:uid="{00000000-0005-0000-0000-000044030000}"/>
    <cellStyle name="Percent 4 2 2 2 2" xfId="879" xr:uid="{00000000-0005-0000-0000-000045030000}"/>
    <cellStyle name="Percent 4 2 2 3" xfId="736" xr:uid="{00000000-0005-0000-0000-000046030000}"/>
    <cellStyle name="Percent 4 2 3" xfId="207" xr:uid="{00000000-0005-0000-0000-000047030000}"/>
    <cellStyle name="Percent 4 2 3 2" xfId="393" xr:uid="{00000000-0005-0000-0000-000048030000}"/>
    <cellStyle name="Percent 4 2 3 2 2" xfId="833" xr:uid="{00000000-0005-0000-0000-000049030000}"/>
    <cellStyle name="Percent 4 2 3 3" xfId="690" xr:uid="{00000000-0005-0000-0000-00004A030000}"/>
    <cellStyle name="Percent 4 2 4" xfId="346" xr:uid="{00000000-0005-0000-0000-00004B030000}"/>
    <cellStyle name="Percent 4 2 4 2" xfId="787" xr:uid="{00000000-0005-0000-0000-00004C030000}"/>
    <cellStyle name="Percent 4 2 5" xfId="644" xr:uid="{00000000-0005-0000-0000-00004D030000}"/>
    <cellStyle name="Percent 4 3" xfId="223" xr:uid="{00000000-0005-0000-0000-00004E030000}"/>
    <cellStyle name="Percent 4 3 2" xfId="406" xr:uid="{00000000-0005-0000-0000-00004F030000}"/>
    <cellStyle name="Percent 4 3 2 2" xfId="846" xr:uid="{00000000-0005-0000-0000-000050030000}"/>
    <cellStyle name="Percent 4 3 3" xfId="703" xr:uid="{00000000-0005-0000-0000-000051030000}"/>
    <cellStyle name="Percent 4 4" xfId="173" xr:uid="{00000000-0005-0000-0000-000052030000}"/>
    <cellStyle name="Percent 4 4 2" xfId="360" xr:uid="{00000000-0005-0000-0000-000053030000}"/>
    <cellStyle name="Percent 4 4 2 2" xfId="800" xr:uid="{00000000-0005-0000-0000-000054030000}"/>
    <cellStyle name="Percent 4 4 3" xfId="657" xr:uid="{00000000-0005-0000-0000-000055030000}"/>
    <cellStyle name="Percent 4 5" xfId="324" xr:uid="{00000000-0005-0000-0000-000056030000}"/>
    <cellStyle name="Percent 4 5 2" xfId="766" xr:uid="{00000000-0005-0000-0000-000057030000}"/>
    <cellStyle name="Percent 4 6" xfId="457" xr:uid="{00000000-0005-0000-0000-000058030000}"/>
    <cellStyle name="Percent 4 7" xfId="611" xr:uid="{00000000-0005-0000-0000-000059030000}"/>
    <cellStyle name="Percent 5" xfId="69" xr:uid="{00000000-0005-0000-0000-00005A030000}"/>
    <cellStyle name="Percent 5 2" xfId="110" xr:uid="{00000000-0005-0000-0000-00005B030000}"/>
    <cellStyle name="Percent 5 2 2" xfId="258" xr:uid="{00000000-0005-0000-0000-00005C030000}"/>
    <cellStyle name="Percent 5 2 2 2" xfId="440" xr:uid="{00000000-0005-0000-0000-00005D030000}"/>
    <cellStyle name="Percent 5 2 2 2 2" xfId="880" xr:uid="{00000000-0005-0000-0000-00005E030000}"/>
    <cellStyle name="Percent 5 2 2 3" xfId="737" xr:uid="{00000000-0005-0000-0000-00005F030000}"/>
    <cellStyle name="Percent 5 2 3" xfId="208" xr:uid="{00000000-0005-0000-0000-000060030000}"/>
    <cellStyle name="Percent 5 2 3 2" xfId="394" xr:uid="{00000000-0005-0000-0000-000061030000}"/>
    <cellStyle name="Percent 5 2 3 2 2" xfId="834" xr:uid="{00000000-0005-0000-0000-000062030000}"/>
    <cellStyle name="Percent 5 2 3 3" xfId="691" xr:uid="{00000000-0005-0000-0000-000063030000}"/>
    <cellStyle name="Percent 5 2 4" xfId="347" xr:uid="{00000000-0005-0000-0000-000064030000}"/>
    <cellStyle name="Percent 5 2 4 2" xfId="788" xr:uid="{00000000-0005-0000-0000-000065030000}"/>
    <cellStyle name="Percent 5 2 5" xfId="645" xr:uid="{00000000-0005-0000-0000-000066030000}"/>
    <cellStyle name="Percent 5 3" xfId="236" xr:uid="{00000000-0005-0000-0000-000067030000}"/>
    <cellStyle name="Percent 5 3 2" xfId="419" xr:uid="{00000000-0005-0000-0000-000068030000}"/>
    <cellStyle name="Percent 5 3 2 2" xfId="859" xr:uid="{00000000-0005-0000-0000-000069030000}"/>
    <cellStyle name="Percent 5 3 3" xfId="716" xr:uid="{00000000-0005-0000-0000-00006A030000}"/>
    <cellStyle name="Percent 5 4" xfId="186" xr:uid="{00000000-0005-0000-0000-00006B030000}"/>
    <cellStyle name="Percent 5 4 2" xfId="373" xr:uid="{00000000-0005-0000-0000-00006C030000}"/>
    <cellStyle name="Percent 5 4 2 2" xfId="813" xr:uid="{00000000-0005-0000-0000-00006D030000}"/>
    <cellStyle name="Percent 5 4 3" xfId="670" xr:uid="{00000000-0005-0000-0000-00006E030000}"/>
    <cellStyle name="Percent 5 5" xfId="326" xr:uid="{00000000-0005-0000-0000-00006F030000}"/>
    <cellStyle name="Percent 5 5 2" xfId="767" xr:uid="{00000000-0005-0000-0000-000070030000}"/>
    <cellStyle name="Percent 5 6" xfId="624" xr:uid="{00000000-0005-0000-0000-000071030000}"/>
    <cellStyle name="Percent 6" xfId="72" xr:uid="{00000000-0005-0000-0000-000072030000}"/>
    <cellStyle name="Percent 6 2" xfId="113" xr:uid="{00000000-0005-0000-0000-000073030000}"/>
    <cellStyle name="Percent 6 2 2" xfId="261" xr:uid="{00000000-0005-0000-0000-000074030000}"/>
    <cellStyle name="Percent 6 2 2 2" xfId="443" xr:uid="{00000000-0005-0000-0000-000075030000}"/>
    <cellStyle name="Percent 6 2 2 2 2" xfId="883" xr:uid="{00000000-0005-0000-0000-000076030000}"/>
    <cellStyle name="Percent 6 2 2 3" xfId="740" xr:uid="{00000000-0005-0000-0000-000077030000}"/>
    <cellStyle name="Percent 6 2 3" xfId="211" xr:uid="{00000000-0005-0000-0000-000078030000}"/>
    <cellStyle name="Percent 6 2 3 2" xfId="397" xr:uid="{00000000-0005-0000-0000-000079030000}"/>
    <cellStyle name="Percent 6 2 3 2 2" xfId="837" xr:uid="{00000000-0005-0000-0000-00007A030000}"/>
    <cellStyle name="Percent 6 2 3 3" xfId="694" xr:uid="{00000000-0005-0000-0000-00007B030000}"/>
    <cellStyle name="Percent 6 2 4" xfId="350" xr:uid="{00000000-0005-0000-0000-00007C030000}"/>
    <cellStyle name="Percent 6 2 4 2" xfId="791" xr:uid="{00000000-0005-0000-0000-00007D030000}"/>
    <cellStyle name="Percent 6 2 5" xfId="537" xr:uid="{00000000-0005-0000-0000-00007E030000}"/>
    <cellStyle name="Percent 6 2 5 2" xfId="905" xr:uid="{00000000-0005-0000-0000-00007F030000}"/>
    <cellStyle name="Percent 6 2 6" xfId="648" xr:uid="{00000000-0005-0000-0000-000080030000}"/>
    <cellStyle name="Percent 6 3" xfId="239" xr:uid="{00000000-0005-0000-0000-000081030000}"/>
    <cellStyle name="Percent 6 3 2" xfId="422" xr:uid="{00000000-0005-0000-0000-000082030000}"/>
    <cellStyle name="Percent 6 3 2 2" xfId="862" xr:uid="{00000000-0005-0000-0000-000083030000}"/>
    <cellStyle name="Percent 6 3 3" xfId="719" xr:uid="{00000000-0005-0000-0000-000084030000}"/>
    <cellStyle name="Percent 6 4" xfId="189" xr:uid="{00000000-0005-0000-0000-000085030000}"/>
    <cellStyle name="Percent 6 4 2" xfId="376" xr:uid="{00000000-0005-0000-0000-000086030000}"/>
    <cellStyle name="Percent 6 4 2 2" xfId="816" xr:uid="{00000000-0005-0000-0000-000087030000}"/>
    <cellStyle name="Percent 6 4 3" xfId="673" xr:uid="{00000000-0005-0000-0000-000088030000}"/>
    <cellStyle name="Percent 6 5" xfId="329" xr:uid="{00000000-0005-0000-0000-000089030000}"/>
    <cellStyle name="Percent 6 5 2" xfId="770" xr:uid="{00000000-0005-0000-0000-00008A030000}"/>
    <cellStyle name="Percent 6 6" xfId="518" xr:uid="{00000000-0005-0000-0000-00008B030000}"/>
    <cellStyle name="Percent 6 6 2" xfId="899" xr:uid="{00000000-0005-0000-0000-00008C030000}"/>
    <cellStyle name="Percent 6 7" xfId="627" xr:uid="{00000000-0005-0000-0000-00008D030000}"/>
    <cellStyle name="Percent 7" xfId="79" xr:uid="{00000000-0005-0000-0000-00008E030000}"/>
    <cellStyle name="Percent 7 2" xfId="114" xr:uid="{00000000-0005-0000-0000-00008F030000}"/>
    <cellStyle name="Percent 7 2 2" xfId="262" xr:uid="{00000000-0005-0000-0000-000090030000}"/>
    <cellStyle name="Percent 7 2 2 2" xfId="444" xr:uid="{00000000-0005-0000-0000-000091030000}"/>
    <cellStyle name="Percent 7 2 2 2 2" xfId="884" xr:uid="{00000000-0005-0000-0000-000092030000}"/>
    <cellStyle name="Percent 7 2 2 3" xfId="741" xr:uid="{00000000-0005-0000-0000-000093030000}"/>
    <cellStyle name="Percent 7 2 3" xfId="212" xr:uid="{00000000-0005-0000-0000-000094030000}"/>
    <cellStyle name="Percent 7 2 3 2" xfId="398" xr:uid="{00000000-0005-0000-0000-000095030000}"/>
    <cellStyle name="Percent 7 2 3 2 2" xfId="838" xr:uid="{00000000-0005-0000-0000-000096030000}"/>
    <cellStyle name="Percent 7 2 3 3" xfId="695" xr:uid="{00000000-0005-0000-0000-000097030000}"/>
    <cellStyle name="Percent 7 2 4" xfId="351" xr:uid="{00000000-0005-0000-0000-000098030000}"/>
    <cellStyle name="Percent 7 2 4 2" xfId="792" xr:uid="{00000000-0005-0000-0000-000099030000}"/>
    <cellStyle name="Percent 7 2 5" xfId="649" xr:uid="{00000000-0005-0000-0000-00009A030000}"/>
    <cellStyle name="Percent 7 3" xfId="240" xr:uid="{00000000-0005-0000-0000-00009B030000}"/>
    <cellStyle name="Percent 7 3 2" xfId="423" xr:uid="{00000000-0005-0000-0000-00009C030000}"/>
    <cellStyle name="Percent 7 3 2 2" xfId="863" xr:uid="{00000000-0005-0000-0000-00009D030000}"/>
    <cellStyle name="Percent 7 3 3" xfId="720" xr:uid="{00000000-0005-0000-0000-00009E030000}"/>
    <cellStyle name="Percent 7 4" xfId="190" xr:uid="{00000000-0005-0000-0000-00009F030000}"/>
    <cellStyle name="Percent 7 4 2" xfId="377" xr:uid="{00000000-0005-0000-0000-0000A0030000}"/>
    <cellStyle name="Percent 7 4 2 2" xfId="817" xr:uid="{00000000-0005-0000-0000-0000A1030000}"/>
    <cellStyle name="Percent 7 4 3" xfId="674" xr:uid="{00000000-0005-0000-0000-0000A2030000}"/>
    <cellStyle name="Percent 7 5" xfId="330" xr:uid="{00000000-0005-0000-0000-0000A3030000}"/>
    <cellStyle name="Percent 7 5 2" xfId="771" xr:uid="{00000000-0005-0000-0000-0000A4030000}"/>
    <cellStyle name="Percent 7 6" xfId="628" xr:uid="{00000000-0005-0000-0000-0000A5030000}"/>
    <cellStyle name="Percent 8" xfId="115" xr:uid="{00000000-0005-0000-0000-0000A6030000}"/>
    <cellStyle name="Percent 8 2" xfId="263" xr:uid="{00000000-0005-0000-0000-0000A7030000}"/>
    <cellStyle name="Percent 8 2 2" xfId="445" xr:uid="{00000000-0005-0000-0000-0000A8030000}"/>
    <cellStyle name="Percent 8 2 2 2" xfId="885" xr:uid="{00000000-0005-0000-0000-0000A9030000}"/>
    <cellStyle name="Percent 8 2 3" xfId="742" xr:uid="{00000000-0005-0000-0000-0000AA030000}"/>
    <cellStyle name="Percent 8 3" xfId="213" xr:uid="{00000000-0005-0000-0000-0000AB030000}"/>
    <cellStyle name="Percent 8 3 2" xfId="399" xr:uid="{00000000-0005-0000-0000-0000AC030000}"/>
    <cellStyle name="Percent 8 3 2 2" xfId="839" xr:uid="{00000000-0005-0000-0000-0000AD030000}"/>
    <cellStyle name="Percent 8 3 3" xfId="696" xr:uid="{00000000-0005-0000-0000-0000AE030000}"/>
    <cellStyle name="Percent 8 4" xfId="352" xr:uid="{00000000-0005-0000-0000-0000AF030000}"/>
    <cellStyle name="Percent 8 4 2" xfId="793" xr:uid="{00000000-0005-0000-0000-0000B0030000}"/>
    <cellStyle name="Percent 8 5" xfId="650" xr:uid="{00000000-0005-0000-0000-0000B1030000}"/>
    <cellStyle name="Percent 9" xfId="118" xr:uid="{00000000-0005-0000-0000-0000B2030000}"/>
    <cellStyle name="Percent 9 2" xfId="265" xr:uid="{00000000-0005-0000-0000-0000B3030000}"/>
    <cellStyle name="Percent 9 2 2" xfId="446" xr:uid="{00000000-0005-0000-0000-0000B4030000}"/>
    <cellStyle name="Percent 9 2 2 2" xfId="886" xr:uid="{00000000-0005-0000-0000-0000B5030000}"/>
    <cellStyle name="Percent 9 2 3" xfId="743" xr:uid="{00000000-0005-0000-0000-0000B6030000}"/>
    <cellStyle name="Percent 9 3" xfId="216" xr:uid="{00000000-0005-0000-0000-0000B7030000}"/>
    <cellStyle name="Percent 9 3 2" xfId="400" xr:uid="{00000000-0005-0000-0000-0000B8030000}"/>
    <cellStyle name="Percent 9 3 2 2" xfId="840" xr:uid="{00000000-0005-0000-0000-0000B9030000}"/>
    <cellStyle name="Percent 9 3 3" xfId="697" xr:uid="{00000000-0005-0000-0000-0000BA030000}"/>
    <cellStyle name="Percent 9 4" xfId="353" xr:uid="{00000000-0005-0000-0000-0000BB030000}"/>
    <cellStyle name="Percent 9 4 2" xfId="794" xr:uid="{00000000-0005-0000-0000-0000BC030000}"/>
    <cellStyle name="Percent 9 5" xfId="651" xr:uid="{00000000-0005-0000-0000-0000BD030000}"/>
    <cellStyle name="Refdb standard" xfId="16" xr:uid="{00000000-0005-0000-0000-0000BE030000}"/>
    <cellStyle name="Refdb standard 2" xfId="321" xr:uid="{00000000-0005-0000-0000-0000BF030000}"/>
    <cellStyle name="Refdb standard 2 2" xfId="604" xr:uid="{00000000-0005-0000-0000-0000C0030000}"/>
    <cellStyle name="Row_CategoryHeadings" xfId="17" xr:uid="{00000000-0005-0000-0000-0000C1030000}"/>
    <cellStyle name="Row_Headings" xfId="18" xr:uid="{00000000-0005-0000-0000-0000C2030000}"/>
    <cellStyle name="Source" xfId="19" xr:uid="{00000000-0005-0000-0000-0000C3030000}"/>
    <cellStyle name="Source 2" xfId="20" xr:uid="{00000000-0005-0000-0000-0000C4030000}"/>
    <cellStyle name="Source 2 2" xfId="87" xr:uid="{00000000-0005-0000-0000-0000C5030000}"/>
    <cellStyle name="Source 2 2 2" xfId="536" xr:uid="{00000000-0005-0000-0000-0000C6030000}"/>
    <cellStyle name="Source 2 3" xfId="530" xr:uid="{00000000-0005-0000-0000-0000C7030000}"/>
    <cellStyle name="Source 3" xfId="517" xr:uid="{00000000-0005-0000-0000-0000C8030000}"/>
    <cellStyle name="Source 3 2" xfId="535" xr:uid="{00000000-0005-0000-0000-0000C9030000}"/>
    <cellStyle name="Source 4" xfId="526" xr:uid="{00000000-0005-0000-0000-0000CA030000}"/>
    <cellStyle name="Style 1" xfId="605" xr:uid="{00000000-0005-0000-0000-0000CB030000}"/>
    <cellStyle name="Table_Name" xfId="21" xr:uid="{00000000-0005-0000-0000-0000CC030000}"/>
    <cellStyle name="þ_x001d_ð'&amp;Oý—&amp;Hý_x000b__x0008_—_x000f_h_x0010__x0007__x0001__x0001_" xfId="606" xr:uid="{00000000-0005-0000-0000-0000CD030000}"/>
    <cellStyle name="þ_x001d_ð'&amp;Oý—&amp;Hý_x000b__x0008_—_x000f_h_x0010__x0007__x0001__x0001_ 2" xfId="607" xr:uid="{00000000-0005-0000-0000-0000CE030000}"/>
    <cellStyle name="Title" xfId="22" builtinId="15" customBuiltin="1"/>
    <cellStyle name="Title 2" xfId="105" xr:uid="{00000000-0005-0000-0000-0000D0030000}"/>
    <cellStyle name="Title 3" xfId="164" xr:uid="{00000000-0005-0000-0000-0000D1030000}"/>
    <cellStyle name="Title 4" xfId="322" xr:uid="{00000000-0005-0000-0000-0000D2030000}"/>
    <cellStyle name="Total" xfId="44" builtinId="25" customBuiltin="1"/>
    <cellStyle name="Total 2" xfId="165" xr:uid="{00000000-0005-0000-0000-0000D4030000}"/>
    <cellStyle name="Warning Text" xfId="41" builtinId="11" customBuiltin="1"/>
    <cellStyle name="Warning Text 2" xfId="166" xr:uid="{00000000-0005-0000-0000-0000D6030000}"/>
    <cellStyle name="Warnings" xfId="23" xr:uid="{00000000-0005-0000-0000-0000D7030000}"/>
    <cellStyle name="Warnings 2" xfId="24" xr:uid="{00000000-0005-0000-0000-0000D8030000}"/>
    <cellStyle name="Warnings 2 2" xfId="89" xr:uid="{00000000-0005-0000-0000-0000D9030000}"/>
    <cellStyle name="Warnings 3" xfId="88" xr:uid="{00000000-0005-0000-0000-0000DA030000}"/>
    <cellStyle name="Warnings 4" xfId="608" xr:uid="{00000000-0005-0000-0000-0000DB030000}"/>
    <cellStyle name="Warnings_ABI 2007 Scotland raw data" xfId="25" xr:uid="{00000000-0005-0000-0000-0000DC030000}"/>
  </cellStyles>
  <dxfs count="0"/>
  <tableStyles count="0" defaultTableStyle="TableStyleMedium2" defaultPivotStyle="PivotStyleLight16"/>
  <colors>
    <mruColors>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1.xml"/><Relationship Id="rId21" Type="http://schemas.openxmlformats.org/officeDocument/2006/relationships/worksheet" Target="worksheets/sheet21.xml"/><Relationship Id="rId34" Type="http://schemas.openxmlformats.org/officeDocument/2006/relationships/externalLink" Target="externalLinks/externalLink6.xml"/><Relationship Id="rId42" Type="http://schemas.openxmlformats.org/officeDocument/2006/relationships/externalLink" Target="externalLinks/externalLink14.xml"/><Relationship Id="rId47" Type="http://schemas.openxmlformats.org/officeDocument/2006/relationships/theme" Target="theme/theme1.xml"/><Relationship Id="rId50"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1.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4.xml"/><Relationship Id="rId37" Type="http://schemas.openxmlformats.org/officeDocument/2006/relationships/externalLink" Target="externalLinks/externalLink9.xml"/><Relationship Id="rId40" Type="http://schemas.openxmlformats.org/officeDocument/2006/relationships/externalLink" Target="externalLinks/externalLink12.xml"/><Relationship Id="rId45" Type="http://schemas.openxmlformats.org/officeDocument/2006/relationships/externalLink" Target="externalLinks/externalLink17.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8.xml"/><Relationship Id="rId49"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3.xml"/><Relationship Id="rId44" Type="http://schemas.openxmlformats.org/officeDocument/2006/relationships/externalLink" Target="externalLinks/externalLink1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2.xml"/><Relationship Id="rId35" Type="http://schemas.openxmlformats.org/officeDocument/2006/relationships/externalLink" Target="externalLinks/externalLink7.xml"/><Relationship Id="rId43" Type="http://schemas.openxmlformats.org/officeDocument/2006/relationships/externalLink" Target="externalLinks/externalLink15.xml"/><Relationship Id="rId48"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5.xml"/><Relationship Id="rId38" Type="http://schemas.openxmlformats.org/officeDocument/2006/relationships/externalLink" Target="externalLinks/externalLink10.xml"/><Relationship Id="rId46" Type="http://schemas.openxmlformats.org/officeDocument/2006/relationships/externalLink" Target="externalLinks/externalLink18.xml"/><Relationship Id="rId20" Type="http://schemas.openxmlformats.org/officeDocument/2006/relationships/worksheet" Target="worksheets/sheet20.xml"/><Relationship Id="rId41" Type="http://schemas.openxmlformats.org/officeDocument/2006/relationships/externalLink" Target="externalLinks/externalLink13.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0</xdr:rowOff>
    </xdr:from>
    <xdr:to>
      <xdr:col>0</xdr:col>
      <xdr:colOff>0</xdr:colOff>
      <xdr:row>2</xdr:row>
      <xdr:rowOff>0</xdr:rowOff>
    </xdr:to>
    <xdr:pic>
      <xdr:nvPicPr>
        <xdr:cNvPr id="1206" name="Picture 1">
          <a:extLst>
            <a:ext uri="{FF2B5EF4-FFF2-40B4-BE49-F238E27FC236}">
              <a16:creationId xmlns:a16="http://schemas.microsoft.com/office/drawing/2014/main" id="{00000000-0008-0000-1A00-0000B6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3337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cotland.gov.uk\dc2\TEMP\96@90pub_63.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P:\esg\Statac\Branchc\agaccs\1998\auk%20tables%20admin\System%20work\chapter6\auk6-3.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P:\esg\Statac\Branchc\agaccs\1998\aaa\auknew.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P:\esg\Statac\Branchc\agaccs\1998\to-ons\regacc\regacc97.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scotland.gov.uk\dc2\esubran6\indstat\abi\USEONS%20Files\Data%20requests\Creative%20Ind%20(old%20SIC)(Apr04)(b).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esubran6/indstat/abi/USEONS%20Files/Data%20requests/Creative%20Ind%20(old%20SIC)(Apr04)(b).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http://www.scotland.gov.uk/esubran6/indstat/abi/USEONS%20Files/Data%20requests/Creative%20Ind%20(old%20SIC)(Apr04)(b).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Users/u102459/Objective/Objects/DSEC2%20dataset%20and%20range%20of%20income.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P:\esg\Statac\Branchc\agaccs\2002\AUK\WorkArea\Chapter2\Master-6.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ESG/STATAC/AUKTABLE/MASTER.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EMP/96@90pub_6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E%20RAD%20Ags/Div%20H/Branch%203/fas/2%20FBI%20publication/2013/v2%20Publication%20Tables%20and%20Charts%20-%20Auto%202013%20v2%20(3).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CSD/Chief%20Economic%20Advisor/Statistics/SES2003/retail%20text%20box%20tables%20and%20chart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Documents%20and%20Settings/u205219/Local%20Settings/Temporary%20Internet%20Files/OLK375/Firearms%20offences%20bulletin%20inputs%20-%20Tables%20and%20charts%20for%202006-07.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www.gov.scot/TEMP/96@90pub_63.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www.gov.scot/FCSD/Chief%20Economic%20Advisor/Statistics/SES2003/retail%20text%20box%20tables%20and%20charts.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scotland.gov.uk\dc2\FCSD\Chief%20Economic%20Advisor\Statistics\SES2003\retail%20text%20box%20tables%20and%20charts.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MC02GLAPF\home\U115735\spreadsheets%20(moved%20to%20OBJ%2027-5-2005)\SES05%20Ownership%20-%20temp.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H831"/>
      <sheetName val="GDP(O) 1963"/>
      <sheetName val="checked"/>
      <sheetName val="GDP(O)"/>
      <sheetName val="98 expl"/>
      <sheetName val="Explanations"/>
      <sheetName val="Programs"/>
    </sheetNames>
    <sheetDataSet>
      <sheetData sheetId="0" refreshError="1"/>
      <sheetData sheetId="1" refreshError="1"/>
      <sheetData sheetId="2" refreshError="1"/>
      <sheetData sheetId="3" refreshError="1">
        <row r="1">
          <cell r="A1" t="str">
            <v>Row</v>
          </cell>
          <cell r="B1" t="str">
            <v>Type</v>
          </cell>
          <cell r="C1" t="str">
            <v>SIC</v>
          </cell>
          <cell r="D1" t="str">
            <v>SIC</v>
          </cell>
          <cell r="E1" t="str">
            <v>SQNO</v>
          </cell>
          <cell r="F1" t="str">
            <v>Data Source</v>
          </cell>
          <cell r="G1" t="str">
            <v>Description of Data</v>
          </cell>
          <cell r="H1" t="str">
            <v>WEIGHT</v>
          </cell>
          <cell r="I1" t="str">
            <v>WEIGHT</v>
          </cell>
          <cell r="J1" t="str">
            <v>1978</v>
          </cell>
          <cell r="K1" t="str">
            <v>1979</v>
          </cell>
          <cell r="L1" t="str">
            <v>1980</v>
          </cell>
          <cell r="M1" t="str">
            <v>1981</v>
          </cell>
          <cell r="N1" t="str">
            <v>1982</v>
          </cell>
          <cell r="O1" t="str">
            <v>1983</v>
          </cell>
          <cell r="P1" t="str">
            <v>1984</v>
          </cell>
          <cell r="Q1" t="str">
            <v>1985</v>
          </cell>
          <cell r="R1">
            <v>1986</v>
          </cell>
          <cell r="S1">
            <v>1987</v>
          </cell>
          <cell r="T1">
            <v>1988</v>
          </cell>
          <cell r="U1">
            <v>1989</v>
          </cell>
          <cell r="V1">
            <v>1990</v>
          </cell>
          <cell r="W1">
            <v>1991</v>
          </cell>
          <cell r="X1">
            <v>1992</v>
          </cell>
          <cell r="AG1" t="str">
            <v xml:space="preserve">-----Gross Domestic Product (Output measure)-----  </v>
          </cell>
        </row>
        <row r="2">
          <cell r="A2" t="str">
            <v>Worksheet to calculate Scottish GDP(O)</v>
          </cell>
          <cell r="J2">
            <v>1978</v>
          </cell>
          <cell r="K2">
            <v>1979</v>
          </cell>
          <cell r="L2">
            <v>1980</v>
          </cell>
          <cell r="M2">
            <v>1981</v>
          </cell>
          <cell r="N2">
            <v>1982</v>
          </cell>
          <cell r="O2">
            <v>1983</v>
          </cell>
          <cell r="P2">
            <v>1984</v>
          </cell>
          <cell r="Q2">
            <v>1985</v>
          </cell>
        </row>
        <row r="4">
          <cell r="A4">
            <v>4</v>
          </cell>
          <cell r="C4" t="str">
            <v xml:space="preserve"> </v>
          </cell>
        </row>
        <row r="5">
          <cell r="A5">
            <v>5</v>
          </cell>
          <cell r="B5" t="str">
            <v>H</v>
          </cell>
          <cell r="C5" t="str">
            <v>0</v>
          </cell>
          <cell r="F5" t="str">
            <v xml:space="preserve">                                        </v>
          </cell>
          <cell r="G5" t="str">
            <v>AGRICULTURE,FORESTRY AND FISHING</v>
          </cell>
        </row>
        <row r="6">
          <cell r="A6">
            <v>6</v>
          </cell>
          <cell r="H6" t="str">
            <v>UNCONSTR</v>
          </cell>
          <cell r="I6" t="str">
            <v>FINAL</v>
          </cell>
          <cell r="CR6" t="str">
            <v>Gross Domestic Product (Output measure) for Scotland</v>
          </cell>
          <cell r="DJ6" t="str">
            <v>1990=100</v>
          </cell>
        </row>
        <row r="7">
          <cell r="A7">
            <v>7</v>
          </cell>
          <cell r="B7" t="str">
            <v>H</v>
          </cell>
          <cell r="C7">
            <v>100</v>
          </cell>
          <cell r="D7">
            <v>1</v>
          </cell>
          <cell r="G7" t="str">
            <v>AGRICULTURE &amp; HORTICULTURE</v>
          </cell>
          <cell r="H7" t="str">
            <v>WEIGHT</v>
          </cell>
          <cell r="I7" t="str">
            <v>WEIGHT</v>
          </cell>
          <cell r="J7">
            <v>1978</v>
          </cell>
          <cell r="K7">
            <v>1979</v>
          </cell>
          <cell r="L7">
            <v>1980</v>
          </cell>
          <cell r="M7">
            <v>1981</v>
          </cell>
          <cell r="N7">
            <v>1982</v>
          </cell>
          <cell r="O7">
            <v>1983</v>
          </cell>
          <cell r="P7">
            <v>1984</v>
          </cell>
          <cell r="Q7">
            <v>1985</v>
          </cell>
          <cell r="R7">
            <v>1986</v>
          </cell>
          <cell r="S7">
            <v>1987</v>
          </cell>
          <cell r="T7">
            <v>1988</v>
          </cell>
          <cell r="U7">
            <v>1989</v>
          </cell>
          <cell r="V7">
            <v>1990</v>
          </cell>
          <cell r="W7">
            <v>1991</v>
          </cell>
          <cell r="X7">
            <v>1992</v>
          </cell>
        </row>
        <row r="8">
          <cell r="A8">
            <v>8</v>
          </cell>
          <cell r="CR8" t="str">
            <v xml:space="preserve"> </v>
          </cell>
          <cell r="CT8" t="str">
            <v>Gross Domestic Product</v>
          </cell>
          <cell r="CX8" t="str">
            <v>Agriculture,</v>
          </cell>
          <cell r="CZ8" t="str">
            <v>Production &amp; Construction</v>
          </cell>
          <cell r="DE8" t="str">
            <v xml:space="preserve"> </v>
          </cell>
          <cell r="DH8" t="str">
            <v>Services</v>
          </cell>
        </row>
        <row r="9">
          <cell r="A9">
            <v>9</v>
          </cell>
          <cell r="CX9" t="str">
            <v>hunting,</v>
          </cell>
        </row>
        <row r="10">
          <cell r="A10">
            <v>10</v>
          </cell>
          <cell r="B10" t="str">
            <v>D</v>
          </cell>
          <cell r="C10">
            <v>100</v>
          </cell>
          <cell r="D10">
            <v>1</v>
          </cell>
          <cell r="E10">
            <v>2</v>
          </cell>
          <cell r="F10" t="str">
            <v>SOAFD ESU</v>
          </cell>
          <cell r="G10" t="str">
            <v>Gross product (£m 1990 prices)  agric &amp; hortic holdings &amp; contractors; net output pre-depreciation</v>
          </cell>
          <cell r="Q10">
            <v>595508</v>
          </cell>
          <cell r="R10">
            <v>651666</v>
          </cell>
          <cell r="S10">
            <v>651603</v>
          </cell>
          <cell r="T10">
            <v>609113.37869228341</v>
          </cell>
          <cell r="U10">
            <v>699552.85819139623</v>
          </cell>
          <cell r="V10">
            <v>753375</v>
          </cell>
          <cell r="W10">
            <v>723419.22213410051</v>
          </cell>
          <cell r="X10">
            <v>748150.99957798573</v>
          </cell>
          <cell r="CV10" t="str">
            <v xml:space="preserve">excluding the </v>
          </cell>
          <cell r="CX10" t="str">
            <v xml:space="preserve">  forestry</v>
          </cell>
          <cell r="DB10" t="str">
            <v>excluding the</v>
          </cell>
          <cell r="DF10" t="str">
            <v>Distribution,</v>
          </cell>
          <cell r="DH10" t="str">
            <v>Transport,</v>
          </cell>
        </row>
        <row r="11">
          <cell r="A11">
            <v>11</v>
          </cell>
          <cell r="CV11" t="str">
            <v>extraction of</v>
          </cell>
          <cell r="CX11" t="str">
            <v xml:space="preserve"> &amp; fishing</v>
          </cell>
          <cell r="DB11" t="str">
            <v>extraction of</v>
          </cell>
          <cell r="DF11" t="str">
            <v>hotels &amp;</v>
          </cell>
          <cell r="DH11" t="str">
            <v>storage</v>
          </cell>
        </row>
        <row r="12">
          <cell r="A12">
            <v>12</v>
          </cell>
          <cell r="CV12" t="str">
            <v>mineral oil &amp;</v>
          </cell>
          <cell r="DB12" t="str">
            <v>mineral oil &amp;</v>
          </cell>
          <cell r="DF12" t="str">
            <v>catering;</v>
          </cell>
          <cell r="DH12" t="str">
            <v>&amp;</v>
          </cell>
          <cell r="DJ12" t="str">
            <v>Other</v>
          </cell>
        </row>
        <row r="13">
          <cell r="A13">
            <v>13</v>
          </cell>
          <cell r="B13" t="str">
            <v>I</v>
          </cell>
          <cell r="C13">
            <v>100</v>
          </cell>
          <cell r="D13">
            <v>1</v>
          </cell>
          <cell r="E13">
            <v>90</v>
          </cell>
          <cell r="F13" t="str">
            <v xml:space="preserve"> </v>
          </cell>
          <cell r="G13" t="str">
            <v>Scottish index, 1990 = 100</v>
          </cell>
          <cell r="H13">
            <v>24.173999999999999</v>
          </cell>
          <cell r="I13">
            <v>22.304280688999018</v>
          </cell>
          <cell r="O13">
            <v>0</v>
          </cell>
          <cell r="P13">
            <v>0</v>
          </cell>
          <cell r="Q13">
            <v>79.045362535258008</v>
          </cell>
          <cell r="R13">
            <v>86.499552015928316</v>
          </cell>
          <cell r="S13">
            <v>86.491189646590342</v>
          </cell>
          <cell r="T13">
            <v>80.851286370304749</v>
          </cell>
          <cell r="U13">
            <v>92.85586304183127</v>
          </cell>
          <cell r="V13">
            <v>100</v>
          </cell>
          <cell r="W13">
            <v>96.02378923299824</v>
          </cell>
          <cell r="X13">
            <v>99.306586969037426</v>
          </cell>
          <cell r="CT13" t="str">
            <v>Total</v>
          </cell>
          <cell r="CV13" t="str">
            <v xml:space="preserve"> natural gas</v>
          </cell>
          <cell r="CZ13" t="str">
            <v>Total</v>
          </cell>
          <cell r="DB13" t="str">
            <v xml:space="preserve"> natural gas</v>
          </cell>
          <cell r="DD13" t="str">
            <v>Total</v>
          </cell>
          <cell r="DF13" t="str">
            <v>repairs</v>
          </cell>
          <cell r="DH13" t="str">
            <v>communication</v>
          </cell>
          <cell r="DJ13" t="str">
            <v>services (1)</v>
          </cell>
        </row>
        <row r="14">
          <cell r="A14">
            <v>14</v>
          </cell>
          <cell r="Q14" t="str">
            <v xml:space="preserve"> </v>
          </cell>
          <cell r="R14" t="str">
            <v xml:space="preserve"> </v>
          </cell>
          <cell r="S14" t="str">
            <v xml:space="preserve"> </v>
          </cell>
          <cell r="T14" t="str">
            <v xml:space="preserve"> </v>
          </cell>
          <cell r="U14" t="str">
            <v xml:space="preserve"> </v>
          </cell>
          <cell r="V14" t="str">
            <v xml:space="preserve"> </v>
          </cell>
        </row>
        <row r="15">
          <cell r="A15">
            <v>15</v>
          </cell>
          <cell r="Q15" t="str">
            <v xml:space="preserve"> </v>
          </cell>
          <cell r="R15" t="str">
            <v xml:space="preserve"> </v>
          </cell>
          <cell r="S15" t="str">
            <v xml:space="preserve"> </v>
          </cell>
          <cell r="T15" t="str">
            <v xml:space="preserve"> </v>
          </cell>
          <cell r="U15" t="str">
            <v xml:space="preserve"> </v>
          </cell>
          <cell r="CR15" t="str">
            <v>1990 Weights</v>
          </cell>
          <cell r="CS15" t="str">
            <v xml:space="preserve"> </v>
          </cell>
          <cell r="CT15" t="str">
            <v>1000</v>
          </cell>
          <cell r="CV15">
            <v>986.25018454848828</v>
          </cell>
          <cell r="CX15">
            <v>30.412579633936698</v>
          </cell>
          <cell r="CZ15">
            <v>356.40610779654162</v>
          </cell>
          <cell r="DB15">
            <v>342.63101173020527</v>
          </cell>
          <cell r="DD15">
            <v>613.20659318434627</v>
          </cell>
          <cell r="DF15">
            <v>135.20072808170696</v>
          </cell>
          <cell r="DH15">
            <v>85.220952573566592</v>
          </cell>
          <cell r="DJ15">
            <v>392.7849125290727</v>
          </cell>
        </row>
        <row r="16">
          <cell r="A16">
            <v>16</v>
          </cell>
          <cell r="B16" t="str">
            <v>W</v>
          </cell>
          <cell r="C16">
            <v>100</v>
          </cell>
          <cell r="D16">
            <v>1</v>
          </cell>
          <cell r="E16">
            <v>90</v>
          </cell>
          <cell r="F16" t="str">
            <v xml:space="preserve"> </v>
          </cell>
          <cell r="G16" t="str">
            <v>WEIGHT*INDEX</v>
          </cell>
          <cell r="I16" t="str">
            <v xml:space="preserve"> </v>
          </cell>
          <cell r="O16">
            <v>0</v>
          </cell>
          <cell r="P16">
            <v>0</v>
          </cell>
          <cell r="Q16">
            <v>1763.0499531500816</v>
          </cell>
          <cell r="R16">
            <v>1929.310287635936</v>
          </cell>
          <cell r="S16">
            <v>1929.1237710029968</v>
          </cell>
          <cell r="T16">
            <v>1803.3297852699177</v>
          </cell>
          <cell r="U16">
            <v>2071.0832329042551</v>
          </cell>
          <cell r="V16">
            <v>2230.428068899902</v>
          </cell>
          <cell r="W16">
            <v>2141.7415478740745</v>
          </cell>
          <cell r="X16">
            <v>2214.9619900239031</v>
          </cell>
        </row>
        <row r="17">
          <cell r="A17">
            <v>17</v>
          </cell>
          <cell r="H17" t="str">
            <v>UNCONSTR</v>
          </cell>
          <cell r="I17" t="str">
            <v>FINAL</v>
          </cell>
        </row>
        <row r="18">
          <cell r="A18">
            <v>18</v>
          </cell>
          <cell r="B18" t="str">
            <v>H</v>
          </cell>
          <cell r="C18">
            <v>200</v>
          </cell>
          <cell r="D18">
            <v>1</v>
          </cell>
          <cell r="F18" t="str">
            <v xml:space="preserve">  </v>
          </cell>
          <cell r="G18" t="str">
            <v>FOREST AREA</v>
          </cell>
          <cell r="H18" t="str">
            <v>WEIGHT</v>
          </cell>
          <cell r="I18" t="str">
            <v>WEIGHT</v>
          </cell>
          <cell r="J18">
            <v>1978</v>
          </cell>
          <cell r="K18">
            <v>1979</v>
          </cell>
          <cell r="L18">
            <v>1980</v>
          </cell>
          <cell r="M18">
            <v>1981</v>
          </cell>
          <cell r="N18">
            <v>1982</v>
          </cell>
          <cell r="O18">
            <v>1983</v>
          </cell>
          <cell r="P18">
            <v>1984</v>
          </cell>
          <cell r="Q18">
            <v>1985</v>
          </cell>
          <cell r="R18">
            <v>1986</v>
          </cell>
          <cell r="S18">
            <v>1987</v>
          </cell>
          <cell r="T18">
            <v>1988</v>
          </cell>
          <cell r="U18">
            <v>1989</v>
          </cell>
          <cell r="V18">
            <v>1990</v>
          </cell>
          <cell r="W18">
            <v>1991</v>
          </cell>
          <cell r="X18">
            <v>1992</v>
          </cell>
          <cell r="CR18" t="str">
            <v>1978</v>
          </cell>
          <cell r="CT18">
            <v>83.360898706095682</v>
          </cell>
          <cell r="CV18">
            <v>83.768136098939536</v>
          </cell>
          <cell r="CX18">
            <v>73.576683247407914</v>
          </cell>
          <cell r="CZ18">
            <v>96.132999999999996</v>
          </cell>
          <cell r="DB18">
            <v>97.795000000000002</v>
          </cell>
          <cell r="DD18">
            <v>75.904877143121226</v>
          </cell>
          <cell r="DF18">
            <v>74.953298525356942</v>
          </cell>
          <cell r="DH18">
            <v>84.082662196609732</v>
          </cell>
          <cell r="DJ18">
            <v>74.376811078411592</v>
          </cell>
        </row>
        <row r="19">
          <cell r="A19">
            <v>19</v>
          </cell>
          <cell r="CR19" t="str">
            <v>1979</v>
          </cell>
          <cell r="CT19">
            <v>84.215638399905643</v>
          </cell>
          <cell r="CU19">
            <v>1.0253484632207533E-2</v>
          </cell>
          <cell r="CV19">
            <v>84.510360242002804</v>
          </cell>
          <cell r="CW19">
            <v>8.8604590913497032E-3</v>
          </cell>
          <cell r="CX19">
            <v>70.935944331025226</v>
          </cell>
          <cell r="CY19">
            <v>-3.5890975236040151E-2</v>
          </cell>
          <cell r="CZ19">
            <v>95.358000000000004</v>
          </cell>
          <cell r="DA19">
            <v>-8.0617477869201152E-3</v>
          </cell>
          <cell r="DB19">
            <v>96.616</v>
          </cell>
          <cell r="DC19">
            <v>-1.2055831075208365E-2</v>
          </cell>
          <cell r="DD19">
            <v>77.988590133123793</v>
          </cell>
          <cell r="DE19">
            <v>2.74516351047332E-2</v>
          </cell>
          <cell r="DF19">
            <v>77.451255856240365</v>
          </cell>
          <cell r="DG19">
            <v>3.332684991893127E-2</v>
          </cell>
          <cell r="DH19">
            <v>86.561311924871632</v>
          </cell>
          <cell r="DI19">
            <v>2.9478725619630063E-2</v>
          </cell>
          <cell r="DJ19">
            <v>76.210239775916222</v>
          </cell>
          <cell r="DK19">
            <v>2.4650541894996564E-2</v>
          </cell>
        </row>
        <row r="20">
          <cell r="A20">
            <v>20</v>
          </cell>
          <cell r="B20" t="str">
            <v>D</v>
          </cell>
          <cell r="C20">
            <v>200</v>
          </cell>
          <cell r="D20">
            <v>1</v>
          </cell>
          <cell r="E20">
            <v>1</v>
          </cell>
          <cell r="F20" t="str">
            <v>Forestry Commission</v>
          </cell>
          <cell r="G20" t="str">
            <v>Total area of productive woodland, at 31 March.  '000 hectares.</v>
          </cell>
          <cell r="J20">
            <v>782</v>
          </cell>
          <cell r="K20">
            <v>799</v>
          </cell>
          <cell r="L20">
            <v>820</v>
          </cell>
          <cell r="M20">
            <v>837</v>
          </cell>
          <cell r="N20">
            <v>857</v>
          </cell>
          <cell r="O20">
            <v>907</v>
          </cell>
          <cell r="P20">
            <v>929</v>
          </cell>
          <cell r="Q20">
            <v>947</v>
          </cell>
          <cell r="R20">
            <v>968</v>
          </cell>
          <cell r="S20">
            <v>996</v>
          </cell>
          <cell r="T20">
            <v>1015</v>
          </cell>
          <cell r="U20">
            <v>1035</v>
          </cell>
          <cell r="V20">
            <v>1039</v>
          </cell>
          <cell r="W20">
            <v>1049</v>
          </cell>
          <cell r="X20">
            <v>1056</v>
          </cell>
          <cell r="CR20" t="str">
            <v>1980</v>
          </cell>
          <cell r="CT20">
            <v>82.593121309712728</v>
          </cell>
          <cell r="CU20">
            <v>-1.9266220870858265E-2</v>
          </cell>
          <cell r="CV20">
            <v>82.831969183230669</v>
          </cell>
          <cell r="CW20">
            <v>-1.9860181094553564E-2</v>
          </cell>
          <cell r="CX20">
            <v>76.554762254761442</v>
          </cell>
          <cell r="CY20">
            <v>7.9209743053758372E-2</v>
          </cell>
          <cell r="CZ20">
            <v>89.694000000000003</v>
          </cell>
          <cell r="DA20">
            <v>-5.9397218901403148E-2</v>
          </cell>
          <cell r="DB20">
            <v>90.653999999999996</v>
          </cell>
          <cell r="DC20">
            <v>-6.1708205680218634E-2</v>
          </cell>
          <cell r="DD20">
            <v>78.476893770154064</v>
          </cell>
          <cell r="DE20">
            <v>6.2612189321124183E-3</v>
          </cell>
          <cell r="DF20">
            <v>73.778334284869828</v>
          </cell>
          <cell r="DG20">
            <v>-4.7422363017430712E-2</v>
          </cell>
          <cell r="DH20">
            <v>84.482353278913465</v>
          </cell>
          <cell r="DI20">
            <v>-2.4017180420769717E-2</v>
          </cell>
          <cell r="DJ20">
            <v>78.856571694083641</v>
          </cell>
          <cell r="DK20">
            <v>3.4724099096768712E-2</v>
          </cell>
        </row>
        <row r="21">
          <cell r="A21">
            <v>21</v>
          </cell>
          <cell r="V21" t="str">
            <v xml:space="preserve"> </v>
          </cell>
          <cell r="CR21" t="str">
            <v>1981</v>
          </cell>
          <cell r="CT21">
            <v>81.450793193433555</v>
          </cell>
          <cell r="CU21">
            <v>-1.3830790000000147E-2</v>
          </cell>
          <cell r="CV21">
            <v>81.625728631999863</v>
          </cell>
          <cell r="CW21">
            <v>-1.4562500000000114E-2</v>
          </cell>
          <cell r="CX21">
            <v>80.398431413524747</v>
          </cell>
          <cell r="CY21">
            <v>5.0208100000000221E-2</v>
          </cell>
          <cell r="CZ21">
            <v>85.456999999999994</v>
          </cell>
          <cell r="DA21">
            <v>-4.7238388297991048E-2</v>
          </cell>
          <cell r="DB21">
            <v>86.119</v>
          </cell>
          <cell r="DC21">
            <v>-5.0025371191563493E-2</v>
          </cell>
          <cell r="DD21">
            <v>78.953083713861986</v>
          </cell>
          <cell r="DE21">
            <v>6.0679000000000557E-3</v>
          </cell>
          <cell r="DF21">
            <v>73.09728279216948</v>
          </cell>
          <cell r="DG21">
            <v>-9.2310500000000063E-3</v>
          </cell>
          <cell r="DH21">
            <v>85.407823666142662</v>
          </cell>
          <cell r="DI21">
            <v>1.0954600000000135E-2</v>
          </cell>
          <cell r="DJ21">
            <v>79.699327647092659</v>
          </cell>
          <cell r="DK21">
            <v>1.0687200000000091E-2</v>
          </cell>
        </row>
        <row r="22">
          <cell r="A22">
            <v>22</v>
          </cell>
          <cell r="CR22" t="str">
            <v>1982</v>
          </cell>
          <cell r="CT22">
            <v>82.670527583004173</v>
          </cell>
          <cell r="CU22">
            <v>1.4975107568000351E-2</v>
          </cell>
          <cell r="CV22">
            <v>82.732465623609912</v>
          </cell>
          <cell r="CW22">
            <v>1.3558678252045313E-2</v>
          </cell>
          <cell r="CX22">
            <v>82.102394967267443</v>
          </cell>
          <cell r="CY22">
            <v>2.1193990029214085E-2</v>
          </cell>
          <cell r="CZ22">
            <v>86.387</v>
          </cell>
          <cell r="DA22">
            <v>1.0882666136185531E-2</v>
          </cell>
          <cell r="DB22">
            <v>86.688000000000002</v>
          </cell>
          <cell r="DC22">
            <v>6.607136636514621E-3</v>
          </cell>
          <cell r="DD22">
            <v>80.340351155794508</v>
          </cell>
          <cell r="DE22">
            <v>1.7570782250382909E-2</v>
          </cell>
          <cell r="DF22">
            <v>75.319947335419045</v>
          </cell>
          <cell r="DG22">
            <v>3.04069379646991E-2</v>
          </cell>
          <cell r="DH22">
            <v>84.296083207109987</v>
          </cell>
          <cell r="DI22">
            <v>-1.3016845662505624E-2</v>
          </cell>
          <cell r="DJ22">
            <v>81.250207728257365</v>
          </cell>
          <cell r="DK22">
            <v>1.9459136318338573E-2</v>
          </cell>
        </row>
        <row r="23">
          <cell r="A23">
            <v>23</v>
          </cell>
          <cell r="B23" t="str">
            <v>I</v>
          </cell>
          <cell r="C23">
            <v>200</v>
          </cell>
          <cell r="D23">
            <v>1</v>
          </cell>
          <cell r="E23">
            <v>90</v>
          </cell>
          <cell r="F23" t="str">
            <v xml:space="preserve"> </v>
          </cell>
          <cell r="G23" t="str">
            <v>Scottish index, 1990 = 100</v>
          </cell>
          <cell r="H23">
            <v>0.308</v>
          </cell>
          <cell r="I23">
            <v>0.28417797849804327</v>
          </cell>
          <cell r="O23">
            <v>87.295476419634269</v>
          </cell>
          <cell r="P23">
            <v>89.412897016361882</v>
          </cell>
          <cell r="Q23">
            <v>91.145332050048125</v>
          </cell>
          <cell r="R23">
            <v>93.166506256015396</v>
          </cell>
          <cell r="S23">
            <v>95.861405197305103</v>
          </cell>
          <cell r="T23">
            <v>97.690086621751689</v>
          </cell>
          <cell r="U23">
            <v>99.615014436958617</v>
          </cell>
          <cell r="V23">
            <v>100</v>
          </cell>
          <cell r="W23">
            <v>100.96246390760346</v>
          </cell>
          <cell r="X23">
            <v>101.63618864292589</v>
          </cell>
          <cell r="CR23" t="str">
            <v>1983</v>
          </cell>
          <cell r="CT23">
            <v>83.839866088749872</v>
          </cell>
          <cell r="CU23">
            <v>1.4144563243190163E-2</v>
          </cell>
          <cell r="CV23">
            <v>83.819315184195247</v>
          </cell>
          <cell r="CW23">
            <v>1.3136917320099474E-2</v>
          </cell>
          <cell r="CX23">
            <v>80.520176451938497</v>
          </cell>
          <cell r="CY23">
            <v>-1.9271283328089823E-2</v>
          </cell>
          <cell r="CZ23">
            <v>86.64</v>
          </cell>
          <cell r="DA23">
            <v>2.9286813988215832E-3</v>
          </cell>
          <cell r="DB23">
            <v>86.664000000000001</v>
          </cell>
          <cell r="DC23">
            <v>-2.7685492801772922E-4</v>
          </cell>
          <cell r="DD23">
            <v>82.255760245110793</v>
          </cell>
          <cell r="DE23">
            <v>2.3841183935105772E-2</v>
          </cell>
          <cell r="DF23">
            <v>76.514300522156219</v>
          </cell>
          <cell r="DG23">
            <v>1.5857063487025733E-2</v>
          </cell>
          <cell r="DH23">
            <v>86.227547491772626</v>
          </cell>
          <cell r="DI23">
            <v>2.2912859188453115E-2</v>
          </cell>
          <cell r="DJ23">
            <v>83.440945803462213</v>
          </cell>
          <cell r="DK23">
            <v>2.6962861221620591E-2</v>
          </cell>
        </row>
        <row r="24">
          <cell r="A24">
            <v>24</v>
          </cell>
          <cell r="CR24" t="str">
            <v>1984</v>
          </cell>
          <cell r="CT24">
            <v>86.991589189130906</v>
          </cell>
          <cell r="CU24">
            <v>3.759217717553047E-2</v>
          </cell>
          <cell r="CV24">
            <v>86.848901251419932</v>
          </cell>
          <cell r="CW24">
            <v>3.6144247427542041E-2</v>
          </cell>
          <cell r="CX24">
            <v>88.775909584062248</v>
          </cell>
          <cell r="CY24">
            <v>0.10252999305151171</v>
          </cell>
          <cell r="CZ24">
            <v>89.465000000000003</v>
          </cell>
          <cell r="DA24">
            <v>3.2606186518928937E-2</v>
          </cell>
          <cell r="DB24">
            <v>89.143000000000001</v>
          </cell>
          <cell r="DC24">
            <v>2.8604726299270737E-2</v>
          </cell>
          <cell r="DD24">
            <v>85.363282197839425</v>
          </cell>
          <cell r="DE24">
            <v>3.7778776142468884E-2</v>
          </cell>
          <cell r="DF24">
            <v>80.013095887403125</v>
          </cell>
          <cell r="DG24">
            <v>4.5727339090471865E-2</v>
          </cell>
          <cell r="DH24">
            <v>89.16551298491035</v>
          </cell>
          <cell r="DI24">
            <v>3.407223768503969E-2</v>
          </cell>
          <cell r="DJ24">
            <v>86.411996202283731</v>
          </cell>
          <cell r="DK24">
            <v>3.5606624184480906E-2</v>
          </cell>
        </row>
        <row r="25">
          <cell r="A25">
            <v>25</v>
          </cell>
          <cell r="CR25" t="str">
            <v>1985</v>
          </cell>
          <cell r="CT25">
            <v>89.449745041162899</v>
          </cell>
          <cell r="CU25">
            <v>2.8257396777608534E-2</v>
          </cell>
          <cell r="CV25">
            <v>89.299952883560962</v>
          </cell>
          <cell r="CW25">
            <v>2.822202234943021E-2</v>
          </cell>
          <cell r="CX25">
            <v>87.359190654569474</v>
          </cell>
          <cell r="CY25">
            <v>-1.5958371320896208E-2</v>
          </cell>
          <cell r="CZ25">
            <v>91.847999999999999</v>
          </cell>
          <cell r="DA25">
            <v>2.6636114681719059E-2</v>
          </cell>
          <cell r="DB25">
            <v>91.504000000000005</v>
          </cell>
          <cell r="DC25">
            <v>2.6485534478310178E-2</v>
          </cell>
          <cell r="DD25">
            <v>88.053733881304311</v>
          </cell>
          <cell r="DE25">
            <v>3.1517669121829787E-2</v>
          </cell>
          <cell r="DF25">
            <v>82.90244002651103</v>
          </cell>
          <cell r="DG25">
            <v>3.611089043690896E-2</v>
          </cell>
          <cell r="DH25">
            <v>92.100707646687169</v>
          </cell>
          <cell r="DI25">
            <v>3.2918496888741593E-2</v>
          </cell>
          <cell r="DJ25">
            <v>88.962067318762806</v>
          </cell>
          <cell r="DK25">
            <v>2.9510614596954306E-2</v>
          </cell>
        </row>
        <row r="26">
          <cell r="A26">
            <v>26</v>
          </cell>
          <cell r="B26" t="str">
            <v>W</v>
          </cell>
          <cell r="C26">
            <v>200</v>
          </cell>
          <cell r="D26">
            <v>1</v>
          </cell>
          <cell r="E26">
            <v>90</v>
          </cell>
          <cell r="F26" t="str">
            <v xml:space="preserve"> </v>
          </cell>
          <cell r="G26" t="str">
            <v>WEIGHT * INDEX</v>
          </cell>
          <cell r="O26">
            <v>24.807452020955271</v>
          </cell>
          <cell r="P26">
            <v>25.409176325763443</v>
          </cell>
          <cell r="Q26">
            <v>25.901496211515589</v>
          </cell>
          <cell r="R26">
            <v>26.475869411559756</v>
          </cell>
          <cell r="S26">
            <v>27.241700344951983</v>
          </cell>
          <cell r="T26">
            <v>27.761371335468137</v>
          </cell>
          <cell r="U26">
            <v>28.308393430748296</v>
          </cell>
          <cell r="V26">
            <v>28.417797849804327</v>
          </cell>
          <cell r="W26">
            <v>28.691308897444408</v>
          </cell>
          <cell r="X26">
            <v>28.882766630792464</v>
          </cell>
          <cell r="CR26" t="str">
            <v>1986</v>
          </cell>
          <cell r="CT26">
            <v>89.805721075467744</v>
          </cell>
          <cell r="CU26">
            <v>3.9796204465539003E-3</v>
          </cell>
          <cell r="CV26">
            <v>89.769978245455775</v>
          </cell>
          <cell r="CW26">
            <v>5.2634446796145894E-3</v>
          </cell>
          <cell r="CX26">
            <v>93.173096659465173</v>
          </cell>
          <cell r="CY26">
            <v>6.6551738418510545E-2</v>
          </cell>
          <cell r="CZ26">
            <v>89.38</v>
          </cell>
          <cell r="DA26">
            <v>-2.6870481665360199E-2</v>
          </cell>
          <cell r="DB26">
            <v>89.26</v>
          </cell>
          <cell r="DC26">
            <v>-2.4523518097569502E-2</v>
          </cell>
          <cell r="DD26">
            <v>89.88614913015094</v>
          </cell>
          <cell r="DE26">
            <v>2.081019359515986E-2</v>
          </cell>
          <cell r="DF26">
            <v>84.49504763064526</v>
          </cell>
          <cell r="DG26">
            <v>1.9210624001234904E-2</v>
          </cell>
          <cell r="DH26">
            <v>92.681090546376467</v>
          </cell>
          <cell r="DI26">
            <v>6.3016117304520369E-3</v>
          </cell>
          <cell r="DJ26">
            <v>91.135416254129836</v>
          </cell>
          <cell r="DK26">
            <v>2.443006329405133E-2</v>
          </cell>
        </row>
        <row r="27">
          <cell r="A27">
            <v>27</v>
          </cell>
          <cell r="B27" t="str">
            <v xml:space="preserve"> </v>
          </cell>
          <cell r="H27" t="str">
            <v>UNCONSTR</v>
          </cell>
          <cell r="I27" t="str">
            <v>FINAL</v>
          </cell>
          <cell r="CR27" t="str">
            <v>1987</v>
          </cell>
          <cell r="CT27">
            <v>91.594505209686204</v>
          </cell>
          <cell r="CU27">
            <v>1.9918376165759696E-2</v>
          </cell>
          <cell r="CV27">
            <v>91.660491055788242</v>
          </cell>
          <cell r="CW27">
            <v>2.1059521760864036E-2</v>
          </cell>
          <cell r="CX27">
            <v>92.44608134427277</v>
          </cell>
          <cell r="CY27">
            <v>-7.8028458992786751E-3</v>
          </cell>
          <cell r="CZ27">
            <v>88.86</v>
          </cell>
          <cell r="DA27">
            <v>-5.8178563437010075E-3</v>
          </cell>
          <cell r="DB27">
            <v>88.94</v>
          </cell>
          <cell r="DC27">
            <v>-3.5850324893570173E-3</v>
          </cell>
          <cell r="DD27">
            <v>93.14161142490093</v>
          </cell>
          <cell r="DE27">
            <v>3.6217618912967695E-2</v>
          </cell>
          <cell r="DF27">
            <v>87.838661248681774</v>
          </cell>
          <cell r="DG27">
            <v>3.957171114516099E-2</v>
          </cell>
          <cell r="DH27">
            <v>98.191378061084748</v>
          </cell>
          <cell r="DI27">
            <v>5.9454280071844882E-2</v>
          </cell>
          <cell r="DJ27">
            <v>93.871315628533836</v>
          </cell>
          <cell r="DK27">
            <v>3.0020155575687303E-2</v>
          </cell>
        </row>
        <row r="28">
          <cell r="A28">
            <v>28</v>
          </cell>
          <cell r="B28" t="str">
            <v>H</v>
          </cell>
          <cell r="C28">
            <v>200</v>
          </cell>
          <cell r="D28">
            <v>2</v>
          </cell>
          <cell r="G28" t="str">
            <v>AREA PLANTED BY FORESTRY COMMISSION</v>
          </cell>
          <cell r="H28" t="str">
            <v>WEIGHT</v>
          </cell>
          <cell r="I28" t="str">
            <v>WEIGHT</v>
          </cell>
          <cell r="J28">
            <v>1978</v>
          </cell>
          <cell r="K28">
            <v>1979</v>
          </cell>
          <cell r="L28">
            <v>1980</v>
          </cell>
          <cell r="M28">
            <v>1981</v>
          </cell>
          <cell r="N28">
            <v>1982</v>
          </cell>
          <cell r="O28">
            <v>1983</v>
          </cell>
          <cell r="P28">
            <v>1984</v>
          </cell>
          <cell r="Q28">
            <v>1985</v>
          </cell>
          <cell r="R28">
            <v>1986</v>
          </cell>
          <cell r="S28">
            <v>1987</v>
          </cell>
          <cell r="T28">
            <v>1988</v>
          </cell>
          <cell r="U28">
            <v>1989</v>
          </cell>
          <cell r="V28">
            <v>1990</v>
          </cell>
          <cell r="W28">
            <v>1991</v>
          </cell>
          <cell r="X28">
            <v>1992</v>
          </cell>
          <cell r="CR28" t="str">
            <v>1988</v>
          </cell>
          <cell r="CT28">
            <v>95.301895886441628</v>
          </cell>
          <cell r="CU28">
            <v>4.0476125377479119E-2</v>
          </cell>
          <cell r="CV28">
            <v>95.385668119436104</v>
          </cell>
          <cell r="CW28">
            <v>4.0641033238416439E-2</v>
          </cell>
          <cell r="CX28">
            <v>90.550836233949582</v>
          </cell>
          <cell r="CY28">
            <v>-2.0501086501062409E-2</v>
          </cell>
          <cell r="CZ28">
            <v>94.03</v>
          </cell>
          <cell r="DA28">
            <v>5.8181408957911337E-2</v>
          </cell>
          <cell r="DB28">
            <v>94.22</v>
          </cell>
          <cell r="DC28">
            <v>5.9365864627839007E-2</v>
          </cell>
          <cell r="DD28">
            <v>96.276776863066033</v>
          </cell>
          <cell r="DE28">
            <v>3.3660201817454626E-2</v>
          </cell>
          <cell r="DF28">
            <v>95.390652777373347</v>
          </cell>
          <cell r="DG28">
            <v>8.5975712987143335E-2</v>
          </cell>
          <cell r="DH28">
            <v>98.791490766554347</v>
          </cell>
          <cell r="DI28">
            <v>6.1116639497234577E-3</v>
          </cell>
          <cell r="DJ28">
            <v>96.036182864329177</v>
          </cell>
          <cell r="DK28">
            <v>2.3062074088341551E-2</v>
          </cell>
        </row>
        <row r="29">
          <cell r="A29">
            <v>29</v>
          </cell>
          <cell r="CR29" t="str">
            <v>1989</v>
          </cell>
          <cell r="CS29" t="str">
            <v xml:space="preserve"> </v>
          </cell>
          <cell r="CT29">
            <v>97.861184439715799</v>
          </cell>
          <cell r="CU29">
            <v>2.685453977037067E-2</v>
          </cell>
          <cell r="CV29">
            <v>97.928013067209335</v>
          </cell>
          <cell r="CW29">
            <v>2.6653322222263638E-2</v>
          </cell>
          <cell r="CX29">
            <v>96.803662112973214</v>
          </cell>
          <cell r="CY29">
            <v>6.9053209656381995E-2</v>
          </cell>
          <cell r="CZ29">
            <v>96.31</v>
          </cell>
          <cell r="DA29">
            <v>2.4247580559395951E-2</v>
          </cell>
          <cell r="DB29">
            <v>96.44</v>
          </cell>
          <cell r="DC29">
            <v>2.3561876459350446E-2</v>
          </cell>
          <cell r="DD29">
            <v>98.815208087068399</v>
          </cell>
          <cell r="DE29">
            <v>2.6365976372607111E-2</v>
          </cell>
          <cell r="DF29">
            <v>100.31644145141719</v>
          </cell>
          <cell r="DG29">
            <v>5.1638064429015418E-2</v>
          </cell>
          <cell r="DH29">
            <v>101.12240171248634</v>
          </cell>
          <cell r="DI29">
            <v>2.3594248126490615E-2</v>
          </cell>
          <cell r="DJ29">
            <v>97.797885196946666</v>
          </cell>
          <cell r="DK29">
            <v>1.8344151965163535E-2</v>
          </cell>
        </row>
        <row r="30">
          <cell r="A30">
            <v>30</v>
          </cell>
          <cell r="B30" t="str">
            <v>D</v>
          </cell>
          <cell r="C30">
            <v>200</v>
          </cell>
          <cell r="D30">
            <v>2</v>
          </cell>
          <cell r="E30">
            <v>1</v>
          </cell>
          <cell r="F30" t="str">
            <v>Forestry Commission</v>
          </cell>
          <cell r="G30" t="str">
            <v>Total area planted by forestry commission,year beginning 31 March.`000 hectares.</v>
          </cell>
          <cell r="J30">
            <v>11.8</v>
          </cell>
          <cell r="K30">
            <v>16.399999999999999</v>
          </cell>
          <cell r="L30">
            <v>12.5</v>
          </cell>
          <cell r="M30">
            <v>12.1</v>
          </cell>
          <cell r="N30">
            <v>10.3</v>
          </cell>
          <cell r="O30">
            <v>10.4</v>
          </cell>
          <cell r="P30">
            <v>7.3</v>
          </cell>
          <cell r="Q30">
            <v>7.4</v>
          </cell>
          <cell r="R30">
            <v>8.4</v>
          </cell>
          <cell r="S30">
            <v>8.1</v>
          </cell>
          <cell r="T30">
            <v>7.8</v>
          </cell>
          <cell r="U30">
            <v>7.6</v>
          </cell>
          <cell r="V30">
            <v>7</v>
          </cell>
          <cell r="W30">
            <v>7</v>
          </cell>
          <cell r="X30">
            <v>6</v>
          </cell>
          <cell r="CR30" t="str">
            <v>1990</v>
          </cell>
          <cell r="CT30">
            <v>100.00000000000001</v>
          </cell>
          <cell r="CU30">
            <v>2.1855606720167613E-2</v>
          </cell>
          <cell r="CV30">
            <v>99.999999999999986</v>
          </cell>
          <cell r="CW30">
            <v>2.1158265831132689E-2</v>
          </cell>
          <cell r="CX30">
            <v>99.999999999999986</v>
          </cell>
          <cell r="CY30">
            <v>3.3018770336359124E-2</v>
          </cell>
          <cell r="CZ30">
            <v>100</v>
          </cell>
          <cell r="DA30">
            <v>3.8313778423839658E-2</v>
          </cell>
          <cell r="DB30">
            <v>100</v>
          </cell>
          <cell r="DC30">
            <v>3.6914143508917488E-2</v>
          </cell>
          <cell r="DD30">
            <v>100</v>
          </cell>
          <cell r="DE30">
            <v>1.198997538807643E-2</v>
          </cell>
          <cell r="DF30">
            <v>100</v>
          </cell>
          <cell r="DG30">
            <v>-3.1544325819256869E-3</v>
          </cell>
          <cell r="DH30">
            <v>99.999999999999972</v>
          </cell>
          <cell r="DI30">
            <v>-1.1099436855520943E-2</v>
          </cell>
          <cell r="DJ30">
            <v>100</v>
          </cell>
          <cell r="DK30">
            <v>2.2516998180673195E-2</v>
          </cell>
        </row>
        <row r="31">
          <cell r="A31">
            <v>31</v>
          </cell>
          <cell r="CR31" t="str">
            <v>1991</v>
          </cell>
          <cell r="CT31">
            <v>100.1500754372432</v>
          </cell>
          <cell r="CU31">
            <v>1.5007543724318848E-3</v>
          </cell>
          <cell r="CV31">
            <v>100.06900418986103</v>
          </cell>
          <cell r="CW31">
            <v>6.9004189861047408E-4</v>
          </cell>
          <cell r="CX31">
            <v>98.698277269357277</v>
          </cell>
          <cell r="CY31">
            <v>-1.301722730642709E-2</v>
          </cell>
          <cell r="CZ31">
            <v>98.99</v>
          </cell>
          <cell r="DA31">
            <v>-1.0100000000000052E-2</v>
          </cell>
          <cell r="DB31">
            <v>98.71</v>
          </cell>
          <cell r="DC31">
            <v>-1.2900000000000062E-2</v>
          </cell>
          <cell r="DD31">
            <v>100.89633437153662</v>
          </cell>
          <cell r="DE31">
            <v>8.9633437153662492E-3</v>
          </cell>
          <cell r="DF31">
            <v>98.338804432250697</v>
          </cell>
          <cell r="DG31">
            <v>-1.6611955677493028E-2</v>
          </cell>
          <cell r="DH31">
            <v>99.126119887856703</v>
          </cell>
          <cell r="DI31">
            <v>-8.7388011214326895E-3</v>
          </cell>
          <cell r="DJ31">
            <v>102.16073954240527</v>
          </cell>
          <cell r="DK31">
            <v>2.1607395424052669E-2</v>
          </cell>
        </row>
        <row r="32">
          <cell r="A32">
            <v>32</v>
          </cell>
          <cell r="CR32" t="str">
            <v>1992</v>
          </cell>
          <cell r="CT32">
            <v>101.548867300316</v>
          </cell>
          <cell r="CU32">
            <v>1.3966957657953272E-2</v>
          </cell>
          <cell r="CV32">
            <v>101.46011495815877</v>
          </cell>
          <cell r="CW32">
            <v>1.3901515055135153E-2</v>
          </cell>
          <cell r="CX32">
            <v>100.35693368512027</v>
          </cell>
          <cell r="CY32">
            <v>1.6805322865325753E-2</v>
          </cell>
          <cell r="CZ32">
            <v>100.69</v>
          </cell>
          <cell r="DA32">
            <v>1.7173451863824657E-2</v>
          </cell>
          <cell r="DB32">
            <v>100.4</v>
          </cell>
          <cell r="DC32">
            <v>1.7120859082159986E-2</v>
          </cell>
          <cell r="DD32">
            <v>102.10717070314151</v>
          </cell>
          <cell r="DE32">
            <v>1.2000796056139618E-2</v>
          </cell>
          <cell r="DF32">
            <v>100.63572826603836</v>
          </cell>
          <cell r="DG32">
            <v>2.3357247904819672E-2</v>
          </cell>
          <cell r="DH32">
            <v>99.585430167932287</v>
          </cell>
          <cell r="DI32">
            <v>4.6335948647562419E-3</v>
          </cell>
          <cell r="DJ32">
            <v>103.16078861508193</v>
          </cell>
          <cell r="DK32">
            <v>9.7889764419878331E-3</v>
          </cell>
        </row>
        <row r="33">
          <cell r="A33">
            <v>33</v>
          </cell>
          <cell r="B33" t="str">
            <v>I</v>
          </cell>
          <cell r="C33">
            <v>200</v>
          </cell>
          <cell r="D33">
            <v>2</v>
          </cell>
          <cell r="E33">
            <v>90</v>
          </cell>
          <cell r="F33" t="str">
            <v xml:space="preserve"> </v>
          </cell>
          <cell r="G33" t="str">
            <v>Scottish index,1990=100</v>
          </cell>
          <cell r="H33">
            <v>0.39800000000000002</v>
          </cell>
          <cell r="I33">
            <v>0.36721699818902998</v>
          </cell>
          <cell r="O33">
            <v>148.57142857142858</v>
          </cell>
          <cell r="P33">
            <v>104.28571428571429</v>
          </cell>
          <cell r="Q33">
            <v>105.71428571428571</v>
          </cell>
          <cell r="R33">
            <v>120</v>
          </cell>
          <cell r="S33">
            <v>115.71428571428571</v>
          </cell>
          <cell r="T33">
            <v>111.42857142857143</v>
          </cell>
          <cell r="U33">
            <v>108.57142857142857</v>
          </cell>
          <cell r="V33">
            <v>100</v>
          </cell>
          <cell r="W33">
            <v>100</v>
          </cell>
          <cell r="X33">
            <v>85.714285714285708</v>
          </cell>
          <cell r="CR33" t="str">
            <v>1993</v>
          </cell>
          <cell r="CT33">
            <v>104.04186788559427</v>
          </cell>
          <cell r="CU33">
            <v>2.4549762607450662E-2</v>
          </cell>
          <cell r="CV33">
            <v>103.9903591969167</v>
          </cell>
          <cell r="CW33">
            <v>2.4938314329738146E-2</v>
          </cell>
          <cell r="CX33">
            <v>96.348918602239209</v>
          </cell>
          <cell r="CY33">
            <v>-3.9937600081092546E-2</v>
          </cell>
          <cell r="CZ33">
            <v>103.75</v>
          </cell>
          <cell r="DA33">
            <v>3.0390306882510699E-2</v>
          </cell>
          <cell r="DB33">
            <v>103.59</v>
          </cell>
          <cell r="DC33">
            <v>3.177290836653384E-2</v>
          </cell>
          <cell r="DD33">
            <v>104.5930457978215</v>
          </cell>
          <cell r="DE33">
            <v>2.4345744550176972E-2</v>
          </cell>
          <cell r="DF33">
            <v>105.99647119422877</v>
          </cell>
          <cell r="DG33">
            <v>5.3268784561471834E-2</v>
          </cell>
          <cell r="DH33">
            <v>100.98395367611172</v>
          </cell>
          <cell r="DI33">
            <v>1.404345500964436E-2</v>
          </cell>
          <cell r="DJ33">
            <v>104.89302201731675</v>
          </cell>
          <cell r="DK33">
            <v>1.6791587438306731E-2</v>
          </cell>
        </row>
        <row r="34">
          <cell r="A34">
            <v>34</v>
          </cell>
          <cell r="CR34" t="str">
            <v>1994</v>
          </cell>
          <cell r="CT34">
            <v>106.58401148997791</v>
          </cell>
          <cell r="CU34">
            <v>2.4433852025600042E-2</v>
          </cell>
          <cell r="CV34">
            <v>106.57823673426307</v>
          </cell>
          <cell r="CW34">
            <v>2.4885744768377554E-2</v>
          </cell>
          <cell r="CX34">
            <v>106.56668952606681</v>
          </cell>
          <cell r="CY34">
            <v>0.10604966897459432</v>
          </cell>
          <cell r="CZ34">
            <v>106.5</v>
          </cell>
          <cell r="DA34">
            <v>2.6506024096385541E-2</v>
          </cell>
          <cell r="DB34">
            <v>106.48</v>
          </cell>
          <cell r="DC34">
            <v>2.7898445795926253E-2</v>
          </cell>
          <cell r="DD34">
            <v>106.63369949741086</v>
          </cell>
          <cell r="DE34">
            <v>1.9510414712790202E-2</v>
          </cell>
          <cell r="DF34">
            <v>109.91547262255457</v>
          </cell>
          <cell r="DG34">
            <v>3.6972942440174163E-2</v>
          </cell>
          <cell r="DH34">
            <v>104.59834440064304</v>
          </cell>
          <cell r="DI34">
            <v>3.5791733171032708E-2</v>
          </cell>
          <cell r="DJ34">
            <v>105.94568117713899</v>
          </cell>
          <cell r="DK34">
            <v>1.0035549930561233E-2</v>
          </cell>
        </row>
        <row r="35">
          <cell r="A35">
            <v>35</v>
          </cell>
          <cell r="G35" t="str">
            <v xml:space="preserve">                      </v>
          </cell>
          <cell r="CR35" t="str">
            <v>1995</v>
          </cell>
          <cell r="CT35">
            <v>109.20588263361063</v>
          </cell>
          <cell r="CU35">
            <v>2.4599103627088115E-2</v>
          </cell>
          <cell r="CV35">
            <v>109.39784620007369</v>
          </cell>
          <cell r="CW35">
            <v>2.6455771386431268E-2</v>
          </cell>
          <cell r="CX35">
            <v>114.69367172885453</v>
          </cell>
          <cell r="CY35">
            <v>7.6261937373965347E-2</v>
          </cell>
          <cell r="CZ35">
            <v>110.16388494</v>
          </cell>
          <cell r="DA35">
            <v>3.4402675492957772E-2</v>
          </cell>
          <cell r="DB35">
            <v>110.75496009</v>
          </cell>
          <cell r="DC35">
            <v>4.0148009861006695E-2</v>
          </cell>
          <cell r="DD35">
            <v>108.37690313175308</v>
          </cell>
          <cell r="DE35">
            <v>1.6347586574960282E-2</v>
          </cell>
          <cell r="DF35">
            <v>110.45290621608306</v>
          </cell>
          <cell r="DG35">
            <v>4.8895171963097162E-3</v>
          </cell>
          <cell r="DH35">
            <v>106.05485877413629</v>
          </cell>
          <cell r="DI35">
            <v>1.3924832002257722E-2</v>
          </cell>
          <cell r="DJ35">
            <v>108.16612544201438</v>
          </cell>
          <cell r="DK35">
            <v>2.0958327325894914E-2</v>
          </cell>
        </row>
        <row r="36">
          <cell r="A36">
            <v>36</v>
          </cell>
          <cell r="B36" t="str">
            <v>W</v>
          </cell>
          <cell r="C36">
            <v>200</v>
          </cell>
          <cell r="D36">
            <v>2</v>
          </cell>
          <cell r="E36">
            <v>90</v>
          </cell>
          <cell r="F36" t="str">
            <v xml:space="preserve"> </v>
          </cell>
          <cell r="G36" t="str">
            <v>WEIGHT * INDEX</v>
          </cell>
          <cell r="O36">
            <v>54.557954016655884</v>
          </cell>
          <cell r="P36">
            <v>38.295486953998839</v>
          </cell>
          <cell r="Q36">
            <v>38.820082665697456</v>
          </cell>
          <cell r="R36">
            <v>44.066039782683596</v>
          </cell>
          <cell r="S36">
            <v>42.492252647587755</v>
          </cell>
          <cell r="T36">
            <v>40.918465512491913</v>
          </cell>
          <cell r="U36">
            <v>39.869274089094681</v>
          </cell>
          <cell r="V36">
            <v>36.721699818902998</v>
          </cell>
          <cell r="W36">
            <v>36.721699818902998</v>
          </cell>
          <cell r="X36">
            <v>31.475742701916854</v>
          </cell>
          <cell r="CR36" t="str">
            <v>1996</v>
          </cell>
          <cell r="CT36">
            <v>111.49898414882284</v>
          </cell>
          <cell r="CU36">
            <v>2.0997966958480035E-2</v>
          </cell>
          <cell r="CV36">
            <v>111.69189388771979</v>
          </cell>
          <cell r="CW36">
            <v>2.0969770131037256E-2</v>
          </cell>
          <cell r="CX36">
            <v>115.49894438466724</v>
          </cell>
          <cell r="CY36">
            <v>7.0210731217712433E-3</v>
          </cell>
          <cell r="CZ36">
            <v>113.83661026000001</v>
          </cell>
          <cell r="DA36">
            <v>3.3338741839036651E-2</v>
          </cell>
          <cell r="DB36">
            <v>114.48586666000001</v>
          </cell>
          <cell r="DC36">
            <v>3.3686135293338103E-2</v>
          </cell>
          <cell r="DD36">
            <v>109.9430370255365</v>
          </cell>
          <cell r="DE36">
            <v>1.4450808691954127E-2</v>
          </cell>
          <cell r="DF36">
            <v>114.31901406143433</v>
          </cell>
          <cell r="DG36">
            <v>3.5002318886819109E-2</v>
          </cell>
          <cell r="DH36">
            <v>106.96336403678356</v>
          </cell>
          <cell r="DI36">
            <v>8.5663709626176733E-3</v>
          </cell>
          <cell r="DJ36">
            <v>109.0853731804591</v>
          </cell>
          <cell r="DK36">
            <v>8.4984807830389142E-3</v>
          </cell>
        </row>
        <row r="37">
          <cell r="A37">
            <v>37</v>
          </cell>
          <cell r="H37" t="str">
            <v>UNCONSTR</v>
          </cell>
          <cell r="I37" t="str">
            <v>FINAL</v>
          </cell>
          <cell r="CR37" t="str">
            <v>Percentage Increase</v>
          </cell>
        </row>
        <row r="38">
          <cell r="A38">
            <v>38</v>
          </cell>
          <cell r="B38" t="str">
            <v>H</v>
          </cell>
          <cell r="C38">
            <v>200</v>
          </cell>
          <cell r="D38">
            <v>3</v>
          </cell>
          <cell r="G38" t="str">
            <v>WOOD PRODUCTION FORESTRY COMMISSION</v>
          </cell>
          <cell r="H38" t="str">
            <v>WEIGHT</v>
          </cell>
          <cell r="I38" t="str">
            <v>WEIGHT</v>
          </cell>
          <cell r="J38">
            <v>1978</v>
          </cell>
          <cell r="K38">
            <v>1979</v>
          </cell>
          <cell r="L38">
            <v>1980</v>
          </cell>
          <cell r="M38">
            <v>1981</v>
          </cell>
          <cell r="N38">
            <v>1982</v>
          </cell>
          <cell r="O38">
            <v>1983</v>
          </cell>
          <cell r="P38">
            <v>1984</v>
          </cell>
          <cell r="Q38">
            <v>1985</v>
          </cell>
          <cell r="R38">
            <v>1986</v>
          </cell>
          <cell r="S38">
            <v>1987</v>
          </cell>
          <cell r="T38">
            <v>1988</v>
          </cell>
          <cell r="U38">
            <v>1989</v>
          </cell>
          <cell r="V38">
            <v>1990</v>
          </cell>
          <cell r="W38">
            <v>1991</v>
          </cell>
          <cell r="X38">
            <v>1992</v>
          </cell>
          <cell r="CR38" t="str">
            <v>1995 to 1996</v>
          </cell>
          <cell r="CT38">
            <v>2.0997966958480108</v>
          </cell>
          <cell r="CV38">
            <v>2.096977013103718</v>
          </cell>
          <cell r="CX38">
            <v>0.70210731217712485</v>
          </cell>
          <cell r="CZ38">
            <v>3.3338741839036734</v>
          </cell>
          <cell r="DB38">
            <v>3.3686135293338193</v>
          </cell>
          <cell r="DD38">
            <v>1.4450808691954142</v>
          </cell>
          <cell r="DF38">
            <v>3.500231888681915</v>
          </cell>
          <cell r="DH38">
            <v>0.85663709626175866</v>
          </cell>
          <cell r="DJ38">
            <v>0.84984807830388309</v>
          </cell>
        </row>
        <row r="39">
          <cell r="A39">
            <v>39</v>
          </cell>
          <cell r="CR39" t="str">
            <v>1981 to 1996</v>
          </cell>
          <cell r="CT39">
            <v>36.891219566185555</v>
          </cell>
          <cell r="CV39">
            <v>36.834176869979004</v>
          </cell>
          <cell r="CX39">
            <v>43.658206203806401</v>
          </cell>
          <cell r="CZ39">
            <v>33.209228337058441</v>
          </cell>
          <cell r="DB39">
            <v>32.939150083024657</v>
          </cell>
          <cell r="DD39">
            <v>39.251099328794851</v>
          </cell>
          <cell r="DF39">
            <v>56.392973438515703</v>
          </cell>
          <cell r="DH39">
            <v>25.238367453198475</v>
          </cell>
          <cell r="DJ39">
            <v>36.871133547684856</v>
          </cell>
        </row>
        <row r="40">
          <cell r="A40">
            <v>40</v>
          </cell>
          <cell r="B40" t="str">
            <v>D</v>
          </cell>
          <cell r="C40">
            <v>200</v>
          </cell>
          <cell r="D40">
            <v>3</v>
          </cell>
          <cell r="E40">
            <v>1</v>
          </cell>
          <cell r="F40" t="str">
            <v>Forestry Commission</v>
          </cell>
          <cell r="G40" t="str">
            <v>Wood production Forestry Commission, for year beginning 31 March</v>
          </cell>
          <cell r="J40">
            <v>735</v>
          </cell>
          <cell r="K40">
            <v>896</v>
          </cell>
          <cell r="L40">
            <v>962</v>
          </cell>
          <cell r="M40">
            <v>1043</v>
          </cell>
          <cell r="N40">
            <v>1074</v>
          </cell>
          <cell r="O40">
            <v>1161</v>
          </cell>
          <cell r="P40">
            <v>1214</v>
          </cell>
          <cell r="Q40">
            <v>1238</v>
          </cell>
          <cell r="R40">
            <v>1341</v>
          </cell>
          <cell r="S40">
            <v>1378</v>
          </cell>
          <cell r="T40">
            <v>1468</v>
          </cell>
          <cell r="U40">
            <v>1450</v>
          </cell>
          <cell r="V40">
            <v>1504</v>
          </cell>
          <cell r="W40">
            <v>1699</v>
          </cell>
          <cell r="X40">
            <v>1761</v>
          </cell>
          <cell r="CR40" t="str">
            <v>1979 to 1996</v>
          </cell>
          <cell r="CT40">
            <v>32.397006384205909</v>
          </cell>
          <cell r="CV40">
            <v>32.163551980940895</v>
          </cell>
          <cell r="CX40">
            <v>62.821465864593428</v>
          </cell>
          <cell r="CZ40">
            <v>19.378143690094184</v>
          </cell>
          <cell r="DB40">
            <v>18.495763289724287</v>
          </cell>
          <cell r="DD40">
            <v>40.97323318432553</v>
          </cell>
          <cell r="DF40">
            <v>47.601240028470727</v>
          </cell>
          <cell r="DH40">
            <v>23.56948116685118</v>
          </cell>
          <cell r="DJ40">
            <v>43.137422872840773</v>
          </cell>
        </row>
        <row r="41">
          <cell r="A41">
            <v>41</v>
          </cell>
        </row>
        <row r="42">
          <cell r="A42">
            <v>42</v>
          </cell>
          <cell r="CR42" t="str">
            <v>Year On Year Percentage Increase</v>
          </cell>
        </row>
        <row r="43">
          <cell r="A43">
            <v>43</v>
          </cell>
          <cell r="B43" t="str">
            <v>I</v>
          </cell>
          <cell r="C43">
            <v>200</v>
          </cell>
          <cell r="D43">
            <v>3</v>
          </cell>
          <cell r="E43">
            <v>90</v>
          </cell>
          <cell r="F43" t="str">
            <v xml:space="preserve"> </v>
          </cell>
          <cell r="G43" t="str">
            <v>Scottish index 1990=100</v>
          </cell>
          <cell r="H43">
            <v>1.2130000000000001</v>
          </cell>
          <cell r="I43">
            <v>1.1191814542796314</v>
          </cell>
          <cell r="O43">
            <v>77.194148936170208</v>
          </cell>
          <cell r="P43">
            <v>80.718085106382972</v>
          </cell>
          <cell r="Q43">
            <v>82.313829787234042</v>
          </cell>
          <cell r="R43">
            <v>89.162234042553195</v>
          </cell>
          <cell r="S43">
            <v>91.622340425531917</v>
          </cell>
          <cell r="T43">
            <v>97.606382978723403</v>
          </cell>
          <cell r="U43">
            <v>96.409574468085111</v>
          </cell>
          <cell r="V43">
            <v>100</v>
          </cell>
          <cell r="W43">
            <v>112.96542553191489</v>
          </cell>
          <cell r="X43">
            <v>117.08776595744681</v>
          </cell>
          <cell r="CR43" t="str">
            <v>1995 to 1996</v>
          </cell>
          <cell r="CT43">
            <v>2.0997966958480108</v>
          </cell>
          <cell r="CV43">
            <v>2.096977013103718</v>
          </cell>
          <cell r="CX43">
            <v>0.70210731217712485</v>
          </cell>
          <cell r="CZ43">
            <v>3.3338741839036734</v>
          </cell>
          <cell r="DB43">
            <v>3.3686135293338193</v>
          </cell>
          <cell r="DD43">
            <v>1.4450808691954142</v>
          </cell>
          <cell r="DF43">
            <v>3.500231888681915</v>
          </cell>
          <cell r="DH43">
            <v>0.85663709626175866</v>
          </cell>
          <cell r="DJ43">
            <v>0.84984807830388309</v>
          </cell>
        </row>
        <row r="44">
          <cell r="A44">
            <v>44</v>
          </cell>
          <cell r="CR44" t="str">
            <v>1981 to 1996</v>
          </cell>
          <cell r="CT44">
            <v>2.1155089353513068</v>
          </cell>
          <cell r="CV44">
            <v>2.1126716085074104</v>
          </cell>
          <cell r="CX44">
            <v>2.4445115161866982</v>
          </cell>
          <cell r="CZ44">
            <v>1.9300617943651455</v>
          </cell>
          <cell r="DB44">
            <v>1.9162713714206525</v>
          </cell>
          <cell r="DD44">
            <v>2.2319337036240672</v>
          </cell>
          <cell r="DF44">
            <v>3.0262318134019806</v>
          </cell>
          <cell r="DH44">
            <v>1.5116358665570928</v>
          </cell>
          <cell r="DJ44">
            <v>2.1145099745375706</v>
          </cell>
        </row>
        <row r="45">
          <cell r="A45">
            <v>45</v>
          </cell>
          <cell r="CR45" t="str">
            <v>1979 to 1996</v>
          </cell>
          <cell r="CT45">
            <v>1.6644940953258081</v>
          </cell>
          <cell r="CV45">
            <v>1.6539403910854178</v>
          </cell>
          <cell r="CX45">
            <v>2.9090637501150152</v>
          </cell>
          <cell r="CZ45">
            <v>1.0473641950373702</v>
          </cell>
          <cell r="DB45">
            <v>1.0032759977219197</v>
          </cell>
          <cell r="DD45">
            <v>2.0405391744402257</v>
          </cell>
          <cell r="DF45">
            <v>2.3166873871522942</v>
          </cell>
          <cell r="DH45">
            <v>1.2526835920395607</v>
          </cell>
          <cell r="DJ45">
            <v>2.1320272807110907</v>
          </cell>
          <cell r="DK45" t="str">
            <v xml:space="preserve"> </v>
          </cell>
        </row>
        <row r="46">
          <cell r="A46">
            <v>46</v>
          </cell>
          <cell r="B46" t="str">
            <v>W</v>
          </cell>
          <cell r="C46">
            <v>200</v>
          </cell>
          <cell r="D46">
            <v>3</v>
          </cell>
          <cell r="E46">
            <v>90</v>
          </cell>
          <cell r="F46" t="str">
            <v xml:space="preserve"> </v>
          </cell>
          <cell r="G46" t="str">
            <v>WEIGHT*INDEX</v>
          </cell>
          <cell r="O46">
            <v>86.394259868261443</v>
          </cell>
          <cell r="P46">
            <v>90.338183876028751</v>
          </cell>
          <cell r="Q46">
            <v>92.124111728602642</v>
          </cell>
          <cell r="R46">
            <v>99.788718762565551</v>
          </cell>
          <cell r="S46">
            <v>102.54202420195028</v>
          </cell>
          <cell r="T46">
            <v>109.23925364910232</v>
          </cell>
          <cell r="U46">
            <v>107.89980775967192</v>
          </cell>
          <cell r="V46">
            <v>111.91814542796314</v>
          </cell>
          <cell r="W46">
            <v>126.42880923012592</v>
          </cell>
          <cell r="X46">
            <v>131.04245618260845</v>
          </cell>
        </row>
        <row r="47">
          <cell r="A47">
            <v>47</v>
          </cell>
          <cell r="H47" t="str">
            <v>UNCONSTR</v>
          </cell>
          <cell r="I47" t="str">
            <v>FINAL</v>
          </cell>
          <cell r="CR47" t="str">
            <v>(1) Financial &amp; business services (including adjustment for financial services), Public administration &amp; defence, Education, social work and health services and other services</v>
          </cell>
        </row>
        <row r="48">
          <cell r="A48">
            <v>48</v>
          </cell>
          <cell r="B48" t="str">
            <v>H</v>
          </cell>
          <cell r="C48">
            <v>200</v>
          </cell>
          <cell r="D48">
            <v>4</v>
          </cell>
          <cell r="G48" t="str">
            <v>AREA PLANTED BY PRIVATE WOODLAND OWNERS</v>
          </cell>
          <cell r="H48" t="str">
            <v>WEIGHT</v>
          </cell>
          <cell r="I48" t="str">
            <v>WEIGHT</v>
          </cell>
          <cell r="J48">
            <v>1978</v>
          </cell>
          <cell r="K48">
            <v>1979</v>
          </cell>
          <cell r="L48">
            <v>1980</v>
          </cell>
          <cell r="M48">
            <v>1981</v>
          </cell>
          <cell r="N48">
            <v>1982</v>
          </cell>
          <cell r="O48">
            <v>1983</v>
          </cell>
          <cell r="P48">
            <v>1984</v>
          </cell>
          <cell r="Q48">
            <v>1985</v>
          </cell>
          <cell r="R48">
            <v>1986</v>
          </cell>
          <cell r="S48">
            <v>1987</v>
          </cell>
          <cell r="T48">
            <v>1988</v>
          </cell>
          <cell r="U48">
            <v>1989</v>
          </cell>
          <cell r="V48">
            <v>1990</v>
          </cell>
          <cell r="W48">
            <v>1991</v>
          </cell>
          <cell r="X48">
            <v>1992</v>
          </cell>
        </row>
        <row r="49">
          <cell r="A49">
            <v>49</v>
          </cell>
          <cell r="CR49" t="str">
            <v>Percentage Increase</v>
          </cell>
          <cell r="CV49" t="str">
            <v xml:space="preserve"> </v>
          </cell>
          <cell r="CW49" t="str">
            <v>(for comparison of revisions to table released in 1995)</v>
          </cell>
        </row>
        <row r="50">
          <cell r="A50">
            <v>50</v>
          </cell>
          <cell r="B50" t="str">
            <v>D</v>
          </cell>
          <cell r="C50">
            <v>200</v>
          </cell>
          <cell r="D50">
            <v>4</v>
          </cell>
          <cell r="F50" t="str">
            <v>Forestry Commission</v>
          </cell>
          <cell r="G50" t="str">
            <v>Total area planted,private woodland owners ,31 March.`000 hectares.</v>
          </cell>
          <cell r="J50">
            <v>8.1</v>
          </cell>
          <cell r="K50">
            <v>8.1</v>
          </cell>
          <cell r="L50">
            <v>8</v>
          </cell>
          <cell r="M50">
            <v>12.1</v>
          </cell>
          <cell r="N50">
            <v>11.3</v>
          </cell>
          <cell r="O50">
            <v>15.3</v>
          </cell>
          <cell r="P50">
            <v>15.8</v>
          </cell>
          <cell r="Q50">
            <v>19.100000000000001</v>
          </cell>
          <cell r="R50">
            <v>18.8</v>
          </cell>
          <cell r="S50">
            <v>22.9</v>
          </cell>
          <cell r="T50">
            <v>24.7</v>
          </cell>
          <cell r="U50">
            <v>13.5</v>
          </cell>
          <cell r="V50">
            <v>13</v>
          </cell>
          <cell r="W50">
            <v>13</v>
          </cell>
          <cell r="X50">
            <v>13</v>
          </cell>
          <cell r="CR50" t="str">
            <v>1994 to 1995</v>
          </cell>
          <cell r="CT50">
            <v>2.4599103627088059</v>
          </cell>
          <cell r="CV50">
            <v>2.6455771386431293</v>
          </cell>
          <cell r="CX50">
            <v>7.626193737396525</v>
          </cell>
          <cell r="CZ50">
            <v>3.4402675492957835</v>
          </cell>
          <cell r="DB50">
            <v>4.014800986100675</v>
          </cell>
          <cell r="DD50">
            <v>1.6347586574960271</v>
          </cell>
          <cell r="DF50">
            <v>0.48895171963097006</v>
          </cell>
          <cell r="DH50">
            <v>1.3924832002257803</v>
          </cell>
          <cell r="DJ50">
            <v>2.0958327325894865</v>
          </cell>
        </row>
        <row r="51">
          <cell r="A51">
            <v>51</v>
          </cell>
          <cell r="CR51" t="str">
            <v>1981 to 1995</v>
          </cell>
          <cell r="CT51">
            <v>34.075898284087728</v>
          </cell>
          <cell r="CV51">
            <v>34.023730058547109</v>
          </cell>
          <cell r="CX51">
            <v>42.656603757521296</v>
          </cell>
          <cell r="CZ51">
            <v>28.911481727652522</v>
          </cell>
          <cell r="DB51">
            <v>28.606881280553644</v>
          </cell>
          <cell r="DD51">
            <v>37.267473332045519</v>
          </cell>
          <cell r="DF51">
            <v>51.103983618821047</v>
          </cell>
          <cell r="DH51">
            <v>24.174641410724206</v>
          </cell>
          <cell r="DJ51">
            <v>35.717738951289824</v>
          </cell>
        </row>
        <row r="52">
          <cell r="A52">
            <v>52</v>
          </cell>
          <cell r="CR52" t="str">
            <v>1979 to 1995</v>
          </cell>
          <cell r="CT52">
            <v>29.674113630815846</v>
          </cell>
          <cell r="CV52">
            <v>29.449035463585037</v>
          </cell>
          <cell r="CX52">
            <v>61.686254846530609</v>
          </cell>
          <cell r="CZ52">
            <v>15.526631158371607</v>
          </cell>
          <cell r="DB52">
            <v>14.634180767160721</v>
          </cell>
          <cell r="DD52">
            <v>38.96507546393326</v>
          </cell>
          <cell r="DF52">
            <v>42.609574234791062</v>
          </cell>
          <cell r="DH52">
            <v>22.51992999618988</v>
          </cell>
          <cell r="DJ52">
            <v>41.93122310080539</v>
          </cell>
        </row>
        <row r="53">
          <cell r="A53">
            <v>53</v>
          </cell>
          <cell r="B53" t="str">
            <v>I</v>
          </cell>
          <cell r="C53">
            <v>200</v>
          </cell>
          <cell r="D53">
            <v>4</v>
          </cell>
          <cell r="E53">
            <v>90</v>
          </cell>
          <cell r="F53" t="str">
            <v xml:space="preserve"> </v>
          </cell>
          <cell r="G53" t="str">
            <v>Scottish index 1990=100</v>
          </cell>
          <cell r="H53">
            <v>0.69499999999999995</v>
          </cell>
          <cell r="I53">
            <v>0.64124576316928594</v>
          </cell>
          <cell r="O53">
            <v>117.69230769230769</v>
          </cell>
          <cell r="P53">
            <v>121.53846153846153</v>
          </cell>
          <cell r="Q53">
            <v>146.92307692307693</v>
          </cell>
          <cell r="R53">
            <v>144.61538461538461</v>
          </cell>
          <cell r="S53">
            <v>176.15384615384616</v>
          </cell>
          <cell r="T53">
            <v>190</v>
          </cell>
          <cell r="U53">
            <v>103.84615384615384</v>
          </cell>
          <cell r="V53">
            <v>100</v>
          </cell>
          <cell r="W53">
            <v>100</v>
          </cell>
          <cell r="X53">
            <v>100</v>
          </cell>
        </row>
        <row r="54">
          <cell r="A54">
            <v>54</v>
          </cell>
          <cell r="CR54" t="str">
            <v>Year On Year Percentage Increase</v>
          </cell>
        </row>
        <row r="55">
          <cell r="A55">
            <v>55</v>
          </cell>
          <cell r="CR55" t="str">
            <v>1994 to 1995</v>
          </cell>
          <cell r="CT55">
            <v>2.4599103627088059</v>
          </cell>
          <cell r="CV55">
            <v>2.6455771386431293</v>
          </cell>
          <cell r="CX55">
            <v>7.626193737396525</v>
          </cell>
          <cell r="CZ55">
            <v>3.4402675492957835</v>
          </cell>
          <cell r="DB55">
            <v>4.014800986100675</v>
          </cell>
          <cell r="DD55">
            <v>1.6347586574960271</v>
          </cell>
          <cell r="DF55">
            <v>0.48895171963097006</v>
          </cell>
          <cell r="DH55">
            <v>1.3924832002257803</v>
          </cell>
          <cell r="DJ55">
            <v>2.0958327325894865</v>
          </cell>
        </row>
        <row r="56">
          <cell r="A56">
            <v>56</v>
          </cell>
          <cell r="B56" t="str">
            <v>W</v>
          </cell>
          <cell r="C56">
            <v>200</v>
          </cell>
          <cell r="D56">
            <v>4</v>
          </cell>
          <cell r="E56">
            <v>90</v>
          </cell>
          <cell r="F56" t="str">
            <v xml:space="preserve"> </v>
          </cell>
          <cell r="G56" t="str">
            <v>WEIGHT*INDEX</v>
          </cell>
          <cell r="O56">
            <v>75.46969366530827</v>
          </cell>
          <cell r="P56">
            <v>77.93602352365167</v>
          </cell>
          <cell r="Q56">
            <v>94.213800588718172</v>
          </cell>
          <cell r="R56">
            <v>92.734002673712126</v>
          </cell>
          <cell r="S56">
            <v>112.95790751212806</v>
          </cell>
          <cell r="T56">
            <v>121.83669500216433</v>
          </cell>
          <cell r="U56">
            <v>66.590906175271996</v>
          </cell>
          <cell r="V56">
            <v>64.124576316928596</v>
          </cell>
          <cell r="W56">
            <v>64.124576316928596</v>
          </cell>
          <cell r="X56">
            <v>64.124576316928596</v>
          </cell>
          <cell r="CR56" t="str">
            <v>1981 to 1995</v>
          </cell>
          <cell r="CT56">
            <v>2.1166313306930196</v>
          </cell>
          <cell r="CV56">
            <v>2.1137927433511727</v>
          </cell>
          <cell r="CX56">
            <v>2.5701164565116841</v>
          </cell>
          <cell r="CZ56">
            <v>1.8305223306455121</v>
          </cell>
          <cell r="DB56">
            <v>1.8133168909656439</v>
          </cell>
          <cell r="DD56">
            <v>2.2883704588890774</v>
          </cell>
          <cell r="DF56">
            <v>2.9924578486772546</v>
          </cell>
          <cell r="DH56">
            <v>1.5585839395700463</v>
          </cell>
          <cell r="DJ56">
            <v>2.2054474722664974</v>
          </cell>
          <cell r="DK56" t="str">
            <v xml:space="preserve"> </v>
          </cell>
        </row>
        <row r="57">
          <cell r="A57">
            <v>57</v>
          </cell>
          <cell r="H57" t="str">
            <v>UNCONSTR</v>
          </cell>
          <cell r="I57" t="str">
            <v>FINAL</v>
          </cell>
          <cell r="CR57" t="str">
            <v>1979 to 1995</v>
          </cell>
          <cell r="CT57">
            <v>1.6373493871809197</v>
          </cell>
          <cell r="CV57">
            <v>1.6263145219637565</v>
          </cell>
          <cell r="CX57">
            <v>3.0485935791182861</v>
          </cell>
          <cell r="CZ57">
            <v>0.90614895926968142</v>
          </cell>
          <cell r="DB57">
            <v>0.85725251487223098</v>
          </cell>
          <cell r="DD57">
            <v>2.0778711577275066</v>
          </cell>
          <cell r="DF57">
            <v>2.2431668434351959</v>
          </cell>
          <cell r="DH57">
            <v>1.2774880724721216</v>
          </cell>
          <cell r="DJ57">
            <v>2.2127025976410142</v>
          </cell>
        </row>
        <row r="58">
          <cell r="A58">
            <v>58</v>
          </cell>
          <cell r="B58" t="str">
            <v>H</v>
          </cell>
          <cell r="C58">
            <v>200</v>
          </cell>
          <cell r="D58">
            <v>5</v>
          </cell>
          <cell r="G58" t="str">
            <v>FELLINGS: PRIVATE WOODLANDS</v>
          </cell>
          <cell r="H58" t="str">
            <v>WEIGHT</v>
          </cell>
          <cell r="I58" t="str">
            <v>WEIGHT</v>
          </cell>
          <cell r="J58">
            <v>1978</v>
          </cell>
          <cell r="K58">
            <v>1979</v>
          </cell>
          <cell r="L58">
            <v>1980</v>
          </cell>
          <cell r="M58">
            <v>1981</v>
          </cell>
          <cell r="N58">
            <v>1982</v>
          </cell>
          <cell r="O58">
            <v>1983</v>
          </cell>
          <cell r="P58">
            <v>1984</v>
          </cell>
          <cell r="Q58">
            <v>1985</v>
          </cell>
          <cell r="R58">
            <v>1986</v>
          </cell>
          <cell r="S58">
            <v>1987</v>
          </cell>
          <cell r="T58">
            <v>1988</v>
          </cell>
          <cell r="U58">
            <v>1989</v>
          </cell>
          <cell r="V58">
            <v>1990</v>
          </cell>
          <cell r="W58">
            <v>1991</v>
          </cell>
          <cell r="X58">
            <v>1992</v>
          </cell>
        </row>
        <row r="59">
          <cell r="A59">
            <v>59</v>
          </cell>
          <cell r="CR59" t="str">
            <v>(1) Financial &amp; business services (including adjustment for financial services), Public administration &amp; defence, Education, social work and health services and other services</v>
          </cell>
        </row>
        <row r="60">
          <cell r="A60">
            <v>60</v>
          </cell>
          <cell r="B60" t="str">
            <v>x</v>
          </cell>
          <cell r="C60">
            <v>200</v>
          </cell>
          <cell r="D60">
            <v>5</v>
          </cell>
          <cell r="E60">
            <v>1</v>
          </cell>
          <cell r="G60" t="str">
            <v>Wood Production volumes removed by thinning &amp; felling (000's of cubic metres overbark) conifers</v>
          </cell>
          <cell r="O60">
            <v>420</v>
          </cell>
          <cell r="P60">
            <v>510</v>
          </cell>
          <cell r="Q60">
            <v>620</v>
          </cell>
          <cell r="R60">
            <v>680</v>
          </cell>
          <cell r="S60">
            <v>730</v>
          </cell>
          <cell r="T60">
            <v>700</v>
          </cell>
          <cell r="U60">
            <v>690</v>
          </cell>
          <cell r="V60">
            <v>740</v>
          </cell>
          <cell r="W60">
            <v>660</v>
          </cell>
          <cell r="X60">
            <v>5000</v>
          </cell>
        </row>
        <row r="61">
          <cell r="A61">
            <v>61</v>
          </cell>
        </row>
        <row r="62">
          <cell r="A62">
            <v>62</v>
          </cell>
          <cell r="B62" t="str">
            <v>x</v>
          </cell>
          <cell r="C62">
            <v>200</v>
          </cell>
          <cell r="D62">
            <v>5</v>
          </cell>
          <cell r="E62">
            <v>1</v>
          </cell>
          <cell r="G62" t="str">
            <v>Wood Production volumes removed by thinning &amp; felling (000's of cubic metres overbark) broadleaved</v>
          </cell>
          <cell r="O62">
            <v>100</v>
          </cell>
          <cell r="P62">
            <v>100</v>
          </cell>
          <cell r="Q62">
            <v>100</v>
          </cell>
          <cell r="R62">
            <v>90</v>
          </cell>
          <cell r="S62">
            <v>90</v>
          </cell>
          <cell r="T62">
            <v>90</v>
          </cell>
          <cell r="U62">
            <v>90</v>
          </cell>
          <cell r="V62">
            <v>85</v>
          </cell>
          <cell r="W62">
            <v>85</v>
          </cell>
          <cell r="X62">
            <v>5000</v>
          </cell>
        </row>
        <row r="63">
          <cell r="A63">
            <v>63</v>
          </cell>
        </row>
        <row r="64">
          <cell r="A64">
            <v>64</v>
          </cell>
          <cell r="B64" t="str">
            <v>D</v>
          </cell>
          <cell r="F64" t="str">
            <v>Forestry Commission</v>
          </cell>
          <cell r="G64" t="str">
            <v>Conifers+Broadleaves</v>
          </cell>
          <cell r="J64">
            <v>420</v>
          </cell>
          <cell r="K64">
            <v>540</v>
          </cell>
          <cell r="L64">
            <v>560</v>
          </cell>
          <cell r="M64">
            <v>480</v>
          </cell>
          <cell r="N64">
            <v>510</v>
          </cell>
          <cell r="O64">
            <v>520</v>
          </cell>
          <cell r="P64">
            <v>610</v>
          </cell>
          <cell r="Q64">
            <v>720</v>
          </cell>
          <cell r="R64">
            <v>770</v>
          </cell>
          <cell r="S64">
            <v>822</v>
          </cell>
          <cell r="T64">
            <v>785</v>
          </cell>
          <cell r="U64">
            <v>780</v>
          </cell>
          <cell r="V64">
            <v>825</v>
          </cell>
          <cell r="W64">
            <v>745</v>
          </cell>
          <cell r="X64">
            <v>755</v>
          </cell>
        </row>
        <row r="65">
          <cell r="A65">
            <v>65</v>
          </cell>
        </row>
        <row r="66">
          <cell r="A66">
            <v>66</v>
          </cell>
          <cell r="B66" t="str">
            <v>I</v>
          </cell>
          <cell r="C66">
            <v>200</v>
          </cell>
          <cell r="D66">
            <v>5</v>
          </cell>
          <cell r="E66">
            <v>90</v>
          </cell>
          <cell r="G66" t="str">
            <v>Scottish Index, 1990=100</v>
          </cell>
          <cell r="H66">
            <v>0.16</v>
          </cell>
          <cell r="I66">
            <v>0.14762492389508741</v>
          </cell>
          <cell r="O66">
            <v>63.030303030303024</v>
          </cell>
          <cell r="P66">
            <v>73.939393939393938</v>
          </cell>
          <cell r="Q66">
            <v>87.272727272727266</v>
          </cell>
          <cell r="R66">
            <v>93.333333333333329</v>
          </cell>
          <cell r="S66">
            <v>99.63636363636364</v>
          </cell>
          <cell r="T66">
            <v>95.151515151515156</v>
          </cell>
          <cell r="U66">
            <v>94.545454545454547</v>
          </cell>
          <cell r="V66">
            <v>100</v>
          </cell>
          <cell r="W66">
            <v>90.303030303030312</v>
          </cell>
          <cell r="X66">
            <v>91.515151515151516</v>
          </cell>
        </row>
        <row r="67">
          <cell r="A67">
            <v>67</v>
          </cell>
        </row>
        <row r="68">
          <cell r="A68">
            <v>68</v>
          </cell>
          <cell r="B68" t="str">
            <v>W</v>
          </cell>
          <cell r="C68">
            <v>200</v>
          </cell>
          <cell r="D68">
            <v>5</v>
          </cell>
          <cell r="E68">
            <v>90</v>
          </cell>
          <cell r="G68" t="str">
            <v>WEIGHT * INDEX</v>
          </cell>
          <cell r="O68">
            <v>9.3048436879327809</v>
          </cell>
          <cell r="P68">
            <v>10.915297403151918</v>
          </cell>
          <cell r="Q68">
            <v>12.883629721753083</v>
          </cell>
          <cell r="R68">
            <v>13.778326230208158</v>
          </cell>
          <cell r="S68">
            <v>14.708810599001437</v>
          </cell>
          <cell r="T68">
            <v>14.046735182744682</v>
          </cell>
          <cell r="U68">
            <v>13.957265531899173</v>
          </cell>
          <cell r="V68">
            <v>14.762492389508742</v>
          </cell>
          <cell r="W68">
            <v>13.330977975980622</v>
          </cell>
          <cell r="X68">
            <v>13.509917277671637</v>
          </cell>
          <cell r="DK68" t="str">
            <v xml:space="preserve"> </v>
          </cell>
        </row>
        <row r="69">
          <cell r="A69">
            <v>69</v>
          </cell>
          <cell r="H69" t="str">
            <v>UNCONSTR</v>
          </cell>
          <cell r="I69" t="str">
            <v>FINAL</v>
          </cell>
        </row>
        <row r="70">
          <cell r="A70">
            <v>70</v>
          </cell>
          <cell r="B70" t="str">
            <v>H</v>
          </cell>
          <cell r="C70">
            <v>300</v>
          </cell>
          <cell r="D70">
            <v>1</v>
          </cell>
          <cell r="G70" t="str">
            <v>FISH LANDINGS IN SCOTLAND BY UK VESSELS(TONNES)-DEMERSAL</v>
          </cell>
          <cell r="H70" t="str">
            <v>WEIGHT</v>
          </cell>
          <cell r="I70" t="str">
            <v>WEIGHT</v>
          </cell>
          <cell r="J70">
            <v>1978</v>
          </cell>
          <cell r="K70">
            <v>1979</v>
          </cell>
          <cell r="L70">
            <v>1980</v>
          </cell>
          <cell r="M70">
            <v>1981</v>
          </cell>
          <cell r="N70">
            <v>1982</v>
          </cell>
          <cell r="O70">
            <v>1983</v>
          </cell>
          <cell r="P70">
            <v>1984</v>
          </cell>
          <cell r="Q70">
            <v>1985</v>
          </cell>
          <cell r="R70">
            <v>1986</v>
          </cell>
          <cell r="S70">
            <v>1987</v>
          </cell>
          <cell r="T70">
            <v>1988</v>
          </cell>
          <cell r="U70">
            <v>1989</v>
          </cell>
          <cell r="V70">
            <v>1990</v>
          </cell>
          <cell r="W70">
            <v>1991</v>
          </cell>
          <cell r="X70">
            <v>1992</v>
          </cell>
        </row>
        <row r="71">
          <cell r="A71">
            <v>71</v>
          </cell>
        </row>
        <row r="72">
          <cell r="A72">
            <v>72</v>
          </cell>
          <cell r="B72" t="str">
            <v>D</v>
          </cell>
          <cell r="C72">
            <v>300</v>
          </cell>
          <cell r="D72">
            <v>1</v>
          </cell>
          <cell r="E72">
            <v>1</v>
          </cell>
          <cell r="F72" t="str">
            <v>SOAFD ESU</v>
          </cell>
          <cell r="G72" t="str">
            <v>Scottish Fisheries Landings into Scotland - Index 1990=100</v>
          </cell>
          <cell r="R72">
            <v>143.4</v>
          </cell>
          <cell r="S72">
            <v>129.5</v>
          </cell>
          <cell r="T72">
            <v>136.9</v>
          </cell>
          <cell r="U72">
            <v>119.6</v>
          </cell>
          <cell r="V72">
            <v>100</v>
          </cell>
          <cell r="W72">
            <v>99.327354260089677</v>
          </cell>
          <cell r="X72">
            <v>96.748878923766796</v>
          </cell>
        </row>
        <row r="73">
          <cell r="A73">
            <v>73</v>
          </cell>
          <cell r="B73" t="str">
            <v xml:space="preserve"> </v>
          </cell>
          <cell r="C73" t="str">
            <v xml:space="preserve"> </v>
          </cell>
          <cell r="D73" t="str">
            <v xml:space="preserve"> </v>
          </cell>
          <cell r="E73" t="str">
            <v xml:space="preserve"> </v>
          </cell>
          <cell r="F73" t="str">
            <v xml:space="preserve"> </v>
          </cell>
          <cell r="G73" t="str">
            <v xml:space="preserve"> </v>
          </cell>
        </row>
        <row r="74">
          <cell r="A74">
            <v>74</v>
          </cell>
        </row>
        <row r="75">
          <cell r="A75">
            <v>75</v>
          </cell>
          <cell r="B75" t="str">
            <v>I</v>
          </cell>
          <cell r="C75">
            <v>300</v>
          </cell>
          <cell r="D75">
            <v>1</v>
          </cell>
          <cell r="E75">
            <v>90</v>
          </cell>
          <cell r="F75" t="str">
            <v xml:space="preserve"> </v>
          </cell>
          <cell r="G75" t="str">
            <v>Scottish index,1990=100</v>
          </cell>
          <cell r="H75">
            <v>4.3780000000000001</v>
          </cell>
          <cell r="I75">
            <v>4.0393869800793292</v>
          </cell>
          <cell r="R75">
            <v>143.4</v>
          </cell>
          <cell r="S75">
            <v>129.5</v>
          </cell>
          <cell r="T75">
            <v>136.9</v>
          </cell>
          <cell r="U75">
            <v>119.6</v>
          </cell>
          <cell r="V75">
            <v>100</v>
          </cell>
          <cell r="W75">
            <v>99.327354260089677</v>
          </cell>
          <cell r="X75">
            <v>96.748878923766796</v>
          </cell>
        </row>
        <row r="76">
          <cell r="A76">
            <v>76</v>
          </cell>
        </row>
        <row r="77">
          <cell r="A77">
            <v>77</v>
          </cell>
        </row>
        <row r="78">
          <cell r="A78">
            <v>78</v>
          </cell>
          <cell r="B78" t="str">
            <v>W</v>
          </cell>
          <cell r="C78">
            <v>300</v>
          </cell>
          <cell r="D78">
            <v>1</v>
          </cell>
          <cell r="E78">
            <v>90</v>
          </cell>
          <cell r="G78" t="str">
            <v>WEIGHT*INDEX</v>
          </cell>
          <cell r="O78">
            <v>0</v>
          </cell>
          <cell r="P78">
            <v>0</v>
          </cell>
          <cell r="Q78">
            <v>0</v>
          </cell>
          <cell r="R78">
            <v>579.24809294337581</v>
          </cell>
          <cell r="S78">
            <v>523.10061392027308</v>
          </cell>
          <cell r="T78">
            <v>552.99207757286024</v>
          </cell>
          <cell r="U78">
            <v>483.11068281748777</v>
          </cell>
          <cell r="V78">
            <v>403.93869800793294</v>
          </cell>
          <cell r="W78">
            <v>401.22162156393335</v>
          </cell>
          <cell r="X78">
            <v>390.80616186193504</v>
          </cell>
        </row>
        <row r="79">
          <cell r="A79">
            <v>79</v>
          </cell>
          <cell r="H79" t="str">
            <v>UNCONSTR</v>
          </cell>
          <cell r="I79" t="str">
            <v>FINAL</v>
          </cell>
        </row>
        <row r="80">
          <cell r="A80">
            <v>80</v>
          </cell>
        </row>
        <row r="81">
          <cell r="A81">
            <v>81</v>
          </cell>
        </row>
        <row r="82">
          <cell r="A82">
            <v>82</v>
          </cell>
        </row>
        <row r="83">
          <cell r="A83">
            <v>83</v>
          </cell>
        </row>
        <row r="84">
          <cell r="A84">
            <v>84</v>
          </cell>
        </row>
        <row r="85">
          <cell r="A85">
            <v>85</v>
          </cell>
        </row>
        <row r="86">
          <cell r="A86">
            <v>86</v>
          </cell>
        </row>
        <row r="87">
          <cell r="A87">
            <v>87</v>
          </cell>
        </row>
        <row r="88">
          <cell r="A88">
            <v>88</v>
          </cell>
        </row>
        <row r="89">
          <cell r="A89">
            <v>89</v>
          </cell>
        </row>
        <row r="90">
          <cell r="A90">
            <v>90</v>
          </cell>
        </row>
        <row r="91">
          <cell r="A91">
            <v>91</v>
          </cell>
        </row>
        <row r="92">
          <cell r="A92">
            <v>92</v>
          </cell>
        </row>
        <row r="93">
          <cell r="A93">
            <v>93</v>
          </cell>
        </row>
        <row r="94">
          <cell r="A94">
            <v>94</v>
          </cell>
        </row>
        <row r="95">
          <cell r="A95">
            <v>95</v>
          </cell>
        </row>
        <row r="96">
          <cell r="A96">
            <v>96</v>
          </cell>
        </row>
        <row r="97">
          <cell r="A97">
            <v>97</v>
          </cell>
        </row>
        <row r="98">
          <cell r="A98">
            <v>98</v>
          </cell>
        </row>
        <row r="99">
          <cell r="A99">
            <v>99</v>
          </cell>
        </row>
        <row r="100">
          <cell r="A100">
            <v>100</v>
          </cell>
        </row>
        <row r="101">
          <cell r="A101">
            <v>101</v>
          </cell>
        </row>
        <row r="102">
          <cell r="A102">
            <v>102</v>
          </cell>
        </row>
        <row r="103">
          <cell r="A103">
            <v>103</v>
          </cell>
        </row>
        <row r="104">
          <cell r="A104">
            <v>104</v>
          </cell>
        </row>
        <row r="105">
          <cell r="A105">
            <v>105</v>
          </cell>
        </row>
        <row r="106">
          <cell r="A106">
            <v>106</v>
          </cell>
        </row>
        <row r="107">
          <cell r="A107">
            <v>107</v>
          </cell>
        </row>
        <row r="108">
          <cell r="A108">
            <v>108</v>
          </cell>
        </row>
        <row r="109">
          <cell r="A109">
            <v>109</v>
          </cell>
          <cell r="H109" t="str">
            <v>UNCONSTR</v>
          </cell>
          <cell r="I109" t="str">
            <v>FINAL</v>
          </cell>
        </row>
        <row r="110">
          <cell r="A110">
            <v>110</v>
          </cell>
          <cell r="B110" t="str">
            <v>H</v>
          </cell>
          <cell r="C110">
            <v>300</v>
          </cell>
          <cell r="D110">
            <v>5</v>
          </cell>
          <cell r="G110" t="str">
            <v>FISH FARMING - Farmed Salmon in Scotland</v>
          </cell>
          <cell r="H110" t="str">
            <v>WEIGHT</v>
          </cell>
          <cell r="I110" t="str">
            <v>WEIGHT</v>
          </cell>
          <cell r="J110">
            <v>1978</v>
          </cell>
          <cell r="K110">
            <v>1979</v>
          </cell>
          <cell r="L110">
            <v>1980</v>
          </cell>
          <cell r="M110">
            <v>1981</v>
          </cell>
          <cell r="N110">
            <v>1982</v>
          </cell>
          <cell r="O110">
            <v>1983</v>
          </cell>
          <cell r="P110">
            <v>1984</v>
          </cell>
          <cell r="Q110">
            <v>1985</v>
          </cell>
          <cell r="R110">
            <v>1986</v>
          </cell>
          <cell r="S110">
            <v>1987</v>
          </cell>
          <cell r="T110">
            <v>1988</v>
          </cell>
          <cell r="U110">
            <v>1989</v>
          </cell>
          <cell r="V110">
            <v>1990</v>
          </cell>
          <cell r="W110">
            <v>1991</v>
          </cell>
          <cell r="X110">
            <v>1992</v>
          </cell>
        </row>
        <row r="111">
          <cell r="A111">
            <v>111</v>
          </cell>
        </row>
        <row r="112">
          <cell r="A112">
            <v>112</v>
          </cell>
          <cell r="B112" t="str">
            <v>D</v>
          </cell>
          <cell r="C112">
            <v>300</v>
          </cell>
          <cell r="D112">
            <v>5</v>
          </cell>
          <cell r="E112">
            <v>1</v>
          </cell>
          <cell r="F112" t="str">
            <v>Scottish Salmon Board</v>
          </cell>
          <cell r="G112" t="str">
            <v>Farmed salmon in Scotland - tonnes</v>
          </cell>
          <cell r="K112">
            <v>520</v>
          </cell>
          <cell r="L112">
            <v>598</v>
          </cell>
          <cell r="M112">
            <v>1133</v>
          </cell>
          <cell r="N112">
            <v>2152</v>
          </cell>
          <cell r="O112">
            <v>2536</v>
          </cell>
          <cell r="P112">
            <v>3912</v>
          </cell>
          <cell r="Q112">
            <v>6921</v>
          </cell>
          <cell r="R112">
            <v>10337</v>
          </cell>
          <cell r="S112">
            <v>12721</v>
          </cell>
          <cell r="T112">
            <v>17951</v>
          </cell>
          <cell r="U112">
            <v>28553</v>
          </cell>
          <cell r="V112">
            <v>32350</v>
          </cell>
          <cell r="W112">
            <v>40593</v>
          </cell>
          <cell r="X112">
            <v>38000</v>
          </cell>
        </row>
        <row r="113">
          <cell r="A113">
            <v>113</v>
          </cell>
        </row>
        <row r="114">
          <cell r="A114">
            <v>114</v>
          </cell>
          <cell r="B114" t="str">
            <v>I</v>
          </cell>
          <cell r="C114">
            <v>300</v>
          </cell>
          <cell r="D114">
            <v>5</v>
          </cell>
          <cell r="E114">
            <v>90</v>
          </cell>
          <cell r="G114" t="str">
            <v>Scottish Index, 1990=100</v>
          </cell>
          <cell r="H114">
            <v>1.6359999999999999</v>
          </cell>
          <cell r="I114">
            <v>1.5094648468272687</v>
          </cell>
          <cell r="O114">
            <v>7.8392581143740339</v>
          </cell>
          <cell r="P114">
            <v>12.092735703245749</v>
          </cell>
          <cell r="Q114">
            <v>21.394126738794437</v>
          </cell>
          <cell r="R114">
            <v>31.953632148377125</v>
          </cell>
          <cell r="S114">
            <v>39.323029366306031</v>
          </cell>
          <cell r="T114">
            <v>55.489953632148378</v>
          </cell>
          <cell r="U114">
            <v>88.262751159196299</v>
          </cell>
          <cell r="V114">
            <v>100</v>
          </cell>
          <cell r="W114">
            <v>125.4806800618238</v>
          </cell>
          <cell r="X114">
            <v>117.46522411128284</v>
          </cell>
        </row>
        <row r="115">
          <cell r="A115">
            <v>115</v>
          </cell>
        </row>
        <row r="116">
          <cell r="A116">
            <v>116</v>
          </cell>
          <cell r="B116" t="str">
            <v>W</v>
          </cell>
          <cell r="C116">
            <v>300</v>
          </cell>
          <cell r="D116">
            <v>5</v>
          </cell>
          <cell r="E116">
            <v>90</v>
          </cell>
          <cell r="G116" t="str">
            <v>WEIGHT * INDEX</v>
          </cell>
          <cell r="H116" t="str">
            <v xml:space="preserve"> </v>
          </cell>
          <cell r="I116" t="str">
            <v xml:space="preserve"> </v>
          </cell>
          <cell r="O116">
            <v>11.833084548853025</v>
          </cell>
          <cell r="P116">
            <v>18.253559446022489</v>
          </cell>
          <cell r="Q116">
            <v>32.293682240777521</v>
          </cell>
          <cell r="R116">
            <v>48.232884456424962</v>
          </cell>
          <cell r="S116">
            <v>59.356730499195322</v>
          </cell>
          <cell r="T116">
            <v>83.760134359803089</v>
          </cell>
          <cell r="U116">
            <v>133.22952015906958</v>
          </cell>
          <cell r="V116">
            <v>150.94648468272686</v>
          </cell>
          <cell r="W116">
            <v>189.40867550930238</v>
          </cell>
          <cell r="X116">
            <v>177.30962652066833</v>
          </cell>
        </row>
        <row r="117">
          <cell r="A117">
            <v>117</v>
          </cell>
        </row>
        <row r="118">
          <cell r="A118">
            <v>118</v>
          </cell>
        </row>
        <row r="119">
          <cell r="A119">
            <v>119</v>
          </cell>
          <cell r="B119" t="str">
            <v>I</v>
          </cell>
          <cell r="C119">
            <v>0</v>
          </cell>
          <cell r="E119">
            <v>90</v>
          </cell>
          <cell r="G119" t="str">
            <v>DIVISIONAL INDEX (DIV 0), 1990=100</v>
          </cell>
          <cell r="H119">
            <v>32.962000000000003</v>
          </cell>
          <cell r="I119">
            <v>30.412579633936698</v>
          </cell>
          <cell r="Q119">
            <v>67.711676585607208</v>
          </cell>
          <cell r="R119">
            <v>93.173096659465173</v>
          </cell>
          <cell r="S119">
            <v>92.44608134427277</v>
          </cell>
          <cell r="T119">
            <v>90.550836233949582</v>
          </cell>
          <cell r="U119">
            <v>96.803662112973214</v>
          </cell>
          <cell r="V119">
            <v>99.999999999999986</v>
          </cell>
          <cell r="W119">
            <v>98.698277269357277</v>
          </cell>
          <cell r="X119">
            <v>100.35693368512027</v>
          </cell>
        </row>
        <row r="120">
          <cell r="A120">
            <v>120</v>
          </cell>
        </row>
        <row r="121">
          <cell r="A121">
            <v>121</v>
          </cell>
        </row>
        <row r="122">
          <cell r="A122">
            <v>122</v>
          </cell>
        </row>
        <row r="123">
          <cell r="A123">
            <v>123</v>
          </cell>
          <cell r="B123" t="str">
            <v>H</v>
          </cell>
          <cell r="C123" t="str">
            <v>6</v>
          </cell>
          <cell r="G123" t="str">
            <v>DISTRIBUTION, HOTELS AND CATERING; REPAIRS</v>
          </cell>
        </row>
        <row r="124">
          <cell r="A124">
            <v>124</v>
          </cell>
          <cell r="H124" t="str">
            <v>UNCONSTR</v>
          </cell>
          <cell r="I124" t="str">
            <v>FINAL</v>
          </cell>
        </row>
        <row r="125">
          <cell r="A125">
            <v>125</v>
          </cell>
          <cell r="B125" t="str">
            <v>H</v>
          </cell>
          <cell r="C125">
            <v>6110</v>
          </cell>
          <cell r="D125">
            <v>1</v>
          </cell>
          <cell r="E125" t="str">
            <v xml:space="preserve"> </v>
          </cell>
          <cell r="G125" t="str">
            <v>WHOLESALE DISTRIBUTION OF INDUSTRIAL MATERIALS</v>
          </cell>
          <cell r="H125" t="str">
            <v>WEIGHT</v>
          </cell>
          <cell r="I125" t="str">
            <v>WEIGHT</v>
          </cell>
          <cell r="J125">
            <v>1978</v>
          </cell>
          <cell r="K125">
            <v>1979</v>
          </cell>
          <cell r="L125">
            <v>1980</v>
          </cell>
          <cell r="M125">
            <v>1981</v>
          </cell>
          <cell r="N125">
            <v>1982</v>
          </cell>
          <cell r="O125">
            <v>1983</v>
          </cell>
          <cell r="P125">
            <v>1984</v>
          </cell>
          <cell r="Q125">
            <v>1985</v>
          </cell>
          <cell r="R125">
            <v>1986</v>
          </cell>
          <cell r="S125">
            <v>1987</v>
          </cell>
          <cell r="T125">
            <v>1988</v>
          </cell>
          <cell r="U125">
            <v>1989</v>
          </cell>
          <cell r="V125">
            <v>1990</v>
          </cell>
          <cell r="W125">
            <v>1991</v>
          </cell>
          <cell r="X125">
            <v>1992</v>
          </cell>
        </row>
        <row r="126">
          <cell r="A126">
            <v>126</v>
          </cell>
        </row>
        <row r="127">
          <cell r="A127">
            <v>127</v>
          </cell>
        </row>
        <row r="128">
          <cell r="A128">
            <v>128</v>
          </cell>
          <cell r="B128" t="str">
            <v>D</v>
          </cell>
          <cell r="C128">
            <v>6110</v>
          </cell>
          <cell r="D128">
            <v>1</v>
          </cell>
          <cell r="E128">
            <v>2</v>
          </cell>
          <cell r="F128" t="str">
            <v>ONS GDP(O)</v>
          </cell>
          <cell r="G128" t="str">
            <v>UK index for groups 611-614, 1990=100</v>
          </cell>
          <cell r="I128" t="str">
            <v xml:space="preserve"> </v>
          </cell>
          <cell r="J128" t="str">
            <v xml:space="preserve"> </v>
          </cell>
          <cell r="K128" t="str">
            <v xml:space="preserve"> </v>
          </cell>
          <cell r="L128" t="str">
            <v xml:space="preserve"> </v>
          </cell>
          <cell r="M128" t="str">
            <v xml:space="preserve"> </v>
          </cell>
          <cell r="N128" t="str">
            <v xml:space="preserve"> </v>
          </cell>
          <cell r="R128">
            <v>96</v>
          </cell>
          <cell r="S128">
            <v>103</v>
          </cell>
          <cell r="T128">
            <v>106.07678208981932</v>
          </cell>
          <cell r="U128">
            <v>107.30304955468492</v>
          </cell>
          <cell r="V128">
            <v>100</v>
          </cell>
          <cell r="W128">
            <v>92.33470212950192</v>
          </cell>
          <cell r="X128">
            <v>93.190111736984704</v>
          </cell>
        </row>
        <row r="129">
          <cell r="A129">
            <v>129</v>
          </cell>
        </row>
        <row r="130">
          <cell r="A130">
            <v>130</v>
          </cell>
          <cell r="B130" t="str">
            <v>D</v>
          </cell>
          <cell r="C130">
            <v>6110</v>
          </cell>
          <cell r="D130">
            <v>1</v>
          </cell>
          <cell r="E130">
            <v>3</v>
          </cell>
          <cell r="F130" t="str">
            <v>Employment Department</v>
          </cell>
          <cell r="G130" t="str">
            <v>Scottish TOTAL employment in groups 611 - 614</v>
          </cell>
          <cell r="J130">
            <v>26135</v>
          </cell>
          <cell r="K130">
            <v>26619</v>
          </cell>
          <cell r="L130">
            <v>27745</v>
          </cell>
          <cell r="M130">
            <v>27141</v>
          </cell>
          <cell r="N130">
            <v>31657</v>
          </cell>
          <cell r="O130">
            <v>31171</v>
          </cell>
          <cell r="P130">
            <v>31060</v>
          </cell>
          <cell r="Q130">
            <v>31696</v>
          </cell>
          <cell r="R130">
            <v>30051</v>
          </cell>
          <cell r="S130">
            <v>29180</v>
          </cell>
          <cell r="T130">
            <v>29687</v>
          </cell>
          <cell r="U130">
            <v>30762</v>
          </cell>
          <cell r="V130">
            <v>30392</v>
          </cell>
          <cell r="W130">
            <v>29552</v>
          </cell>
          <cell r="X130">
            <v>29570.075233244937</v>
          </cell>
        </row>
        <row r="131">
          <cell r="A131">
            <v>131</v>
          </cell>
        </row>
        <row r="132">
          <cell r="A132">
            <v>132</v>
          </cell>
          <cell r="B132" t="str">
            <v>D</v>
          </cell>
          <cell r="C132">
            <v>6110</v>
          </cell>
          <cell r="D132">
            <v>1</v>
          </cell>
          <cell r="E132">
            <v>4</v>
          </cell>
          <cell r="F132" t="str">
            <v>Employment Department</v>
          </cell>
          <cell r="G132" t="str">
            <v>Scottish FEMALE PART-TIME employment in groups 611 - 614</v>
          </cell>
          <cell r="J132">
            <v>1450</v>
          </cell>
          <cell r="K132">
            <v>1567</v>
          </cell>
          <cell r="L132">
            <v>1605</v>
          </cell>
          <cell r="M132">
            <v>1687</v>
          </cell>
          <cell r="N132">
            <v>1928</v>
          </cell>
          <cell r="O132">
            <v>1768</v>
          </cell>
          <cell r="P132">
            <v>1781</v>
          </cell>
          <cell r="Q132">
            <v>1775</v>
          </cell>
          <cell r="R132">
            <v>1606</v>
          </cell>
          <cell r="S132">
            <v>1611</v>
          </cell>
          <cell r="T132">
            <v>1553</v>
          </cell>
          <cell r="U132">
            <v>1549</v>
          </cell>
          <cell r="V132">
            <v>1595</v>
          </cell>
          <cell r="W132">
            <v>1708</v>
          </cell>
          <cell r="X132">
            <v>1700</v>
          </cell>
        </row>
        <row r="133">
          <cell r="A133">
            <v>133</v>
          </cell>
          <cell r="W133">
            <v>5.7796426637791019</v>
          </cell>
          <cell r="X133">
            <v>5.7490553763919072</v>
          </cell>
        </row>
        <row r="134">
          <cell r="A134">
            <v>134</v>
          </cell>
          <cell r="B134" t="str">
            <v>C</v>
          </cell>
          <cell r="F134" t="str">
            <v xml:space="preserve"> </v>
          </cell>
          <cell r="G134" t="str">
            <v>Scottish FULL-TIME EQUIVALENT employment in groups 611 - 614     = TOTAL  -  0.5 * FEMALE P-T</v>
          </cell>
          <cell r="J134">
            <v>25410</v>
          </cell>
          <cell r="K134">
            <v>25835.5</v>
          </cell>
          <cell r="L134">
            <v>26942.5</v>
          </cell>
          <cell r="M134">
            <v>26297.5</v>
          </cell>
          <cell r="N134">
            <v>30693</v>
          </cell>
          <cell r="O134">
            <v>30287</v>
          </cell>
          <cell r="P134">
            <v>30169.5</v>
          </cell>
          <cell r="Q134">
            <v>30808.5</v>
          </cell>
          <cell r="R134">
            <v>29248</v>
          </cell>
          <cell r="S134">
            <v>28374.5</v>
          </cell>
          <cell r="T134">
            <v>28910.5</v>
          </cell>
          <cell r="U134">
            <v>29987.5</v>
          </cell>
          <cell r="V134">
            <v>29594.5</v>
          </cell>
          <cell r="W134">
            <v>28698</v>
          </cell>
          <cell r="X134">
            <v>28720.075233244937</v>
          </cell>
        </row>
        <row r="135">
          <cell r="A135">
            <v>135</v>
          </cell>
        </row>
        <row r="136">
          <cell r="A136">
            <v>136</v>
          </cell>
          <cell r="B136" t="str">
            <v>D</v>
          </cell>
          <cell r="C136">
            <v>6110</v>
          </cell>
          <cell r="D136">
            <v>1</v>
          </cell>
          <cell r="E136">
            <v>5</v>
          </cell>
          <cell r="F136" t="str">
            <v>Employment Department</v>
          </cell>
          <cell r="G136" t="str">
            <v>GB TOTAL employment in groups 611 - 614</v>
          </cell>
          <cell r="J136">
            <v>365196</v>
          </cell>
          <cell r="K136">
            <v>383580</v>
          </cell>
          <cell r="L136">
            <v>404695</v>
          </cell>
          <cell r="M136">
            <v>390091</v>
          </cell>
          <cell r="N136">
            <v>401403</v>
          </cell>
          <cell r="O136">
            <v>403815</v>
          </cell>
          <cell r="P136">
            <v>421700</v>
          </cell>
          <cell r="Q136">
            <v>422048</v>
          </cell>
          <cell r="R136">
            <v>422300</v>
          </cell>
          <cell r="S136">
            <v>423400</v>
          </cell>
          <cell r="T136">
            <v>437800</v>
          </cell>
          <cell r="U136">
            <v>452000</v>
          </cell>
          <cell r="V136">
            <v>448119</v>
          </cell>
          <cell r="W136">
            <v>415450</v>
          </cell>
          <cell r="X136">
            <v>410185.1463121922</v>
          </cell>
        </row>
        <row r="137">
          <cell r="A137">
            <v>137</v>
          </cell>
        </row>
        <row r="138">
          <cell r="A138">
            <v>138</v>
          </cell>
          <cell r="B138" t="str">
            <v>D</v>
          </cell>
          <cell r="C138">
            <v>6110</v>
          </cell>
          <cell r="D138">
            <v>1</v>
          </cell>
          <cell r="E138">
            <v>6</v>
          </cell>
          <cell r="F138" t="str">
            <v>Employment Department</v>
          </cell>
          <cell r="G138" t="str">
            <v>GB FEMALE PART-TIME employees in groups 611 - 614</v>
          </cell>
          <cell r="J138">
            <v>25694</v>
          </cell>
          <cell r="K138">
            <v>26778</v>
          </cell>
          <cell r="L138">
            <v>28356</v>
          </cell>
          <cell r="M138">
            <v>28657</v>
          </cell>
          <cell r="N138">
            <v>28326</v>
          </cell>
          <cell r="O138">
            <v>26761</v>
          </cell>
          <cell r="P138">
            <v>27994</v>
          </cell>
          <cell r="Q138">
            <v>28853</v>
          </cell>
          <cell r="R138">
            <v>28900</v>
          </cell>
          <cell r="S138">
            <v>28600</v>
          </cell>
          <cell r="T138">
            <v>27900</v>
          </cell>
          <cell r="U138">
            <v>29800</v>
          </cell>
          <cell r="V138">
            <v>30878</v>
          </cell>
          <cell r="W138">
            <v>31121</v>
          </cell>
          <cell r="X138">
            <v>28616.774729297944</v>
          </cell>
        </row>
        <row r="139">
          <cell r="A139">
            <v>139</v>
          </cell>
          <cell r="W139">
            <v>7.4909134673245878</v>
          </cell>
          <cell r="X139">
            <v>6.9765507080350719</v>
          </cell>
        </row>
        <row r="140">
          <cell r="A140">
            <v>140</v>
          </cell>
          <cell r="B140" t="str">
            <v>C</v>
          </cell>
          <cell r="G140" t="str">
            <v>GB FULL-TIME EQUIVALENT employees in groups 611 - 614     =  TOTAL  -  0.5 * FEMALE P-T</v>
          </cell>
          <cell r="J140">
            <v>352349</v>
          </cell>
          <cell r="K140">
            <v>370191</v>
          </cell>
          <cell r="L140">
            <v>390517</v>
          </cell>
          <cell r="M140">
            <v>375762.5</v>
          </cell>
          <cell r="N140">
            <v>387240</v>
          </cell>
          <cell r="O140">
            <v>390434.5</v>
          </cell>
          <cell r="P140">
            <v>407703</v>
          </cell>
          <cell r="Q140">
            <v>407621.5</v>
          </cell>
          <cell r="R140">
            <v>407850</v>
          </cell>
          <cell r="S140">
            <v>409100</v>
          </cell>
          <cell r="T140">
            <v>423850</v>
          </cell>
          <cell r="U140">
            <v>437100</v>
          </cell>
          <cell r="V140">
            <v>432680</v>
          </cell>
          <cell r="W140">
            <v>399889.5</v>
          </cell>
          <cell r="X140">
            <v>395876.75894754322</v>
          </cell>
        </row>
        <row r="141">
          <cell r="A141">
            <v>141</v>
          </cell>
        </row>
        <row r="142">
          <cell r="A142">
            <v>142</v>
          </cell>
          <cell r="B142" t="str">
            <v>C</v>
          </cell>
          <cell r="G142" t="str">
            <v>Scottish FTE relative to GB FTE    =  SCOT / GB</v>
          </cell>
          <cell r="J142">
            <v>7.2115998626361935E-2</v>
          </cell>
          <cell r="K142">
            <v>6.9789649127072237E-2</v>
          </cell>
          <cell r="L142">
            <v>6.8991874873565048E-2</v>
          </cell>
          <cell r="M142">
            <v>6.9984365124247369E-2</v>
          </cell>
          <cell r="N142">
            <v>7.926092345832042E-2</v>
          </cell>
          <cell r="O142">
            <v>7.7572550581467573E-2</v>
          </cell>
          <cell r="P142">
            <v>7.3998719656220333E-2</v>
          </cell>
          <cell r="Q142">
            <v>7.5581145744275019E-2</v>
          </cell>
          <cell r="R142">
            <v>7.1712639450778479E-2</v>
          </cell>
          <cell r="S142">
            <v>6.9358347592275729E-2</v>
          </cell>
          <cell r="T142">
            <v>6.820927214816562E-2</v>
          </cell>
          <cell r="U142">
            <v>6.8605582246625482E-2</v>
          </cell>
          <cell r="V142">
            <v>6.8398123324396778E-2</v>
          </cell>
          <cell r="W142">
            <v>7.1764825032915341E-2</v>
          </cell>
          <cell r="X142">
            <v>7.2548020524363682E-2</v>
          </cell>
        </row>
        <row r="143">
          <cell r="A143">
            <v>143</v>
          </cell>
        </row>
        <row r="144">
          <cell r="A144">
            <v>144</v>
          </cell>
        </row>
        <row r="145">
          <cell r="A145">
            <v>145</v>
          </cell>
          <cell r="B145" t="str">
            <v>C</v>
          </cell>
          <cell r="G145" t="str">
            <v>Scot rel. GB, relative to 1985    =  SC_rel_GB ( YR )  /  SC_rel_GB ( 1985 )</v>
          </cell>
          <cell r="O145">
            <v>1.134132733635959</v>
          </cell>
          <cell r="P145">
            <v>1.0818823099174988</v>
          </cell>
          <cell r="Q145">
            <v>1.1050178290098809</v>
          </cell>
          <cell r="R145">
            <v>1.0484591676684125</v>
          </cell>
          <cell r="S145">
            <v>1.0140387516675688</v>
          </cell>
          <cell r="T145">
            <v>0.99723894213682618</v>
          </cell>
          <cell r="U145">
            <v>1.0030331083975035</v>
          </cell>
          <cell r="V145">
            <v>1</v>
          </cell>
          <cell r="W145">
            <v>1.0492221357090612</v>
          </cell>
          <cell r="X145">
            <v>1.0606726763581638</v>
          </cell>
        </row>
        <row r="146">
          <cell r="A146">
            <v>146</v>
          </cell>
        </row>
        <row r="147">
          <cell r="A147">
            <v>147</v>
          </cell>
        </row>
        <row r="148">
          <cell r="A148">
            <v>148</v>
          </cell>
          <cell r="B148" t="str">
            <v>I</v>
          </cell>
          <cell r="C148">
            <v>6110</v>
          </cell>
          <cell r="D148">
            <v>1</v>
          </cell>
          <cell r="E148">
            <v>90</v>
          </cell>
          <cell r="G148" t="str">
            <v>Scottish index, 1990 = 100</v>
          </cell>
          <cell r="H148">
            <v>19.073</v>
          </cell>
          <cell r="I148">
            <v>19.083547849432357</v>
          </cell>
          <cell r="O148">
            <v>0</v>
          </cell>
          <cell r="P148">
            <v>0</v>
          </cell>
          <cell r="Q148">
            <v>0</v>
          </cell>
          <cell r="R148">
            <v>100.65208009616759</v>
          </cell>
          <cell r="S148">
            <v>104.44599142175959</v>
          </cell>
          <cell r="T148">
            <v>105.78389795653004</v>
          </cell>
          <cell r="U148">
            <v>107.62851133536697</v>
          </cell>
          <cell r="V148">
            <v>100</v>
          </cell>
          <cell r="W148">
            <v>96.879613368375999</v>
          </cell>
          <cell r="X148">
            <v>98.844205226183888</v>
          </cell>
        </row>
        <row r="149">
          <cell r="A149">
            <v>149</v>
          </cell>
        </row>
        <row r="150">
          <cell r="A150">
            <v>150</v>
          </cell>
        </row>
        <row r="151">
          <cell r="A151">
            <v>151</v>
          </cell>
          <cell r="B151" t="str">
            <v>W</v>
          </cell>
          <cell r="C151">
            <v>6110</v>
          </cell>
          <cell r="D151">
            <v>1</v>
          </cell>
          <cell r="E151">
            <v>90</v>
          </cell>
          <cell r="G151" t="str">
            <v>WEIGHT * INDEX</v>
          </cell>
          <cell r="I151" t="str">
            <v xml:space="preserve"> </v>
          </cell>
          <cell r="O151">
            <v>0</v>
          </cell>
          <cell r="P151">
            <v>0</v>
          </cell>
          <cell r="Q151">
            <v>0</v>
          </cell>
          <cell r="R151">
            <v>1920.7987866601125</v>
          </cell>
          <cell r="S151">
            <v>1993.2000749785504</v>
          </cell>
          <cell r="T151">
            <v>2018.7320783529108</v>
          </cell>
          <cell r="U151">
            <v>2053.9338460316485</v>
          </cell>
          <cell r="V151">
            <v>1908.3547849432357</v>
          </cell>
          <cell r="W151">
            <v>1848.80673734991</v>
          </cell>
          <cell r="X151">
            <v>1886.2981200729921</v>
          </cell>
        </row>
        <row r="152">
          <cell r="A152">
            <v>152</v>
          </cell>
          <cell r="H152" t="str">
            <v>UNCONSTR</v>
          </cell>
          <cell r="I152" t="str">
            <v>FINAL</v>
          </cell>
        </row>
        <row r="153">
          <cell r="A153">
            <v>153</v>
          </cell>
          <cell r="B153" t="str">
            <v>H</v>
          </cell>
          <cell r="C153">
            <v>6150</v>
          </cell>
          <cell r="D153">
            <v>1</v>
          </cell>
          <cell r="G153" t="str">
            <v>WHOLESALE DISTRIBUTION OF FOOD,DRINK,TOBACCO &amp; CONSUMER GOODS ; DEALING IN SCRAP &amp; WASTE; COMM. AGENTS</v>
          </cell>
          <cell r="H153" t="str">
            <v>WEIGHT</v>
          </cell>
          <cell r="I153" t="str">
            <v>WEIGHT</v>
          </cell>
          <cell r="J153">
            <v>1978</v>
          </cell>
          <cell r="K153">
            <v>1979</v>
          </cell>
          <cell r="L153">
            <v>1980</v>
          </cell>
          <cell r="M153">
            <v>1981</v>
          </cell>
          <cell r="N153">
            <v>1982</v>
          </cell>
          <cell r="O153">
            <v>1983</v>
          </cell>
          <cell r="P153">
            <v>1984</v>
          </cell>
          <cell r="Q153">
            <v>1985</v>
          </cell>
          <cell r="R153">
            <v>1986</v>
          </cell>
          <cell r="S153">
            <v>1987</v>
          </cell>
          <cell r="T153">
            <v>1988</v>
          </cell>
          <cell r="U153">
            <v>1989</v>
          </cell>
          <cell r="V153">
            <v>1990</v>
          </cell>
          <cell r="W153">
            <v>1991</v>
          </cell>
          <cell r="X153">
            <v>1992</v>
          </cell>
        </row>
        <row r="154">
          <cell r="A154">
            <v>154</v>
          </cell>
        </row>
        <row r="155">
          <cell r="A155">
            <v>155</v>
          </cell>
        </row>
        <row r="156">
          <cell r="A156">
            <v>156</v>
          </cell>
          <cell r="B156" t="str">
            <v>D</v>
          </cell>
          <cell r="C156">
            <v>6150</v>
          </cell>
          <cell r="D156">
            <v>1</v>
          </cell>
          <cell r="E156">
            <v>2</v>
          </cell>
          <cell r="F156" t="str">
            <v>ONS GDP(O)</v>
          </cell>
          <cell r="G156" t="str">
            <v>UK Index 615-619,1990=100</v>
          </cell>
          <cell r="I156">
            <v>22.466000000000001</v>
          </cell>
          <cell r="R156">
            <v>83.86</v>
          </cell>
          <cell r="S156">
            <v>90.5</v>
          </cell>
          <cell r="T156">
            <v>96.31</v>
          </cell>
          <cell r="U156">
            <v>101.74</v>
          </cell>
          <cell r="V156">
            <v>100</v>
          </cell>
          <cell r="W156">
            <v>95.49</v>
          </cell>
          <cell r="X156">
            <v>98.04</v>
          </cell>
        </row>
        <row r="157">
          <cell r="A157">
            <v>157</v>
          </cell>
        </row>
        <row r="158">
          <cell r="A158">
            <v>158</v>
          </cell>
          <cell r="B158" t="str">
            <v>D</v>
          </cell>
          <cell r="C158">
            <v>6150</v>
          </cell>
          <cell r="D158">
            <v>1</v>
          </cell>
          <cell r="E158">
            <v>4</v>
          </cell>
          <cell r="F158" t="str">
            <v>ONS GDP(O)</v>
          </cell>
          <cell r="G158" t="str">
            <v>UK Index 62,1990=100</v>
          </cell>
          <cell r="I158">
            <v>1.147</v>
          </cell>
          <cell r="R158">
            <v>98.34</v>
          </cell>
          <cell r="S158">
            <v>104.77</v>
          </cell>
          <cell r="T158">
            <v>106.65</v>
          </cell>
          <cell r="U158">
            <v>108.25</v>
          </cell>
          <cell r="V158">
            <v>100</v>
          </cell>
          <cell r="W158">
            <v>89.05</v>
          </cell>
          <cell r="X158">
            <v>85.92</v>
          </cell>
        </row>
        <row r="159">
          <cell r="A159">
            <v>159</v>
          </cell>
        </row>
        <row r="160">
          <cell r="A160">
            <v>160</v>
          </cell>
          <cell r="B160" t="str">
            <v>D</v>
          </cell>
          <cell r="C160">
            <v>6150</v>
          </cell>
          <cell r="D160">
            <v>1</v>
          </cell>
          <cell r="E160">
            <v>6</v>
          </cell>
          <cell r="F160" t="str">
            <v>ONS GDP(O)</v>
          </cell>
          <cell r="G160" t="str">
            <v>UK Index 63,1990=100</v>
          </cell>
          <cell r="I160">
            <v>1.8680000000000001</v>
          </cell>
          <cell r="R160">
            <v>45.44</v>
          </cell>
          <cell r="S160">
            <v>56.66</v>
          </cell>
          <cell r="T160">
            <v>76.290000000000006</v>
          </cell>
          <cell r="U160">
            <v>87.28</v>
          </cell>
          <cell r="V160">
            <v>100</v>
          </cell>
          <cell r="W160">
            <v>122.76</v>
          </cell>
          <cell r="X160">
            <v>120.26</v>
          </cell>
        </row>
        <row r="161">
          <cell r="A161">
            <v>161</v>
          </cell>
        </row>
        <row r="162">
          <cell r="A162">
            <v>162</v>
          </cell>
        </row>
        <row r="163">
          <cell r="A163">
            <v>163</v>
          </cell>
          <cell r="B163" t="str">
            <v>C</v>
          </cell>
          <cell r="G163" t="str">
            <v>UK Index for groups 615-619 and classes 62-63,1990=100</v>
          </cell>
          <cell r="I163">
            <v>25.480999999999998</v>
          </cell>
          <cell r="J163" t="str">
            <v xml:space="preserve"> </v>
          </cell>
          <cell r="O163">
            <v>0</v>
          </cell>
          <cell r="P163">
            <v>0</v>
          </cell>
          <cell r="Q163">
            <v>0</v>
          </cell>
          <cell r="R163">
            <v>81.695249793964138</v>
          </cell>
          <cell r="S163">
            <v>88.661554491581967</v>
          </cell>
          <cell r="T163">
            <v>95.307787370982311</v>
          </cell>
          <cell r="U163">
            <v>100.97298496919275</v>
          </cell>
          <cell r="V163">
            <v>100</v>
          </cell>
          <cell r="W163">
            <v>97.199261018013431</v>
          </cell>
          <cell r="X163">
            <v>99.123368784584628</v>
          </cell>
        </row>
        <row r="164">
          <cell r="A164">
            <v>164</v>
          </cell>
          <cell r="H164" t="str">
            <v>UNCONSTR</v>
          </cell>
          <cell r="I164" t="str">
            <v>FINAL</v>
          </cell>
        </row>
        <row r="165">
          <cell r="A165">
            <v>165</v>
          </cell>
          <cell r="B165" t="str">
            <v>H</v>
          </cell>
          <cell r="C165">
            <v>6150</v>
          </cell>
          <cell r="D165">
            <v>1</v>
          </cell>
          <cell r="E165">
            <v>1</v>
          </cell>
          <cell r="G165" t="str">
            <v>Employment - Scotland</v>
          </cell>
          <cell r="H165" t="str">
            <v>WEIGHT</v>
          </cell>
          <cell r="I165" t="str">
            <v>WEIGHT</v>
          </cell>
          <cell r="J165">
            <v>1978</v>
          </cell>
          <cell r="K165">
            <v>1979</v>
          </cell>
          <cell r="L165">
            <v>1980</v>
          </cell>
          <cell r="M165">
            <v>1981</v>
          </cell>
          <cell r="N165">
            <v>1982</v>
          </cell>
          <cell r="O165">
            <v>1983</v>
          </cell>
          <cell r="P165">
            <v>1984</v>
          </cell>
          <cell r="Q165">
            <v>1985</v>
          </cell>
          <cell r="R165">
            <v>1986</v>
          </cell>
          <cell r="S165">
            <v>1987</v>
          </cell>
          <cell r="T165">
            <v>1988</v>
          </cell>
          <cell r="U165">
            <v>1989</v>
          </cell>
          <cell r="V165">
            <v>1990</v>
          </cell>
          <cell r="W165">
            <v>1991</v>
          </cell>
          <cell r="X165">
            <v>1992</v>
          </cell>
        </row>
        <row r="166">
          <cell r="A166">
            <v>166</v>
          </cell>
        </row>
        <row r="167">
          <cell r="A167">
            <v>167</v>
          </cell>
          <cell r="B167" t="str">
            <v>D</v>
          </cell>
          <cell r="C167">
            <v>6150</v>
          </cell>
          <cell r="D167">
            <v>1</v>
          </cell>
          <cell r="E167">
            <v>7</v>
          </cell>
          <cell r="F167" t="str">
            <v>Employment Department</v>
          </cell>
          <cell r="G167" t="str">
            <v>Scotland ALL Employment for 615-619,62 and 63</v>
          </cell>
          <cell r="J167">
            <v>35093</v>
          </cell>
          <cell r="K167">
            <v>38016</v>
          </cell>
          <cell r="L167">
            <v>38759</v>
          </cell>
          <cell r="M167">
            <v>38676</v>
          </cell>
          <cell r="N167">
            <v>36689</v>
          </cell>
          <cell r="O167">
            <v>35161</v>
          </cell>
          <cell r="P167">
            <v>35120</v>
          </cell>
          <cell r="Q167">
            <v>34330</v>
          </cell>
          <cell r="R167">
            <v>34856</v>
          </cell>
          <cell r="S167">
            <v>34239</v>
          </cell>
          <cell r="T167">
            <v>35126</v>
          </cell>
          <cell r="U167">
            <v>36713</v>
          </cell>
          <cell r="V167">
            <v>38166</v>
          </cell>
          <cell r="W167">
            <v>39092</v>
          </cell>
          <cell r="X167">
            <v>39102.624518491997</v>
          </cell>
        </row>
        <row r="168">
          <cell r="A168">
            <v>168</v>
          </cell>
          <cell r="B168" t="str">
            <v>D</v>
          </cell>
          <cell r="C168">
            <v>6150</v>
          </cell>
          <cell r="D168">
            <v>1</v>
          </cell>
          <cell r="E168">
            <v>8</v>
          </cell>
          <cell r="F168" t="str">
            <v>Employment Department</v>
          </cell>
          <cell r="G168" t="str">
            <v>Scotland PART-TIME Employment for 615-619,62 and 63</v>
          </cell>
          <cell r="J168">
            <v>3970</v>
          </cell>
          <cell r="K168">
            <v>4168</v>
          </cell>
          <cell r="L168">
            <v>4056</v>
          </cell>
          <cell r="M168">
            <v>4068</v>
          </cell>
          <cell r="N168">
            <v>4231</v>
          </cell>
          <cell r="O168">
            <v>3901</v>
          </cell>
          <cell r="P168">
            <v>4048</v>
          </cell>
          <cell r="Q168">
            <v>3699</v>
          </cell>
          <cell r="R168">
            <v>3942</v>
          </cell>
          <cell r="S168">
            <v>4101</v>
          </cell>
          <cell r="T168">
            <v>4148</v>
          </cell>
          <cell r="U168">
            <v>4365</v>
          </cell>
          <cell r="V168">
            <v>4350</v>
          </cell>
          <cell r="W168">
            <v>4511</v>
          </cell>
          <cell r="X168">
            <v>4488.7378442055806</v>
          </cell>
        </row>
        <row r="169">
          <cell r="A169">
            <v>169</v>
          </cell>
          <cell r="G169" t="str">
            <v xml:space="preserve">                                                        </v>
          </cell>
          <cell r="H169" t="str">
            <v>UNCONSTR</v>
          </cell>
          <cell r="I169" t="str">
            <v>FINAL</v>
          </cell>
        </row>
        <row r="170">
          <cell r="A170">
            <v>170</v>
          </cell>
          <cell r="B170" t="str">
            <v>H</v>
          </cell>
          <cell r="C170">
            <v>6150</v>
          </cell>
          <cell r="D170">
            <v>1</v>
          </cell>
          <cell r="G170" t="str">
            <v>Employment - GB</v>
          </cell>
          <cell r="H170" t="str">
            <v>WEIGHT</v>
          </cell>
          <cell r="I170" t="str">
            <v>WEIGHT</v>
          </cell>
          <cell r="J170">
            <v>1978</v>
          </cell>
          <cell r="K170">
            <v>1979</v>
          </cell>
          <cell r="L170">
            <v>1980</v>
          </cell>
          <cell r="M170">
            <v>1981</v>
          </cell>
          <cell r="N170">
            <v>1982</v>
          </cell>
          <cell r="O170">
            <v>1983</v>
          </cell>
          <cell r="P170">
            <v>1984</v>
          </cell>
          <cell r="Q170">
            <v>1985</v>
          </cell>
          <cell r="R170">
            <v>1986</v>
          </cell>
          <cell r="S170">
            <v>1987</v>
          </cell>
          <cell r="T170">
            <v>1988</v>
          </cell>
          <cell r="U170">
            <v>1989</v>
          </cell>
          <cell r="V170">
            <v>1990</v>
          </cell>
          <cell r="W170">
            <v>1991</v>
          </cell>
          <cell r="X170">
            <v>1992</v>
          </cell>
        </row>
        <row r="171">
          <cell r="A171">
            <v>171</v>
          </cell>
        </row>
        <row r="172">
          <cell r="A172">
            <v>172</v>
          </cell>
          <cell r="B172" t="str">
            <v>D</v>
          </cell>
          <cell r="C172">
            <v>6150</v>
          </cell>
          <cell r="D172">
            <v>1</v>
          </cell>
          <cell r="E172">
            <v>9</v>
          </cell>
          <cell r="F172" t="str">
            <v>Employment Department</v>
          </cell>
          <cell r="G172" t="str">
            <v>GB ALL Employment for 615-619,62 and 63</v>
          </cell>
          <cell r="J172">
            <v>507916</v>
          </cell>
          <cell r="K172">
            <v>522645</v>
          </cell>
          <cell r="L172">
            <v>529274</v>
          </cell>
          <cell r="M172">
            <v>517404</v>
          </cell>
          <cell r="N172">
            <v>509374</v>
          </cell>
          <cell r="O172">
            <v>503910</v>
          </cell>
          <cell r="P172">
            <v>508010</v>
          </cell>
          <cell r="Q172">
            <v>522390</v>
          </cell>
          <cell r="R172">
            <v>527000</v>
          </cell>
          <cell r="S172">
            <v>543100</v>
          </cell>
          <cell r="T172">
            <v>517100</v>
          </cell>
          <cell r="U172">
            <v>538900</v>
          </cell>
          <cell r="V172">
            <v>547714</v>
          </cell>
          <cell r="W172">
            <v>516976</v>
          </cell>
          <cell r="X172">
            <v>518240.29753019952</v>
          </cell>
        </row>
        <row r="173">
          <cell r="A173">
            <v>173</v>
          </cell>
          <cell r="B173" t="str">
            <v>D</v>
          </cell>
          <cell r="C173">
            <v>6150</v>
          </cell>
          <cell r="D173">
            <v>1</v>
          </cell>
          <cell r="E173">
            <v>10</v>
          </cell>
          <cell r="F173" t="str">
            <v>Employment Department</v>
          </cell>
          <cell r="G173" t="str">
            <v>GB PART-TIME Employment for 615-619,62 and 63</v>
          </cell>
          <cell r="J173">
            <v>59063</v>
          </cell>
          <cell r="K173">
            <v>63126</v>
          </cell>
          <cell r="L173">
            <v>64745</v>
          </cell>
          <cell r="M173">
            <v>64893</v>
          </cell>
          <cell r="N173">
            <v>63045</v>
          </cell>
          <cell r="O173">
            <v>60966</v>
          </cell>
          <cell r="P173">
            <v>61605</v>
          </cell>
          <cell r="Q173">
            <v>61672</v>
          </cell>
          <cell r="R173">
            <v>64300</v>
          </cell>
          <cell r="S173">
            <v>66800</v>
          </cell>
          <cell r="T173">
            <v>59800</v>
          </cell>
          <cell r="U173">
            <v>61700</v>
          </cell>
          <cell r="V173">
            <v>65853</v>
          </cell>
          <cell r="W173">
            <v>60587</v>
          </cell>
          <cell r="X173">
            <v>59112.985774664587</v>
          </cell>
        </row>
        <row r="174">
          <cell r="A174">
            <v>174</v>
          </cell>
        </row>
        <row r="175">
          <cell r="A175">
            <v>175</v>
          </cell>
          <cell r="B175" t="str">
            <v>C</v>
          </cell>
          <cell r="G175" t="str">
            <v>Scotland Full-Time Equivalent. [ALL-1/2PART TIME]</v>
          </cell>
          <cell r="J175">
            <v>33108</v>
          </cell>
          <cell r="K175">
            <v>35932</v>
          </cell>
          <cell r="L175">
            <v>36731</v>
          </cell>
          <cell r="M175">
            <v>36642</v>
          </cell>
          <cell r="N175">
            <v>34573.5</v>
          </cell>
          <cell r="O175">
            <v>33210.5</v>
          </cell>
          <cell r="P175">
            <v>33096</v>
          </cell>
          <cell r="Q175">
            <v>32480.5</v>
          </cell>
          <cell r="R175">
            <v>32885</v>
          </cell>
          <cell r="S175">
            <v>32188.5</v>
          </cell>
          <cell r="T175">
            <v>33052</v>
          </cell>
          <cell r="U175">
            <v>34530.5</v>
          </cell>
          <cell r="V175">
            <v>35991</v>
          </cell>
          <cell r="W175">
            <v>36836.5</v>
          </cell>
          <cell r="X175">
            <v>36858.255596389208</v>
          </cell>
        </row>
        <row r="176">
          <cell r="A176">
            <v>176</v>
          </cell>
          <cell r="B176" t="str">
            <v>C</v>
          </cell>
          <cell r="G176" t="str">
            <v>GB Full-Time Equivalent. [ALL-1/2PART TIME]</v>
          </cell>
          <cell r="J176">
            <v>478384.5</v>
          </cell>
          <cell r="K176">
            <v>491082</v>
          </cell>
          <cell r="L176">
            <v>496901.5</v>
          </cell>
          <cell r="M176">
            <v>484957.5</v>
          </cell>
          <cell r="N176">
            <v>477851.5</v>
          </cell>
          <cell r="O176">
            <v>473427</v>
          </cell>
          <cell r="P176">
            <v>477207.5</v>
          </cell>
          <cell r="Q176">
            <v>491554</v>
          </cell>
          <cell r="R176">
            <v>494850</v>
          </cell>
          <cell r="S176">
            <v>509700</v>
          </cell>
          <cell r="T176">
            <v>487200</v>
          </cell>
          <cell r="U176">
            <v>508050</v>
          </cell>
          <cell r="V176">
            <v>514787.5</v>
          </cell>
          <cell r="W176">
            <v>486682.5</v>
          </cell>
          <cell r="X176">
            <v>488683.80464286724</v>
          </cell>
        </row>
        <row r="177">
          <cell r="A177">
            <v>177</v>
          </cell>
        </row>
        <row r="178">
          <cell r="A178">
            <v>178</v>
          </cell>
        </row>
        <row r="179">
          <cell r="A179">
            <v>179</v>
          </cell>
          <cell r="B179" t="str">
            <v>C</v>
          </cell>
          <cell r="G179" t="str">
            <v>Y=1990 GB FTE/1990 Scot FTE</v>
          </cell>
          <cell r="Q179">
            <v>15.133818752790136</v>
          </cell>
          <cell r="V179">
            <v>14.303228584924009</v>
          </cell>
        </row>
        <row r="180">
          <cell r="A180">
            <v>180</v>
          </cell>
        </row>
        <row r="181">
          <cell r="A181">
            <v>181</v>
          </cell>
        </row>
        <row r="182">
          <cell r="A182">
            <v>182</v>
          </cell>
          <cell r="B182" t="str">
            <v>I</v>
          </cell>
          <cell r="C182">
            <v>6150</v>
          </cell>
          <cell r="D182">
            <v>1</v>
          </cell>
          <cell r="E182">
            <v>90</v>
          </cell>
          <cell r="G182" t="str">
            <v>Scottish Index,1990=100</v>
          </cell>
          <cell r="H182">
            <v>21.126000000000001</v>
          </cell>
          <cell r="I182">
            <v>21.137683210145649</v>
          </cell>
          <cell r="L182" t="str">
            <v xml:space="preserve">         </v>
          </cell>
          <cell r="O182">
            <v>0</v>
          </cell>
          <cell r="P182">
            <v>0</v>
          </cell>
          <cell r="Q182">
            <v>0</v>
          </cell>
          <cell r="R182">
            <v>77.65244880022334</v>
          </cell>
          <cell r="S182">
            <v>80.085801433000128</v>
          </cell>
          <cell r="T182">
            <v>92.481088132919126</v>
          </cell>
          <cell r="U182">
            <v>98.16025674639863</v>
          </cell>
          <cell r="V182">
            <v>100</v>
          </cell>
          <cell r="W182">
            <v>105.2276014815083</v>
          </cell>
          <cell r="X182">
            <v>106.93428346760238</v>
          </cell>
        </row>
        <row r="183">
          <cell r="A183">
            <v>183</v>
          </cell>
        </row>
        <row r="184">
          <cell r="A184">
            <v>184</v>
          </cell>
        </row>
        <row r="185">
          <cell r="A185">
            <v>185</v>
          </cell>
          <cell r="B185" t="str">
            <v>W</v>
          </cell>
          <cell r="C185">
            <v>6150</v>
          </cell>
          <cell r="D185">
            <v>1</v>
          </cell>
          <cell r="E185">
            <v>90</v>
          </cell>
          <cell r="G185" t="str">
            <v>WEIGHT*INDEX</v>
          </cell>
          <cell r="O185">
            <v>0</v>
          </cell>
          <cell r="P185">
            <v>0</v>
          </cell>
          <cell r="Q185">
            <v>0</v>
          </cell>
          <cell r="R185">
            <v>1641.3928632311756</v>
          </cell>
          <cell r="S185">
            <v>1692.8283003213851</v>
          </cell>
          <cell r="T185">
            <v>1954.8359438832047</v>
          </cell>
          <cell r="U185">
            <v>2074.8804109319367</v>
          </cell>
          <cell r="V185">
            <v>2113.7683210145651</v>
          </cell>
          <cell r="W185">
            <v>2224.2677050795755</v>
          </cell>
          <cell r="X185">
            <v>2260.3430082420946</v>
          </cell>
        </row>
        <row r="186">
          <cell r="A186">
            <v>186</v>
          </cell>
        </row>
        <row r="187">
          <cell r="A187">
            <v>187</v>
          </cell>
          <cell r="B187" t="str">
            <v>H</v>
          </cell>
          <cell r="C187">
            <v>6410</v>
          </cell>
          <cell r="D187">
            <v>1</v>
          </cell>
          <cell r="G187" t="str">
            <v>FOOD RETAILING</v>
          </cell>
        </row>
        <row r="188">
          <cell r="A188">
            <v>188</v>
          </cell>
        </row>
        <row r="189">
          <cell r="A189">
            <v>189</v>
          </cell>
          <cell r="B189" t="str">
            <v>H</v>
          </cell>
          <cell r="C189">
            <v>6410</v>
          </cell>
          <cell r="D189">
            <v>1</v>
          </cell>
          <cell r="G189" t="str">
            <v>Deflated turnover of FOOD RETAILERS</v>
          </cell>
        </row>
        <row r="190">
          <cell r="A190">
            <v>190</v>
          </cell>
          <cell r="H190" t="str">
            <v>UNCONSTR</v>
          </cell>
          <cell r="I190" t="str">
            <v>FINAL</v>
          </cell>
        </row>
        <row r="191">
          <cell r="A191">
            <v>191</v>
          </cell>
          <cell r="B191" t="str">
            <v>H</v>
          </cell>
          <cell r="C191">
            <v>6410</v>
          </cell>
          <cell r="D191">
            <v>1</v>
          </cell>
          <cell r="G191" t="str">
            <v>For survey years</v>
          </cell>
          <cell r="H191" t="str">
            <v>WEIGHT</v>
          </cell>
          <cell r="I191" t="str">
            <v>WEIGHT</v>
          </cell>
          <cell r="J191">
            <v>1978</v>
          </cell>
          <cell r="K191">
            <v>1979</v>
          </cell>
          <cell r="L191">
            <v>1980</v>
          </cell>
          <cell r="M191">
            <v>1981</v>
          </cell>
          <cell r="N191">
            <v>1982</v>
          </cell>
          <cell r="O191">
            <v>1983</v>
          </cell>
          <cell r="P191">
            <v>1984</v>
          </cell>
          <cell r="Q191">
            <v>1985</v>
          </cell>
          <cell r="R191">
            <v>1986</v>
          </cell>
          <cell r="S191">
            <v>1987</v>
          </cell>
          <cell r="T191">
            <v>1988</v>
          </cell>
          <cell r="U191">
            <v>1989</v>
          </cell>
          <cell r="V191">
            <v>1990</v>
          </cell>
          <cell r="W191">
            <v>1991</v>
          </cell>
          <cell r="X191">
            <v>1992</v>
          </cell>
        </row>
        <row r="192">
          <cell r="A192">
            <v>192</v>
          </cell>
        </row>
        <row r="193">
          <cell r="A193">
            <v>193</v>
          </cell>
          <cell r="B193" t="str">
            <v>D</v>
          </cell>
          <cell r="C193">
            <v>6410</v>
          </cell>
          <cell r="D193">
            <v>1</v>
          </cell>
          <cell r="E193">
            <v>4</v>
          </cell>
          <cell r="F193" t="str">
            <v>ONS RETAIL INQUIRY</v>
          </cell>
          <cell r="G193" t="str">
            <v>d - Turnover - Food retailers</v>
          </cell>
          <cell r="L193">
            <v>2150</v>
          </cell>
          <cell r="N193">
            <v>2642</v>
          </cell>
          <cell r="P193">
            <v>2764</v>
          </cell>
          <cell r="R193">
            <v>2886</v>
          </cell>
          <cell r="T193">
            <v>3429</v>
          </cell>
          <cell r="V193">
            <v>4448</v>
          </cell>
          <cell r="X193">
            <v>5002</v>
          </cell>
        </row>
        <row r="194">
          <cell r="A194">
            <v>194</v>
          </cell>
        </row>
        <row r="195">
          <cell r="A195">
            <v>195</v>
          </cell>
          <cell r="B195" t="str">
            <v>X</v>
          </cell>
          <cell r="C195">
            <v>6410</v>
          </cell>
          <cell r="D195">
            <v>1</v>
          </cell>
          <cell r="E195">
            <v>5</v>
          </cell>
          <cell r="G195" t="str">
            <v>e - GB Food Retailing Deflator,1980=100</v>
          </cell>
          <cell r="L195">
            <v>100</v>
          </cell>
          <cell r="N195">
            <v>117.08</v>
          </cell>
          <cell r="P195">
            <v>128.22</v>
          </cell>
          <cell r="R195">
            <v>137.21</v>
          </cell>
        </row>
        <row r="196">
          <cell r="A196">
            <v>196</v>
          </cell>
          <cell r="B196" t="str">
            <v>D</v>
          </cell>
          <cell r="C196">
            <v>6410</v>
          </cell>
          <cell r="D196">
            <v>1</v>
          </cell>
          <cell r="E196">
            <v>6</v>
          </cell>
          <cell r="F196" t="str">
            <v>ONS - DEFLATOR</v>
          </cell>
          <cell r="G196" t="str">
            <v>f - GB Food Retailing Deflator,1990=100</v>
          </cell>
          <cell r="N196" t="str">
            <v xml:space="preserve"> </v>
          </cell>
          <cell r="O196" t="str">
            <v xml:space="preserve"> </v>
          </cell>
          <cell r="P196">
            <v>77.02</v>
          </cell>
          <cell r="Q196">
            <v>79.34</v>
          </cell>
          <cell r="R196">
            <v>82.41</v>
          </cell>
          <cell r="S196">
            <v>84.86</v>
          </cell>
          <cell r="T196">
            <v>87.85</v>
          </cell>
          <cell r="U196">
            <v>92.91</v>
          </cell>
          <cell r="V196">
            <v>100</v>
          </cell>
          <cell r="W196">
            <v>106.09</v>
          </cell>
          <cell r="X196">
            <v>109.37</v>
          </cell>
        </row>
        <row r="197">
          <cell r="A197">
            <v>197</v>
          </cell>
          <cell r="B197" t="str">
            <v>C</v>
          </cell>
          <cell r="G197" t="str">
            <v>f(i) - Estimated '82 GB Food retailing deflator at 1985=100 from 1980=100</v>
          </cell>
          <cell r="N197">
            <v>70.328354390890652</v>
          </cell>
        </row>
        <row r="198">
          <cell r="A198">
            <v>198</v>
          </cell>
          <cell r="H198" t="str">
            <v>UNCONSTR</v>
          </cell>
          <cell r="I198" t="str">
            <v>FINAL</v>
          </cell>
        </row>
        <row r="199">
          <cell r="A199">
            <v>199</v>
          </cell>
          <cell r="B199" t="str">
            <v>H</v>
          </cell>
          <cell r="C199">
            <v>6410</v>
          </cell>
          <cell r="D199">
            <v>1</v>
          </cell>
          <cell r="G199" t="str">
            <v>Between Survey years</v>
          </cell>
          <cell r="H199" t="str">
            <v>WEIGHT</v>
          </cell>
          <cell r="I199" t="str">
            <v>WEIGHT</v>
          </cell>
          <cell r="J199">
            <v>1978</v>
          </cell>
          <cell r="K199">
            <v>1979</v>
          </cell>
          <cell r="L199">
            <v>1980</v>
          </cell>
          <cell r="M199">
            <v>1981</v>
          </cell>
          <cell r="N199">
            <v>1982</v>
          </cell>
          <cell r="O199">
            <v>1983</v>
          </cell>
          <cell r="P199">
            <v>1984</v>
          </cell>
          <cell r="Q199">
            <v>1985</v>
          </cell>
          <cell r="R199">
            <v>1986</v>
          </cell>
          <cell r="S199">
            <v>1987</v>
          </cell>
          <cell r="T199">
            <v>1988</v>
          </cell>
          <cell r="U199">
            <v>1989</v>
          </cell>
          <cell r="V199">
            <v>1990</v>
          </cell>
          <cell r="W199">
            <v>1991</v>
          </cell>
          <cell r="X199">
            <v>1992</v>
          </cell>
        </row>
        <row r="200">
          <cell r="A200">
            <v>200</v>
          </cell>
        </row>
        <row r="201">
          <cell r="A201">
            <v>201</v>
          </cell>
          <cell r="B201" t="str">
            <v>X</v>
          </cell>
          <cell r="C201">
            <v>6410</v>
          </cell>
          <cell r="D201">
            <v>1</v>
          </cell>
          <cell r="E201">
            <v>7</v>
          </cell>
          <cell r="G201" t="str">
            <v>g - GB Food Retailing Sales Index,1980=100</v>
          </cell>
          <cell r="L201">
            <v>100</v>
          </cell>
          <cell r="M201">
            <v>100.7</v>
          </cell>
          <cell r="N201">
            <v>101.5</v>
          </cell>
          <cell r="O201">
            <v>105</v>
          </cell>
          <cell r="P201">
            <v>106.9</v>
          </cell>
          <cell r="Q201">
            <v>110.8</v>
          </cell>
          <cell r="R201">
            <v>114.4</v>
          </cell>
          <cell r="S201">
            <v>118.8</v>
          </cell>
        </row>
        <row r="202">
          <cell r="A202">
            <v>202</v>
          </cell>
          <cell r="B202" t="str">
            <v>D</v>
          </cell>
          <cell r="C202" t="str">
            <v xml:space="preserve"> </v>
          </cell>
          <cell r="D202" t="str">
            <v xml:space="preserve"> </v>
          </cell>
          <cell r="E202" t="str">
            <v xml:space="preserve"> </v>
          </cell>
          <cell r="F202" t="str">
            <v>ONS - Retail Sales</v>
          </cell>
          <cell r="G202" t="str">
            <v>h - GB Food Retailing Sales Index,1990=100</v>
          </cell>
          <cell r="P202">
            <v>84</v>
          </cell>
          <cell r="Q202">
            <v>87</v>
          </cell>
          <cell r="R202">
            <v>89.5</v>
          </cell>
          <cell r="S202">
            <v>92.1</v>
          </cell>
          <cell r="T202">
            <v>96.2</v>
          </cell>
          <cell r="U202">
            <v>98.5</v>
          </cell>
          <cell r="V202">
            <v>100</v>
          </cell>
          <cell r="W202">
            <v>101.2</v>
          </cell>
          <cell r="X202">
            <v>104.1</v>
          </cell>
        </row>
        <row r="203">
          <cell r="A203">
            <v>203</v>
          </cell>
          <cell r="H203" t="str">
            <v>UNCONSTR</v>
          </cell>
          <cell r="I203" t="str">
            <v>FINAL</v>
          </cell>
        </row>
        <row r="204">
          <cell r="A204">
            <v>204</v>
          </cell>
          <cell r="B204" t="str">
            <v>H</v>
          </cell>
          <cell r="C204">
            <v>6410</v>
          </cell>
          <cell r="D204">
            <v>1</v>
          </cell>
          <cell r="F204" t="str">
            <v xml:space="preserve"> </v>
          </cell>
          <cell r="G204" t="str">
            <v>Post-Survey years</v>
          </cell>
          <cell r="H204" t="str">
            <v>WEIGHT</v>
          </cell>
          <cell r="I204" t="str">
            <v>WEIGHT</v>
          </cell>
          <cell r="J204">
            <v>1978</v>
          </cell>
          <cell r="K204">
            <v>1979</v>
          </cell>
          <cell r="L204">
            <v>1980</v>
          </cell>
          <cell r="M204">
            <v>1981</v>
          </cell>
          <cell r="N204">
            <v>1982</v>
          </cell>
          <cell r="O204">
            <v>1983</v>
          </cell>
          <cell r="P204">
            <v>1984</v>
          </cell>
          <cell r="Q204">
            <v>1985</v>
          </cell>
          <cell r="R204">
            <v>1986</v>
          </cell>
          <cell r="S204">
            <v>1987</v>
          </cell>
          <cell r="T204">
            <v>1988</v>
          </cell>
          <cell r="U204">
            <v>1989</v>
          </cell>
          <cell r="V204">
            <v>1990</v>
          </cell>
          <cell r="W204">
            <v>1991</v>
          </cell>
          <cell r="X204">
            <v>1992</v>
          </cell>
        </row>
        <row r="205">
          <cell r="A205">
            <v>205</v>
          </cell>
        </row>
        <row r="206">
          <cell r="A206">
            <v>206</v>
          </cell>
          <cell r="B206" t="str">
            <v>D</v>
          </cell>
          <cell r="C206">
            <v>6410</v>
          </cell>
          <cell r="D206">
            <v>1</v>
          </cell>
          <cell r="E206">
            <v>9</v>
          </cell>
          <cell r="F206" t="str">
            <v>ONS Reg.Accs Part 2</v>
          </cell>
          <cell r="G206" t="str">
            <v>Scottish Consumer Expenditure on food</v>
          </cell>
          <cell r="P206">
            <v>2647</v>
          </cell>
          <cell r="Q206">
            <v>2765</v>
          </cell>
          <cell r="R206">
            <v>2862</v>
          </cell>
          <cell r="S206">
            <v>2980</v>
          </cell>
          <cell r="T206">
            <v>3183</v>
          </cell>
          <cell r="U206">
            <v>3406</v>
          </cell>
          <cell r="V206">
            <v>3576</v>
          </cell>
          <cell r="W206">
            <v>3760</v>
          </cell>
          <cell r="X206">
            <v>3903</v>
          </cell>
        </row>
        <row r="207">
          <cell r="A207">
            <v>207</v>
          </cell>
          <cell r="B207" t="str">
            <v>D</v>
          </cell>
          <cell r="C207">
            <v>6410</v>
          </cell>
          <cell r="D207">
            <v>1</v>
          </cell>
          <cell r="E207">
            <v>10</v>
          </cell>
          <cell r="F207" t="str">
            <v>ONS:Consumers Expenditure</v>
          </cell>
          <cell r="G207" t="str">
            <v>j - Consumers' expenditure on "Food"-UK (CCDW)</v>
          </cell>
          <cell r="O207">
            <v>28061</v>
          </cell>
          <cell r="P207">
            <v>29274</v>
          </cell>
          <cell r="Q207">
            <v>30657</v>
          </cell>
          <cell r="R207">
            <v>32574</v>
          </cell>
          <cell r="S207">
            <v>34402</v>
          </cell>
          <cell r="T207">
            <v>36491</v>
          </cell>
          <cell r="U207">
            <v>39143</v>
          </cell>
          <cell r="V207">
            <v>41817</v>
          </cell>
          <cell r="W207">
            <v>44044</v>
          </cell>
          <cell r="X207">
            <v>45243</v>
          </cell>
        </row>
        <row r="208">
          <cell r="A208">
            <v>208</v>
          </cell>
        </row>
        <row r="209">
          <cell r="A209">
            <v>209</v>
          </cell>
          <cell r="B209" t="str">
            <v>C</v>
          </cell>
          <cell r="G209" t="str">
            <v>k - Consumers' expenditure on "food"-Scotland Growth Factor. [Present(PS)i/Previous(PV)i]</v>
          </cell>
          <cell r="Q209">
            <v>1.044578768417076</v>
          </cell>
          <cell r="R209">
            <v>1.0350813743218807</v>
          </cell>
          <cell r="S209">
            <v>1.0412299091544375</v>
          </cell>
          <cell r="T209">
            <v>1.0681208053691276</v>
          </cell>
          <cell r="U209">
            <v>1.0700596921143575</v>
          </cell>
          <cell r="V209">
            <v>1.0499119201409277</v>
          </cell>
          <cell r="W209">
            <v>1.051454138702461</v>
          </cell>
          <cell r="X209">
            <v>1.038031914893617</v>
          </cell>
        </row>
        <row r="210">
          <cell r="A210">
            <v>210</v>
          </cell>
        </row>
        <row r="211">
          <cell r="A211">
            <v>211</v>
          </cell>
          <cell r="B211" t="str">
            <v>C</v>
          </cell>
          <cell r="G211" t="str">
            <v>l - Consumers' expenditure on "food"-UK Growth Factor. [PSj/PVj]</v>
          </cell>
          <cell r="Q211">
            <v>1.0472432875589259</v>
          </cell>
          <cell r="R211">
            <v>1.0625305802916136</v>
          </cell>
          <cell r="S211">
            <v>1.0561183766193898</v>
          </cell>
          <cell r="T211">
            <v>1.0607232137666416</v>
          </cell>
          <cell r="U211">
            <v>1.0726754542215888</v>
          </cell>
          <cell r="V211">
            <v>1.0683136192933602</v>
          </cell>
          <cell r="W211">
            <v>1.0532558528827989</v>
          </cell>
          <cell r="X211">
            <v>1.0272227772227773</v>
          </cell>
        </row>
        <row r="212">
          <cell r="A212">
            <v>212</v>
          </cell>
        </row>
        <row r="213">
          <cell r="A213">
            <v>213</v>
          </cell>
          <cell r="B213" t="str">
            <v>C</v>
          </cell>
          <cell r="G213" t="str">
            <v>m - Relative Growth: Scotland/UK. [k/l]</v>
          </cell>
          <cell r="Q213">
            <v>0.9974556827687473</v>
          </cell>
          <cell r="R213">
            <v>0.97416619673929816</v>
          </cell>
          <cell r="S213">
            <v>0.98590265277590383</v>
          </cell>
          <cell r="T213">
            <v>1.0069741017321729</v>
          </cell>
          <cell r="U213">
            <v>0.99756145990202638</v>
          </cell>
          <cell r="V213">
            <v>0.98277500275190321</v>
          </cell>
          <cell r="W213">
            <v>0.99828938602581074</v>
          </cell>
          <cell r="X213">
            <v>1.0105226810683301</v>
          </cell>
        </row>
        <row r="214">
          <cell r="A214">
            <v>214</v>
          </cell>
        </row>
        <row r="215">
          <cell r="A215">
            <v>215</v>
          </cell>
        </row>
        <row r="216">
          <cell r="A216">
            <v>216</v>
          </cell>
          <cell r="B216" t="str">
            <v>C</v>
          </cell>
          <cell r="G216" t="str">
            <v>o - GB volume retail sales index - Growth factor</v>
          </cell>
          <cell r="Q216">
            <v>1.0357142857142858</v>
          </cell>
          <cell r="R216">
            <v>1.0287356321839081</v>
          </cell>
          <cell r="S216">
            <v>1.0290502793296088</v>
          </cell>
          <cell r="T216">
            <v>1.0445168295331162</v>
          </cell>
          <cell r="U216">
            <v>1.0239085239085239</v>
          </cell>
          <cell r="V216">
            <v>1.015228426395939</v>
          </cell>
          <cell r="W216">
            <v>1.012</v>
          </cell>
          <cell r="X216">
            <v>1.0286561264822134</v>
          </cell>
        </row>
        <row r="217">
          <cell r="A217">
            <v>217</v>
          </cell>
        </row>
        <row r="218">
          <cell r="A218">
            <v>218</v>
          </cell>
          <cell r="B218" t="str">
            <v>cx</v>
          </cell>
          <cell r="G218" t="str">
            <v>p - 1985 Scotland Food retailing Turnover Estimate(1985 prices)based on previous year. [(PVd/PVf)*PSm*PSo*100)]</v>
          </cell>
          <cell r="Q218">
            <v>3707.3885126317714</v>
          </cell>
        </row>
        <row r="219">
          <cell r="A219">
            <v>219</v>
          </cell>
          <cell r="B219" t="str">
            <v>cx</v>
          </cell>
          <cell r="G219" t="str">
            <v>q - 1985 Scotland Food retailing Turnover Estimate(1985 prices)based on following year. [(Fd/Ff)/(Fm*Fo)*100]</v>
          </cell>
          <cell r="Q219">
            <v>3494.4559824944099</v>
          </cell>
        </row>
        <row r="220">
          <cell r="A220">
            <v>220</v>
          </cell>
          <cell r="B220" t="str">
            <v>cx</v>
          </cell>
          <cell r="G220" t="str">
            <v>r - Therefore Scotland food retailing Turnover (£m) Average Estimate. [p+q/2]</v>
          </cell>
          <cell r="Q220">
            <v>3600.9222475630904</v>
          </cell>
          <cell r="V220">
            <v>4448</v>
          </cell>
        </row>
        <row r="221">
          <cell r="A221">
            <v>221</v>
          </cell>
        </row>
        <row r="222">
          <cell r="A222">
            <v>222</v>
          </cell>
          <cell r="B222" t="str">
            <v>C</v>
          </cell>
          <cell r="G222" t="str">
            <v>u - Food Retailing Index - For survey years,1990=100</v>
          </cell>
          <cell r="L222" t="str">
            <v xml:space="preserve"> </v>
          </cell>
          <cell r="M222" t="str">
            <v xml:space="preserve"> </v>
          </cell>
          <cell r="O222" t="str">
            <v xml:space="preserve"> </v>
          </cell>
          <cell r="P222">
            <v>80.680716398057868</v>
          </cell>
          <cell r="Q222" t="str">
            <v xml:space="preserve"> </v>
          </cell>
          <cell r="R222">
            <v>78.732063493726301</v>
          </cell>
          <cell r="S222" t="str">
            <v xml:space="preserve"> </v>
          </cell>
          <cell r="T222">
            <v>87.752791506123501</v>
          </cell>
          <cell r="U222" t="str">
            <v xml:space="preserve"> </v>
          </cell>
          <cell r="V222">
            <v>99.999999999999986</v>
          </cell>
          <cell r="W222" t="str">
            <v xml:space="preserve"> </v>
          </cell>
          <cell r="X222">
            <v>102.82073326435315</v>
          </cell>
        </row>
        <row r="223">
          <cell r="A223">
            <v>223</v>
          </cell>
          <cell r="B223" t="str">
            <v xml:space="preserve"> </v>
          </cell>
        </row>
        <row r="224">
          <cell r="A224">
            <v>224</v>
          </cell>
          <cell r="B224" t="str">
            <v>Cx</v>
          </cell>
          <cell r="G224" t="str">
            <v>v - Scotland Food Retailing Index - Between survey years,1980=100. [Following(F)t-(Ft-PVt)(Fg-PSg)/(Fg-PVg)]</v>
          </cell>
          <cell r="M224">
            <v>0</v>
          </cell>
          <cell r="O224">
            <v>0</v>
          </cell>
          <cell r="Q224">
            <v>0</v>
          </cell>
        </row>
        <row r="225">
          <cell r="A225">
            <v>225</v>
          </cell>
          <cell r="B225" t="str">
            <v>C</v>
          </cell>
          <cell r="G225" t="str">
            <v xml:space="preserve">w - Scotland Food Retailing Index - Between survey years,1990=100. </v>
          </cell>
          <cell r="Q225">
            <v>79.617814813877018</v>
          </cell>
          <cell r="S225">
            <v>82.232644513462517</v>
          </cell>
          <cell r="U225">
            <v>95.165575594522423</v>
          </cell>
          <cell r="W225">
            <v>100.82558046761555</v>
          </cell>
        </row>
        <row r="226">
          <cell r="A226">
            <v>226</v>
          </cell>
        </row>
        <row r="227">
          <cell r="A227">
            <v>227</v>
          </cell>
        </row>
        <row r="228">
          <cell r="A228">
            <v>228</v>
          </cell>
          <cell r="B228" t="str">
            <v>C</v>
          </cell>
          <cell r="G228" t="str">
            <v>y - Estimate of Scotland Index - Post survey years,1990=100</v>
          </cell>
          <cell r="N228" t="str">
            <v xml:space="preserve"> </v>
          </cell>
          <cell r="O228" t="str">
            <v xml:space="preserve"> </v>
          </cell>
          <cell r="P228">
            <v>80.680716398057868</v>
          </cell>
          <cell r="Q228">
            <v>83.349561884707072</v>
          </cell>
          <cell r="R228">
            <v>78.732063493726301</v>
          </cell>
          <cell r="S228">
            <v>79.877095404115948</v>
          </cell>
          <cell r="T228">
            <v>87.752791506123501</v>
          </cell>
          <cell r="U228">
            <v>89.631726365121409</v>
          </cell>
          <cell r="V228">
            <v>99.999999999999986</v>
          </cell>
          <cell r="W228">
            <v>101.02688586581203</v>
          </cell>
          <cell r="X228">
            <v>102.82073326435315</v>
          </cell>
        </row>
        <row r="229">
          <cell r="A229">
            <v>229</v>
          </cell>
        </row>
        <row r="230">
          <cell r="A230">
            <v>230</v>
          </cell>
        </row>
        <row r="231">
          <cell r="A231">
            <v>231</v>
          </cell>
          <cell r="B231" t="str">
            <v>I</v>
          </cell>
          <cell r="C231">
            <v>6410</v>
          </cell>
          <cell r="D231">
            <v>1</v>
          </cell>
          <cell r="E231">
            <v>90</v>
          </cell>
          <cell r="G231" t="str">
            <v>Scottish Index,1990=100</v>
          </cell>
          <cell r="H231">
            <v>15.067</v>
          </cell>
          <cell r="I231">
            <v>15.075332430524684</v>
          </cell>
          <cell r="O231">
            <v>0</v>
          </cell>
          <cell r="P231">
            <v>80.680716398057868</v>
          </cell>
          <cell r="Q231">
            <v>83.349561884707072</v>
          </cell>
          <cell r="R231">
            <v>78.732063493726301</v>
          </cell>
          <cell r="S231">
            <v>82.232644513462517</v>
          </cell>
          <cell r="T231">
            <v>87.752791506123501</v>
          </cell>
          <cell r="U231">
            <v>95.165575594522423</v>
          </cell>
          <cell r="V231">
            <v>99.999999999999986</v>
          </cell>
          <cell r="W231">
            <v>100.82558046761555</v>
          </cell>
          <cell r="X231">
            <v>102.82073326435315</v>
          </cell>
        </row>
        <row r="232">
          <cell r="A232">
            <v>232</v>
          </cell>
          <cell r="X232">
            <v>1.9788160777099897</v>
          </cell>
        </row>
        <row r="233">
          <cell r="A233">
            <v>233</v>
          </cell>
        </row>
        <row r="234">
          <cell r="A234">
            <v>234</v>
          </cell>
          <cell r="B234" t="str">
            <v>W</v>
          </cell>
          <cell r="C234">
            <v>6410</v>
          </cell>
          <cell r="D234">
            <v>1</v>
          </cell>
          <cell r="E234">
            <v>90</v>
          </cell>
          <cell r="G234" t="str">
            <v>WEIGHT*INDEX</v>
          </cell>
          <cell r="O234">
            <v>0</v>
          </cell>
          <cell r="P234">
            <v>1216.2886204336064</v>
          </cell>
          <cell r="Q234">
            <v>1256.5223533505487</v>
          </cell>
          <cell r="R234">
            <v>1186.9120301091007</v>
          </cell>
          <cell r="S234">
            <v>1239.6844526816092</v>
          </cell>
          <cell r="T234">
            <v>1322.9025036613345</v>
          </cell>
          <cell r="U234">
            <v>1434.6526880296522</v>
          </cell>
          <cell r="V234">
            <v>1507.5332430524682</v>
          </cell>
          <cell r="W234">
            <v>1519.9791430499208</v>
          </cell>
          <cell r="X234">
            <v>1550.0567347104311</v>
          </cell>
        </row>
        <row r="235">
          <cell r="A235">
            <v>235</v>
          </cell>
        </row>
        <row r="236">
          <cell r="A236">
            <v>236</v>
          </cell>
          <cell r="B236" t="str">
            <v>H</v>
          </cell>
          <cell r="C236">
            <v>6420</v>
          </cell>
          <cell r="D236">
            <v>1</v>
          </cell>
          <cell r="G236" t="str">
            <v>OTHER RETAIL DISTRIBUTION</v>
          </cell>
        </row>
        <row r="237">
          <cell r="A237">
            <v>237</v>
          </cell>
        </row>
        <row r="238">
          <cell r="A238">
            <v>238</v>
          </cell>
          <cell r="B238" t="str">
            <v>H</v>
          </cell>
          <cell r="C238">
            <v>6420</v>
          </cell>
          <cell r="D238">
            <v>1</v>
          </cell>
          <cell r="E238" t="str">
            <v xml:space="preserve"> </v>
          </cell>
          <cell r="G238" t="str">
            <v>Deflated Turnover of MIXED RETAIL BUSINESS;</v>
          </cell>
        </row>
        <row r="239">
          <cell r="A239">
            <v>239</v>
          </cell>
          <cell r="H239" t="str">
            <v>UNCONSTR</v>
          </cell>
          <cell r="I239" t="str">
            <v>FINAL</v>
          </cell>
        </row>
        <row r="240">
          <cell r="A240">
            <v>240</v>
          </cell>
          <cell r="B240" t="str">
            <v>H</v>
          </cell>
          <cell r="C240">
            <v>6420</v>
          </cell>
          <cell r="D240">
            <v>1</v>
          </cell>
          <cell r="G240" t="str">
            <v>For survey years</v>
          </cell>
          <cell r="H240" t="str">
            <v>WEIGHT</v>
          </cell>
          <cell r="I240" t="str">
            <v>WEIGHT</v>
          </cell>
          <cell r="J240">
            <v>1978</v>
          </cell>
          <cell r="K240">
            <v>1979</v>
          </cell>
          <cell r="L240">
            <v>1980</v>
          </cell>
          <cell r="M240">
            <v>1981</v>
          </cell>
          <cell r="N240">
            <v>1982</v>
          </cell>
          <cell r="O240">
            <v>1983</v>
          </cell>
          <cell r="P240">
            <v>1984</v>
          </cell>
          <cell r="Q240">
            <v>1985</v>
          </cell>
          <cell r="R240">
            <v>1986</v>
          </cell>
          <cell r="S240">
            <v>1987</v>
          </cell>
          <cell r="T240">
            <v>1988</v>
          </cell>
          <cell r="U240">
            <v>1989</v>
          </cell>
          <cell r="V240">
            <v>1990</v>
          </cell>
          <cell r="W240">
            <v>1991</v>
          </cell>
          <cell r="X240">
            <v>1992</v>
          </cell>
        </row>
        <row r="241">
          <cell r="A241">
            <v>241</v>
          </cell>
        </row>
        <row r="242">
          <cell r="A242">
            <v>242</v>
          </cell>
          <cell r="B242" t="str">
            <v>D</v>
          </cell>
          <cell r="C242">
            <v>6420</v>
          </cell>
          <cell r="D242">
            <v>1</v>
          </cell>
          <cell r="E242">
            <v>4</v>
          </cell>
          <cell r="F242" t="str">
            <v>ONS RETAIL INQUIRY</v>
          </cell>
          <cell r="G242" t="str">
            <v>d - Mixed Retail Business,  Turnover (£m)</v>
          </cell>
          <cell r="L242">
            <v>834</v>
          </cell>
          <cell r="N242">
            <v>959</v>
          </cell>
          <cell r="P242">
            <v>1149</v>
          </cell>
          <cell r="R242">
            <v>1191</v>
          </cell>
          <cell r="T242">
            <v>1290</v>
          </cell>
          <cell r="V242">
            <v>1669</v>
          </cell>
          <cell r="X242">
            <v>1954</v>
          </cell>
        </row>
        <row r="243">
          <cell r="A243">
            <v>243</v>
          </cell>
          <cell r="B243" t="str">
            <v xml:space="preserve"> </v>
          </cell>
          <cell r="C243" t="str">
            <v xml:space="preserve"> </v>
          </cell>
          <cell r="D243" t="str">
            <v xml:space="preserve"> </v>
          </cell>
          <cell r="E243" t="str">
            <v xml:space="preserve"> </v>
          </cell>
          <cell r="F243" t="str">
            <v xml:space="preserve"> </v>
          </cell>
          <cell r="G243" t="str">
            <v xml:space="preserve"> </v>
          </cell>
        </row>
        <row r="244">
          <cell r="A244">
            <v>244</v>
          </cell>
          <cell r="B244" t="str">
            <v>X</v>
          </cell>
          <cell r="C244">
            <v>6420</v>
          </cell>
          <cell r="D244">
            <v>1</v>
          </cell>
          <cell r="E244">
            <v>5</v>
          </cell>
          <cell r="G244" t="str">
            <v>e - Mixed Retail Business Deflator,1980=100</v>
          </cell>
          <cell r="L244">
            <v>100</v>
          </cell>
          <cell r="N244">
            <v>110.65</v>
          </cell>
          <cell r="P244">
            <v>119.49</v>
          </cell>
          <cell r="R244">
            <v>128.82</v>
          </cell>
        </row>
        <row r="245">
          <cell r="A245">
            <v>245</v>
          </cell>
          <cell r="B245" t="str">
            <v>D</v>
          </cell>
          <cell r="C245">
            <v>6420</v>
          </cell>
          <cell r="D245">
            <v>1</v>
          </cell>
          <cell r="E245">
            <v>6</v>
          </cell>
          <cell r="F245" t="str">
            <v>ONS - DEFLATOR</v>
          </cell>
          <cell r="G245" t="str">
            <v>f - Mixed Retail Business Deflator,1990=100</v>
          </cell>
          <cell r="L245" t="str">
            <v xml:space="preserve"> </v>
          </cell>
          <cell r="M245" t="str">
            <v xml:space="preserve"> </v>
          </cell>
          <cell r="N245" t="str">
            <v xml:space="preserve"> </v>
          </cell>
          <cell r="O245" t="str">
            <v xml:space="preserve"> </v>
          </cell>
          <cell r="P245">
            <v>79.34</v>
          </cell>
          <cell r="Q245">
            <v>83.12</v>
          </cell>
          <cell r="R245">
            <v>85.73</v>
          </cell>
          <cell r="S245">
            <v>87.91</v>
          </cell>
          <cell r="T245">
            <v>90.7</v>
          </cell>
          <cell r="U245">
            <v>95.03</v>
          </cell>
          <cell r="V245">
            <v>100</v>
          </cell>
          <cell r="W245">
            <v>104.56</v>
          </cell>
          <cell r="X245">
            <v>106.42</v>
          </cell>
        </row>
        <row r="246">
          <cell r="A246">
            <v>246</v>
          </cell>
          <cell r="B246" t="str">
            <v>C</v>
          </cell>
          <cell r="G246" t="str">
            <v>f(i) - Estimated '82 mixed retail bus. deflator at 1985=100 from 1980=100</v>
          </cell>
          <cell r="N246">
            <v>73.470340614277362</v>
          </cell>
        </row>
        <row r="247">
          <cell r="A247">
            <v>247</v>
          </cell>
          <cell r="H247" t="str">
            <v>UNCONSTR</v>
          </cell>
          <cell r="I247" t="str">
            <v>FINAL</v>
          </cell>
        </row>
        <row r="248">
          <cell r="A248">
            <v>248</v>
          </cell>
          <cell r="B248" t="str">
            <v>H</v>
          </cell>
          <cell r="C248">
            <v>6420</v>
          </cell>
          <cell r="D248">
            <v>1</v>
          </cell>
          <cell r="E248" t="str">
            <v xml:space="preserve"> </v>
          </cell>
          <cell r="G248" t="str">
            <v>Between Retail Index Years</v>
          </cell>
          <cell r="H248" t="str">
            <v>WEIGHT</v>
          </cell>
          <cell r="I248" t="str">
            <v>WEIGHT</v>
          </cell>
          <cell r="J248">
            <v>1978</v>
          </cell>
          <cell r="K248">
            <v>1979</v>
          </cell>
          <cell r="L248">
            <v>1980</v>
          </cell>
          <cell r="M248">
            <v>1981</v>
          </cell>
          <cell r="N248">
            <v>1982</v>
          </cell>
          <cell r="O248">
            <v>1983</v>
          </cell>
          <cell r="P248">
            <v>1984</v>
          </cell>
          <cell r="Q248">
            <v>1985</v>
          </cell>
          <cell r="R248">
            <v>1986</v>
          </cell>
          <cell r="S248">
            <v>1987</v>
          </cell>
          <cell r="T248">
            <v>1988</v>
          </cell>
          <cell r="U248">
            <v>1989</v>
          </cell>
          <cell r="V248">
            <v>1990</v>
          </cell>
          <cell r="W248">
            <v>1991</v>
          </cell>
          <cell r="X248">
            <v>1992</v>
          </cell>
        </row>
        <row r="249">
          <cell r="A249">
            <v>249</v>
          </cell>
          <cell r="E249" t="str">
            <v xml:space="preserve"> </v>
          </cell>
        </row>
        <row r="250">
          <cell r="A250">
            <v>250</v>
          </cell>
          <cell r="B250" t="str">
            <v>X</v>
          </cell>
          <cell r="C250">
            <v>6420</v>
          </cell>
          <cell r="D250">
            <v>1</v>
          </cell>
          <cell r="E250">
            <v>7</v>
          </cell>
          <cell r="G250" t="str">
            <v>g - GB Mixed Retailing Sales Index,1980=100</v>
          </cell>
          <cell r="L250">
            <v>100</v>
          </cell>
          <cell r="M250">
            <v>100.4</v>
          </cell>
          <cell r="N250">
            <v>103.9</v>
          </cell>
          <cell r="O250">
            <v>108.3</v>
          </cell>
          <cell r="P250">
            <v>111.2</v>
          </cell>
          <cell r="Q250">
            <v>116.7</v>
          </cell>
          <cell r="R250">
            <v>123.6</v>
          </cell>
          <cell r="S250">
            <v>131.1</v>
          </cell>
        </row>
        <row r="251">
          <cell r="A251">
            <v>251</v>
          </cell>
          <cell r="B251" t="str">
            <v>D</v>
          </cell>
          <cell r="C251">
            <v>6420</v>
          </cell>
          <cell r="D251">
            <v>1</v>
          </cell>
          <cell r="E251">
            <v>8</v>
          </cell>
          <cell r="F251" t="str">
            <v>ONS - Retail Sales</v>
          </cell>
          <cell r="G251" t="str">
            <v>h - GB Mixed Retailing Sales Index,1990=100</v>
          </cell>
          <cell r="P251">
            <v>82.9</v>
          </cell>
          <cell r="Q251">
            <v>86.5</v>
          </cell>
          <cell r="R251">
            <v>89.6</v>
          </cell>
          <cell r="S251">
            <v>93.4</v>
          </cell>
          <cell r="T251">
            <v>98.6</v>
          </cell>
          <cell r="U251">
            <v>99.6</v>
          </cell>
          <cell r="V251">
            <v>100</v>
          </cell>
          <cell r="W251">
            <v>98.5</v>
          </cell>
          <cell r="X251">
            <v>99.2</v>
          </cell>
        </row>
        <row r="252">
          <cell r="A252">
            <v>252</v>
          </cell>
        </row>
        <row r="253">
          <cell r="A253">
            <v>253</v>
          </cell>
          <cell r="H253" t="str">
            <v>UNCONSTR</v>
          </cell>
          <cell r="I253" t="str">
            <v>FINAL</v>
          </cell>
        </row>
        <row r="254">
          <cell r="A254">
            <v>254</v>
          </cell>
          <cell r="B254" t="str">
            <v>H</v>
          </cell>
          <cell r="C254">
            <v>6420</v>
          </cell>
          <cell r="D254">
            <v>1</v>
          </cell>
          <cell r="E254" t="str">
            <v xml:space="preserve"> </v>
          </cell>
          <cell r="F254" t="str">
            <v xml:space="preserve"> </v>
          </cell>
          <cell r="G254" t="str">
            <v>Post-survey years</v>
          </cell>
          <cell r="H254" t="str">
            <v>WEIGHT</v>
          </cell>
          <cell r="I254" t="str">
            <v>WEIGHT</v>
          </cell>
          <cell r="J254">
            <v>1978</v>
          </cell>
          <cell r="K254">
            <v>1979</v>
          </cell>
          <cell r="L254">
            <v>1980</v>
          </cell>
          <cell r="M254">
            <v>1981</v>
          </cell>
          <cell r="N254">
            <v>1982</v>
          </cell>
          <cell r="O254">
            <v>1983</v>
          </cell>
          <cell r="P254">
            <v>1984</v>
          </cell>
          <cell r="Q254">
            <v>1985</v>
          </cell>
          <cell r="R254">
            <v>1986</v>
          </cell>
          <cell r="S254">
            <v>1987</v>
          </cell>
          <cell r="T254">
            <v>1988</v>
          </cell>
          <cell r="U254">
            <v>1989</v>
          </cell>
          <cell r="V254">
            <v>1990</v>
          </cell>
          <cell r="W254">
            <v>1991</v>
          </cell>
          <cell r="X254">
            <v>1992</v>
          </cell>
        </row>
        <row r="255">
          <cell r="A255">
            <v>255</v>
          </cell>
        </row>
        <row r="256">
          <cell r="A256">
            <v>256</v>
          </cell>
          <cell r="B256" t="str">
            <v>D</v>
          </cell>
          <cell r="C256">
            <v>6420</v>
          </cell>
          <cell r="D256">
            <v>1</v>
          </cell>
          <cell r="E256">
            <v>9</v>
          </cell>
          <cell r="F256" t="str">
            <v>ONS Reg.Accs Part 2</v>
          </cell>
          <cell r="G256" t="str">
            <v>Scottish Consumer Expenditure on beer</v>
          </cell>
          <cell r="P256">
            <v>636</v>
          </cell>
          <cell r="Q256">
            <v>718</v>
          </cell>
          <cell r="R256">
            <v>730</v>
          </cell>
          <cell r="S256">
            <v>763</v>
          </cell>
          <cell r="T256">
            <v>815</v>
          </cell>
          <cell r="U256">
            <v>841</v>
          </cell>
          <cell r="V256">
            <v>860</v>
          </cell>
          <cell r="W256">
            <v>893</v>
          </cell>
          <cell r="X256">
            <v>943</v>
          </cell>
        </row>
        <row r="257">
          <cell r="A257">
            <v>257</v>
          </cell>
          <cell r="B257" t="str">
            <v>D</v>
          </cell>
          <cell r="C257">
            <v>6420</v>
          </cell>
          <cell r="D257">
            <v>1</v>
          </cell>
          <cell r="E257">
            <v>10</v>
          </cell>
          <cell r="F257" t="str">
            <v>ONS:Consumers Expenditure</v>
          </cell>
          <cell r="G257" t="str">
            <v>UK's Consumer Expenditure on beer (CCDX)</v>
          </cell>
          <cell r="P257">
            <v>7734</v>
          </cell>
          <cell r="Q257">
            <v>8416</v>
          </cell>
          <cell r="R257">
            <v>8902</v>
          </cell>
          <cell r="S257">
            <v>9533</v>
          </cell>
          <cell r="T257">
            <v>10204</v>
          </cell>
          <cell r="U257">
            <v>10857</v>
          </cell>
          <cell r="V257">
            <v>11904</v>
          </cell>
          <cell r="W257">
            <v>12888</v>
          </cell>
          <cell r="X257">
            <v>12927</v>
          </cell>
        </row>
        <row r="258">
          <cell r="A258">
            <v>258</v>
          </cell>
        </row>
        <row r="259">
          <cell r="A259">
            <v>259</v>
          </cell>
          <cell r="B259" t="str">
            <v>D</v>
          </cell>
          <cell r="C259">
            <v>6420</v>
          </cell>
          <cell r="D259">
            <v>1</v>
          </cell>
          <cell r="E259">
            <v>11</v>
          </cell>
          <cell r="F259" t="str">
            <v>ONS Reg.Accs Part 2</v>
          </cell>
          <cell r="G259" t="str">
            <v>Scottish Consumer Expenditure on spirits</v>
          </cell>
          <cell r="O259" t="str">
            <v xml:space="preserve"> </v>
          </cell>
          <cell r="P259">
            <v>636</v>
          </cell>
          <cell r="Q259">
            <v>726</v>
          </cell>
          <cell r="R259">
            <v>709</v>
          </cell>
          <cell r="S259">
            <v>701</v>
          </cell>
          <cell r="T259">
            <v>767</v>
          </cell>
          <cell r="U259">
            <v>785</v>
          </cell>
          <cell r="V259">
            <v>866</v>
          </cell>
          <cell r="W259">
            <v>916</v>
          </cell>
          <cell r="X259">
            <v>877</v>
          </cell>
        </row>
        <row r="260">
          <cell r="A260">
            <v>260</v>
          </cell>
          <cell r="B260" t="str">
            <v>D</v>
          </cell>
          <cell r="C260">
            <v>6420</v>
          </cell>
          <cell r="D260">
            <v>1</v>
          </cell>
          <cell r="E260">
            <v>12</v>
          </cell>
          <cell r="F260" t="str">
            <v>ONS:Consumers Expenditure</v>
          </cell>
          <cell r="G260" t="str">
            <v>UK's Consumer Expenditure on spirits(CDCX)</v>
          </cell>
          <cell r="P260">
            <v>3471</v>
          </cell>
          <cell r="Q260">
            <v>3831</v>
          </cell>
          <cell r="R260">
            <v>3947</v>
          </cell>
          <cell r="S260">
            <v>4145</v>
          </cell>
          <cell r="T260">
            <v>4550</v>
          </cell>
          <cell r="U260">
            <v>4611</v>
          </cell>
          <cell r="V260">
            <v>4985</v>
          </cell>
          <cell r="W260">
            <v>5296</v>
          </cell>
          <cell r="X260">
            <v>5243</v>
          </cell>
        </row>
        <row r="261">
          <cell r="A261">
            <v>261</v>
          </cell>
        </row>
        <row r="262">
          <cell r="A262">
            <v>262</v>
          </cell>
          <cell r="B262" t="str">
            <v>D</v>
          </cell>
          <cell r="C262">
            <v>6420</v>
          </cell>
          <cell r="D262">
            <v>1</v>
          </cell>
          <cell r="E262">
            <v>13</v>
          </cell>
          <cell r="F262" t="str">
            <v>ONS Reg.Accs Part 2</v>
          </cell>
          <cell r="G262" t="str">
            <v>Scottish Consumer Expenditure on wines</v>
          </cell>
          <cell r="P262">
            <v>204</v>
          </cell>
          <cell r="Q262">
            <v>240</v>
          </cell>
          <cell r="R262">
            <v>240</v>
          </cell>
          <cell r="S262">
            <v>243</v>
          </cell>
          <cell r="T262">
            <v>275</v>
          </cell>
          <cell r="U262">
            <v>303</v>
          </cell>
          <cell r="V262">
            <v>302</v>
          </cell>
          <cell r="W262">
            <v>314</v>
          </cell>
          <cell r="X262">
            <v>351</v>
          </cell>
        </row>
        <row r="263">
          <cell r="A263">
            <v>263</v>
          </cell>
          <cell r="B263" t="str">
            <v>D</v>
          </cell>
          <cell r="C263">
            <v>6420</v>
          </cell>
          <cell r="D263">
            <v>1</v>
          </cell>
          <cell r="E263">
            <v>14</v>
          </cell>
          <cell r="F263" t="str">
            <v>ONS:Consumers Expenditure</v>
          </cell>
          <cell r="G263" t="str">
            <v>UK's Consumer Expenditure on wines (CDCY)</v>
          </cell>
          <cell r="P263">
            <v>3111</v>
          </cell>
          <cell r="Q263">
            <v>3404</v>
          </cell>
          <cell r="R263">
            <v>3555</v>
          </cell>
          <cell r="S263">
            <v>3773</v>
          </cell>
          <cell r="T263">
            <v>3894</v>
          </cell>
          <cell r="U263">
            <v>4117</v>
          </cell>
          <cell r="V263">
            <v>4470</v>
          </cell>
          <cell r="W263">
            <v>4848</v>
          </cell>
          <cell r="X263">
            <v>5311</v>
          </cell>
        </row>
        <row r="264">
          <cell r="A264">
            <v>264</v>
          </cell>
        </row>
        <row r="265">
          <cell r="A265">
            <v>265</v>
          </cell>
          <cell r="B265" t="str">
            <v>D</v>
          </cell>
          <cell r="C265">
            <v>6420</v>
          </cell>
          <cell r="D265">
            <v>1</v>
          </cell>
          <cell r="E265">
            <v>15</v>
          </cell>
          <cell r="F265" t="str">
            <v>ONS Reg.Accs Part 2</v>
          </cell>
          <cell r="G265" t="str">
            <v>Scottish Consumer Expenditure on tobacco</v>
          </cell>
          <cell r="P265">
            <v>786</v>
          </cell>
          <cell r="Q265">
            <v>836</v>
          </cell>
          <cell r="R265">
            <v>905</v>
          </cell>
          <cell r="S265">
            <v>925</v>
          </cell>
          <cell r="T265">
            <v>930</v>
          </cell>
          <cell r="U265">
            <v>942</v>
          </cell>
          <cell r="V265">
            <v>981</v>
          </cell>
          <cell r="W265">
            <v>1085</v>
          </cell>
          <cell r="X265">
            <v>1184</v>
          </cell>
        </row>
        <row r="266">
          <cell r="A266">
            <v>266</v>
          </cell>
          <cell r="B266" t="str">
            <v>D</v>
          </cell>
          <cell r="C266">
            <v>6420</v>
          </cell>
          <cell r="D266">
            <v>1</v>
          </cell>
          <cell r="E266">
            <v>16</v>
          </cell>
          <cell r="F266" t="str">
            <v>ONS:Consumers Expenditure</v>
          </cell>
          <cell r="G266" t="str">
            <v>UK's Consumer Expenditure on tobacco (CCDZ)</v>
          </cell>
          <cell r="P266">
            <v>6622</v>
          </cell>
          <cell r="Q266">
            <v>7006</v>
          </cell>
          <cell r="R266">
            <v>7485</v>
          </cell>
          <cell r="S266">
            <v>7665</v>
          </cell>
          <cell r="T266">
            <v>7936</v>
          </cell>
          <cell r="U266">
            <v>8170</v>
          </cell>
          <cell r="V266">
            <v>8649</v>
          </cell>
          <cell r="W266">
            <v>9648</v>
          </cell>
          <cell r="X266">
            <v>10072</v>
          </cell>
        </row>
        <row r="267">
          <cell r="A267">
            <v>267</v>
          </cell>
        </row>
        <row r="268">
          <cell r="A268">
            <v>268</v>
          </cell>
          <cell r="B268" t="str">
            <v>D</v>
          </cell>
          <cell r="C268">
            <v>6420</v>
          </cell>
          <cell r="D268">
            <v>1</v>
          </cell>
          <cell r="E268">
            <v>17</v>
          </cell>
          <cell r="F268" t="str">
            <v>ONS Reg.Accs Part 2</v>
          </cell>
          <cell r="G268" t="str">
            <v>Scottish Consumer Expenditure on clothes</v>
          </cell>
          <cell r="P268">
            <v>1246</v>
          </cell>
          <cell r="Q268">
            <v>1376</v>
          </cell>
          <cell r="R268">
            <v>1479</v>
          </cell>
          <cell r="S268">
            <v>1593</v>
          </cell>
          <cell r="T268">
            <v>1764</v>
          </cell>
          <cell r="U268">
            <v>1851</v>
          </cell>
          <cell r="V268">
            <v>1872</v>
          </cell>
          <cell r="W268">
            <v>1890</v>
          </cell>
          <cell r="X268">
            <v>2008</v>
          </cell>
        </row>
        <row r="269">
          <cell r="A269">
            <v>269</v>
          </cell>
          <cell r="B269" t="str">
            <v>D</v>
          </cell>
          <cell r="C269">
            <v>6420</v>
          </cell>
          <cell r="D269">
            <v>1</v>
          </cell>
          <cell r="E269">
            <v>18</v>
          </cell>
          <cell r="F269" t="str">
            <v>ONS:Consumers Expenditure</v>
          </cell>
          <cell r="G269" t="str">
            <v>UK's Consumer Expenditure on clothes (CDDE)</v>
          </cell>
          <cell r="P269">
            <v>13168</v>
          </cell>
          <cell r="Q269">
            <v>14912</v>
          </cell>
          <cell r="R269">
            <v>16646</v>
          </cell>
          <cell r="S269">
            <v>17848</v>
          </cell>
          <cell r="T269">
            <v>19023</v>
          </cell>
          <cell r="U269">
            <v>19847</v>
          </cell>
          <cell r="V269">
            <v>20876</v>
          </cell>
          <cell r="W269">
            <v>21412</v>
          </cell>
          <cell r="X269">
            <v>22097</v>
          </cell>
        </row>
        <row r="270">
          <cell r="A270">
            <v>270</v>
          </cell>
        </row>
        <row r="271">
          <cell r="A271">
            <v>271</v>
          </cell>
          <cell r="B271" t="str">
            <v>D</v>
          </cell>
          <cell r="C271">
            <v>6420</v>
          </cell>
          <cell r="D271">
            <v>1</v>
          </cell>
          <cell r="E271">
            <v>19</v>
          </cell>
          <cell r="F271" t="str">
            <v>ONS Reg.Accs Part 2</v>
          </cell>
          <cell r="G271" t="str">
            <v>Scottish Consumer Expenditure on furniture, carpets, appliances (HHG1)</v>
          </cell>
          <cell r="P271">
            <v>640</v>
          </cell>
          <cell r="Q271">
            <v>738</v>
          </cell>
          <cell r="R271">
            <v>794</v>
          </cell>
          <cell r="S271">
            <v>743</v>
          </cell>
          <cell r="T271">
            <v>667</v>
          </cell>
          <cell r="U271">
            <v>710</v>
          </cell>
          <cell r="V271">
            <v>914</v>
          </cell>
          <cell r="W271">
            <v>1024</v>
          </cell>
          <cell r="X271">
            <v>10719</v>
          </cell>
        </row>
        <row r="272">
          <cell r="A272">
            <v>272</v>
          </cell>
          <cell r="B272" t="str">
            <v>D</v>
          </cell>
          <cell r="C272">
            <v>6420</v>
          </cell>
          <cell r="D272">
            <v>1</v>
          </cell>
          <cell r="E272">
            <v>20</v>
          </cell>
          <cell r="F272" t="str">
            <v>ONS:Consumers Expenditure</v>
          </cell>
          <cell r="G272" t="str">
            <v>UK's Consumer Expenditure on furniture, carpets, appliances (HHG1) (CDDQ+CDDR+CDDS)</v>
          </cell>
          <cell r="P272">
            <v>6918</v>
          </cell>
          <cell r="Q272">
            <v>7373</v>
          </cell>
          <cell r="R272">
            <v>8260</v>
          </cell>
          <cell r="S272">
            <v>9261</v>
          </cell>
          <cell r="T272">
            <v>10660</v>
          </cell>
          <cell r="U272">
            <v>10848</v>
          </cell>
          <cell r="V272">
            <v>10913</v>
          </cell>
          <cell r="W272">
            <v>11116</v>
          </cell>
          <cell r="X272">
            <v>11526</v>
          </cell>
        </row>
        <row r="273">
          <cell r="A273">
            <v>273</v>
          </cell>
        </row>
        <row r="274">
          <cell r="A274">
            <v>274</v>
          </cell>
          <cell r="B274" t="str">
            <v>D</v>
          </cell>
          <cell r="C274">
            <v>6420</v>
          </cell>
          <cell r="D274">
            <v>1</v>
          </cell>
          <cell r="E274">
            <v>21</v>
          </cell>
          <cell r="F274" t="str">
            <v>ONS Reg.Accs Part 2</v>
          </cell>
          <cell r="G274" t="str">
            <v>Scottish Consumer Expenditure on textiles, hardware, cleaning materials (HHG2)</v>
          </cell>
          <cell r="P274">
            <v>307</v>
          </cell>
          <cell r="Q274">
            <v>357</v>
          </cell>
          <cell r="R274">
            <v>394</v>
          </cell>
          <cell r="S274">
            <v>411</v>
          </cell>
          <cell r="T274">
            <v>472</v>
          </cell>
          <cell r="U274">
            <v>527</v>
          </cell>
          <cell r="V274">
            <v>540</v>
          </cell>
          <cell r="W274">
            <v>582</v>
          </cell>
          <cell r="X274">
            <v>654</v>
          </cell>
        </row>
        <row r="275">
          <cell r="A275">
            <v>275</v>
          </cell>
          <cell r="B275" t="str">
            <v>D</v>
          </cell>
          <cell r="C275">
            <v>6420</v>
          </cell>
          <cell r="D275">
            <v>1</v>
          </cell>
          <cell r="E275">
            <v>22</v>
          </cell>
          <cell r="F275" t="str">
            <v>ONS:Consumers Expenditure</v>
          </cell>
          <cell r="G275" t="str">
            <v>UK Consumer Expenditure on textiles, hardware, cleaning materials (HHG2) (CDDT+CDDU+CDDV)</v>
          </cell>
          <cell r="P275">
            <v>4008</v>
          </cell>
          <cell r="Q275">
            <v>4539</v>
          </cell>
          <cell r="R275">
            <v>5117</v>
          </cell>
          <cell r="S275">
            <v>5516</v>
          </cell>
          <cell r="T275">
            <v>6068</v>
          </cell>
          <cell r="U275">
            <v>6691</v>
          </cell>
          <cell r="V275">
            <v>7277</v>
          </cell>
          <cell r="W275">
            <v>7609</v>
          </cell>
          <cell r="X275">
            <v>7979</v>
          </cell>
        </row>
        <row r="276">
          <cell r="A276">
            <v>276</v>
          </cell>
          <cell r="F276" t="str">
            <v xml:space="preserve"> </v>
          </cell>
        </row>
        <row r="277">
          <cell r="A277">
            <v>277</v>
          </cell>
          <cell r="B277" t="str">
            <v>C</v>
          </cell>
          <cell r="G277" t="str">
            <v>i - Therefore Consumers' expenditure on "non-food"-Scotland</v>
          </cell>
          <cell r="P277">
            <v>4455</v>
          </cell>
          <cell r="Q277">
            <v>4991</v>
          </cell>
          <cell r="R277">
            <v>5251</v>
          </cell>
          <cell r="S277">
            <v>5379</v>
          </cell>
          <cell r="T277">
            <v>5690</v>
          </cell>
          <cell r="U277">
            <v>5959</v>
          </cell>
          <cell r="V277">
            <v>6335</v>
          </cell>
          <cell r="W277">
            <v>6704</v>
          </cell>
          <cell r="X277">
            <v>16736</v>
          </cell>
        </row>
        <row r="278">
          <cell r="A278">
            <v>278</v>
          </cell>
          <cell r="B278" t="str">
            <v>C</v>
          </cell>
          <cell r="G278" t="str">
            <v>j - Therefore Consumers' expenditure on "non-food"-UK</v>
          </cell>
          <cell r="P278">
            <v>45032</v>
          </cell>
          <cell r="Q278">
            <v>49481</v>
          </cell>
          <cell r="R278">
            <v>53912</v>
          </cell>
          <cell r="S278">
            <v>57741</v>
          </cell>
          <cell r="T278">
            <v>62335</v>
          </cell>
          <cell r="U278">
            <v>65141</v>
          </cell>
          <cell r="V278">
            <v>69074</v>
          </cell>
          <cell r="W278">
            <v>72817</v>
          </cell>
          <cell r="X278">
            <v>75155</v>
          </cell>
        </row>
        <row r="279">
          <cell r="A279">
            <v>279</v>
          </cell>
        </row>
        <row r="280">
          <cell r="A280">
            <v>280</v>
          </cell>
          <cell r="B280" t="str">
            <v>C</v>
          </cell>
          <cell r="G280" t="str">
            <v>k - Consumers' expenditure on "non-food" - Scotland Growth Factor. [Present(PS) i/previous(PV) i]</v>
          </cell>
          <cell r="Q280">
            <v>1.120314253647587</v>
          </cell>
          <cell r="R280">
            <v>1.0520937687838108</v>
          </cell>
          <cell r="S280">
            <v>1.024376309274424</v>
          </cell>
          <cell r="T280">
            <v>1.0578174381855363</v>
          </cell>
          <cell r="U280">
            <v>1.0472759226713533</v>
          </cell>
          <cell r="V280">
            <v>1.0630978352072495</v>
          </cell>
          <cell r="W280">
            <v>1.0582478295185478</v>
          </cell>
          <cell r="X280">
            <v>2.496420047732697</v>
          </cell>
        </row>
        <row r="281">
          <cell r="A281">
            <v>281</v>
          </cell>
        </row>
        <row r="282">
          <cell r="A282">
            <v>282</v>
          </cell>
          <cell r="B282" t="str">
            <v>C</v>
          </cell>
          <cell r="G282" t="str">
            <v>l - Consumers' expenditure on "non-food" - UK Growth Factor. [PS j/PV j]</v>
          </cell>
          <cell r="Q282">
            <v>1.0987964114407534</v>
          </cell>
          <cell r="R282">
            <v>1.0895495240597401</v>
          </cell>
          <cell r="S282">
            <v>1.0710231488351387</v>
          </cell>
          <cell r="T282">
            <v>1.0795621828510071</v>
          </cell>
          <cell r="U282">
            <v>1.045014839175423</v>
          </cell>
          <cell r="V282">
            <v>1.0603767212661765</v>
          </cell>
          <cell r="W282">
            <v>1.0541882618640879</v>
          </cell>
          <cell r="X282">
            <v>1.0321078868945439</v>
          </cell>
        </row>
        <row r="283">
          <cell r="A283">
            <v>283</v>
          </cell>
        </row>
        <row r="284">
          <cell r="A284">
            <v>284</v>
          </cell>
          <cell r="B284" t="str">
            <v>C</v>
          </cell>
          <cell r="G284" t="str">
            <v>m - Relative Growth: Scotland/UK. [k/l]</v>
          </cell>
          <cell r="Q284">
            <v>1.0195831020039638</v>
          </cell>
          <cell r="R284">
            <v>0.96562271429722024</v>
          </cell>
          <cell r="S284">
            <v>0.95644646933033284</v>
          </cell>
          <cell r="T284">
            <v>0.97985781179547682</v>
          </cell>
          <cell r="U284">
            <v>1.0021636855393501</v>
          </cell>
          <cell r="V284">
            <v>1.0025661766111045</v>
          </cell>
          <cell r="W284">
            <v>1.0038508943813143</v>
          </cell>
          <cell r="X284">
            <v>2.4187588133291436</v>
          </cell>
        </row>
        <row r="285">
          <cell r="A285">
            <v>285</v>
          </cell>
        </row>
        <row r="286">
          <cell r="A286">
            <v>286</v>
          </cell>
          <cell r="T286" t="str">
            <v xml:space="preserve"> </v>
          </cell>
          <cell r="U286" t="str">
            <v xml:space="preserve"> </v>
          </cell>
          <cell r="V286" t="str">
            <v xml:space="preserve"> </v>
          </cell>
          <cell r="W286" t="str">
            <v xml:space="preserve"> </v>
          </cell>
          <cell r="X286" t="str">
            <v xml:space="preserve"> </v>
          </cell>
        </row>
        <row r="287">
          <cell r="A287">
            <v>287</v>
          </cell>
          <cell r="B287" t="str">
            <v>C</v>
          </cell>
          <cell r="G287" t="str">
            <v>o - GB volume retail sales index - Growth factor[PS h/PV h]</v>
          </cell>
          <cell r="Q287">
            <v>1.0434258142340169</v>
          </cell>
          <cell r="R287">
            <v>1.0358381502890173</v>
          </cell>
          <cell r="S287">
            <v>1.0424107142857144</v>
          </cell>
          <cell r="T287">
            <v>1.0556745182012848</v>
          </cell>
          <cell r="U287">
            <v>1.0101419878296145</v>
          </cell>
          <cell r="V287">
            <v>1.0040160642570282</v>
          </cell>
          <cell r="W287">
            <v>0.98499999999999999</v>
          </cell>
          <cell r="X287">
            <v>1.0071065989847716</v>
          </cell>
        </row>
        <row r="288">
          <cell r="A288">
            <v>288</v>
          </cell>
        </row>
        <row r="289">
          <cell r="A289">
            <v>289</v>
          </cell>
          <cell r="B289" t="str">
            <v>CX</v>
          </cell>
          <cell r="G289" t="str">
            <v>p -1985 Scotland Mixed Retail Turnover Estimate(1985 prices)based on Previous year. [(PVd/PVf)*PSm*PSo*100]</v>
          </cell>
          <cell r="K289" t="str">
            <v xml:space="preserve"> </v>
          </cell>
          <cell r="Q289">
            <v>1540.6785585045407</v>
          </cell>
        </row>
        <row r="290">
          <cell r="A290">
            <v>290</v>
          </cell>
          <cell r="B290" t="str">
            <v>CX</v>
          </cell>
          <cell r="G290" t="str">
            <v>q -1985 Scotland Mixed Retail Turnover Estimate(1985 prices)based on Following year.[(Fd/Ff)/(Fm*Fo)*100]</v>
          </cell>
          <cell r="K290" t="str">
            <v xml:space="preserve"> </v>
          </cell>
          <cell r="Q290">
            <v>1388.9274541814818</v>
          </cell>
        </row>
        <row r="291">
          <cell r="A291">
            <v>291</v>
          </cell>
          <cell r="B291" t="str">
            <v>CX</v>
          </cell>
          <cell r="G291" t="str">
            <v>r - Therefore Scotland Mixed Retail Turnover (£m) Average Estimate. [p+q/2]</v>
          </cell>
          <cell r="K291" t="str">
            <v xml:space="preserve"> </v>
          </cell>
          <cell r="Q291">
            <v>1464.8030063430112</v>
          </cell>
          <cell r="V291">
            <v>1669</v>
          </cell>
        </row>
        <row r="292">
          <cell r="A292">
            <v>292</v>
          </cell>
        </row>
        <row r="293">
          <cell r="A293">
            <v>293</v>
          </cell>
        </row>
        <row r="294">
          <cell r="A294">
            <v>294</v>
          </cell>
        </row>
        <row r="295">
          <cell r="A295">
            <v>295</v>
          </cell>
          <cell r="T295" t="str">
            <v xml:space="preserve"> </v>
          </cell>
          <cell r="V295" t="str">
            <v xml:space="preserve"> </v>
          </cell>
          <cell r="X295" t="str">
            <v xml:space="preserve"> </v>
          </cell>
        </row>
        <row r="296">
          <cell r="A296">
            <v>296</v>
          </cell>
          <cell r="B296" t="str">
            <v>C</v>
          </cell>
          <cell r="G296" t="str">
            <v>u - Mixed Retail Business Index - For survey years,1990=100</v>
          </cell>
          <cell r="N296">
            <v>78.207826641768634</v>
          </cell>
          <cell r="O296" t="str">
            <v xml:space="preserve"> </v>
          </cell>
          <cell r="P296">
            <v>86.770379296058877</v>
          </cell>
          <cell r="R296">
            <v>83.238184842864698</v>
          </cell>
          <cell r="S296" t="str">
            <v xml:space="preserve"> </v>
          </cell>
          <cell r="T296">
            <v>85.216969671346561</v>
          </cell>
          <cell r="U296" t="str">
            <v xml:space="preserve"> </v>
          </cell>
          <cell r="V296">
            <v>100</v>
          </cell>
          <cell r="W296" t="str">
            <v xml:space="preserve"> </v>
          </cell>
          <cell r="X296">
            <v>110.01324325234279</v>
          </cell>
        </row>
        <row r="297">
          <cell r="A297">
            <v>297</v>
          </cell>
        </row>
        <row r="298">
          <cell r="A298">
            <v>298</v>
          </cell>
          <cell r="S298" t="str">
            <v xml:space="preserve"> </v>
          </cell>
          <cell r="U298" t="str">
            <v xml:space="preserve"> </v>
          </cell>
          <cell r="V298" t="str">
            <v xml:space="preserve"> </v>
          </cell>
          <cell r="W298" t="str">
            <v xml:space="preserve"> </v>
          </cell>
        </row>
        <row r="299">
          <cell r="A299">
            <v>299</v>
          </cell>
          <cell r="B299" t="str">
            <v>C</v>
          </cell>
          <cell r="G299" t="str">
            <v>w - Scotland Mixed Retailing Index - Between survey years,1990=100</v>
          </cell>
          <cell r="O299">
            <v>78.207826641768634</v>
          </cell>
          <cell r="Q299">
            <v>84.872483768969474</v>
          </cell>
          <cell r="R299" t="str">
            <v xml:space="preserve"> </v>
          </cell>
          <cell r="S299">
            <v>84.073671770445927</v>
          </cell>
          <cell r="T299" t="str">
            <v xml:space="preserve"> </v>
          </cell>
          <cell r="U299">
            <v>95.776277048956118</v>
          </cell>
          <cell r="V299" t="str">
            <v xml:space="preserve"> </v>
          </cell>
          <cell r="W299">
            <v>118.7748310981428</v>
          </cell>
          <cell r="X299" t="str">
            <v xml:space="preserve"> </v>
          </cell>
        </row>
        <row r="300">
          <cell r="A300">
            <v>300</v>
          </cell>
        </row>
        <row r="301">
          <cell r="A301">
            <v>301</v>
          </cell>
        </row>
        <row r="302">
          <cell r="A302">
            <v>302</v>
          </cell>
          <cell r="B302" t="str">
            <v>C</v>
          </cell>
          <cell r="G302" t="str">
            <v>y - Estimate of Scotland Index - Post survey years,1990=100</v>
          </cell>
          <cell r="P302">
            <v>86.770379296058877</v>
          </cell>
          <cell r="Q302">
            <v>92.311477441853853</v>
          </cell>
          <cell r="R302">
            <v>83.238184842864698</v>
          </cell>
          <cell r="S302">
            <v>82.989306604910283</v>
          </cell>
          <cell r="T302">
            <v>85.216969671346561</v>
          </cell>
          <cell r="U302">
            <v>86.267491872967909</v>
          </cell>
          <cell r="V302">
            <v>100</v>
          </cell>
          <cell r="W302">
            <v>98.879313096559457</v>
          </cell>
          <cell r="X302">
            <v>110.01324325234279</v>
          </cell>
        </row>
        <row r="303">
          <cell r="A303">
            <v>303</v>
          </cell>
        </row>
        <row r="304">
          <cell r="A304">
            <v>304</v>
          </cell>
          <cell r="T304" t="str">
            <v xml:space="preserve"> </v>
          </cell>
          <cell r="U304" t="str">
            <v xml:space="preserve"> </v>
          </cell>
          <cell r="V304" t="str">
            <v xml:space="preserve"> </v>
          </cell>
          <cell r="W304" t="str">
            <v xml:space="preserve"> </v>
          </cell>
          <cell r="X304" t="str">
            <v xml:space="preserve"> </v>
          </cell>
        </row>
        <row r="305">
          <cell r="A305">
            <v>305</v>
          </cell>
          <cell r="B305" t="str">
            <v>I</v>
          </cell>
          <cell r="C305">
            <v>6420</v>
          </cell>
          <cell r="D305">
            <v>1</v>
          </cell>
          <cell r="E305">
            <v>90</v>
          </cell>
          <cell r="G305" t="str">
            <v>Scottish Index,1990=100</v>
          </cell>
          <cell r="H305">
            <v>16.015000000000001</v>
          </cell>
          <cell r="I305">
            <v>16.023856698403982</v>
          </cell>
          <cell r="L305" t="str">
            <v xml:space="preserve"> </v>
          </cell>
          <cell r="M305" t="str">
            <v xml:space="preserve"> </v>
          </cell>
          <cell r="N305" t="str">
            <v xml:space="preserve"> </v>
          </cell>
          <cell r="O305">
            <v>78.207826641768634</v>
          </cell>
          <cell r="P305">
            <v>86.770379296058877</v>
          </cell>
          <cell r="Q305">
            <v>92.311477441853853</v>
          </cell>
          <cell r="R305">
            <v>83.238184842864698</v>
          </cell>
          <cell r="S305">
            <v>84.073671770445927</v>
          </cell>
          <cell r="T305">
            <v>85.216969671346561</v>
          </cell>
          <cell r="U305">
            <v>95.776277048956118</v>
          </cell>
          <cell r="V305">
            <v>100</v>
          </cell>
          <cell r="W305">
            <v>98.879313096559457</v>
          </cell>
          <cell r="X305">
            <v>110.01324325234279</v>
          </cell>
        </row>
        <row r="306">
          <cell r="A306">
            <v>306</v>
          </cell>
        </row>
        <row r="307">
          <cell r="A307">
            <v>307</v>
          </cell>
        </row>
        <row r="308">
          <cell r="A308">
            <v>308</v>
          </cell>
          <cell r="B308" t="str">
            <v>W</v>
          </cell>
          <cell r="C308">
            <v>6420</v>
          </cell>
          <cell r="D308">
            <v>1</v>
          </cell>
          <cell r="E308">
            <v>90</v>
          </cell>
          <cell r="G308" t="str">
            <v>WEIGHT*INDEX</v>
          </cell>
          <cell r="J308" t="str">
            <v xml:space="preserve"> </v>
          </cell>
          <cell r="O308">
            <v>1253.1910068013217</v>
          </cell>
          <cell r="P308">
            <v>1390.3961235062072</v>
          </cell>
          <cell r="Q308">
            <v>1479.1858861462179</v>
          </cell>
          <cell r="R308">
            <v>1333.7967457573263</v>
          </cell>
          <cell r="S308">
            <v>1347.1844685582778</v>
          </cell>
          <cell r="T308">
            <v>1365.5045102858955</v>
          </cell>
          <cell r="U308">
            <v>1534.7053385391112</v>
          </cell>
          <cell r="V308">
            <v>1602.3856698403981</v>
          </cell>
          <cell r="W308">
            <v>1584.4279434958889</v>
          </cell>
          <cell r="X308">
            <v>1762.8364448021996</v>
          </cell>
        </row>
        <row r="309">
          <cell r="A309">
            <v>309</v>
          </cell>
          <cell r="G309" t="str">
            <v xml:space="preserve"> </v>
          </cell>
        </row>
        <row r="310">
          <cell r="A310">
            <v>310</v>
          </cell>
          <cell r="B310" t="str">
            <v>H</v>
          </cell>
          <cell r="C310">
            <v>6420</v>
          </cell>
          <cell r="D310">
            <v>2</v>
          </cell>
          <cell r="G310" t="str">
            <v>Deflated Turnover of OTHER NON-FOOD RETAILERS;</v>
          </cell>
        </row>
        <row r="311">
          <cell r="A311">
            <v>311</v>
          </cell>
        </row>
        <row r="312">
          <cell r="A312">
            <v>312</v>
          </cell>
        </row>
        <row r="313">
          <cell r="A313">
            <v>313</v>
          </cell>
        </row>
        <row r="314">
          <cell r="A314">
            <v>314</v>
          </cell>
        </row>
        <row r="315">
          <cell r="A315">
            <v>315</v>
          </cell>
        </row>
        <row r="316">
          <cell r="A316">
            <v>316</v>
          </cell>
        </row>
        <row r="317">
          <cell r="A317">
            <v>317</v>
          </cell>
        </row>
        <row r="318">
          <cell r="A318">
            <v>318</v>
          </cell>
          <cell r="H318" t="str">
            <v>UNCONSTR</v>
          </cell>
          <cell r="I318" t="str">
            <v>FINAL</v>
          </cell>
        </row>
        <row r="319">
          <cell r="A319">
            <v>319</v>
          </cell>
          <cell r="B319" t="str">
            <v>H</v>
          </cell>
          <cell r="C319">
            <v>6420</v>
          </cell>
          <cell r="D319">
            <v>2</v>
          </cell>
          <cell r="E319" t="str">
            <v xml:space="preserve"> </v>
          </cell>
          <cell r="G319" t="str">
            <v>For survey years</v>
          </cell>
          <cell r="H319" t="str">
            <v>WEIGHT</v>
          </cell>
          <cell r="I319" t="str">
            <v>WEIGHT</v>
          </cell>
          <cell r="J319">
            <v>1978</v>
          </cell>
          <cell r="K319">
            <v>1979</v>
          </cell>
          <cell r="L319">
            <v>1980</v>
          </cell>
          <cell r="M319">
            <v>1981</v>
          </cell>
          <cell r="N319">
            <v>1982</v>
          </cell>
          <cell r="O319">
            <v>1983</v>
          </cell>
          <cell r="P319">
            <v>1984</v>
          </cell>
          <cell r="Q319">
            <v>1985</v>
          </cell>
          <cell r="R319">
            <v>1986</v>
          </cell>
          <cell r="S319">
            <v>1987</v>
          </cell>
          <cell r="T319">
            <v>1988</v>
          </cell>
          <cell r="U319">
            <v>1989</v>
          </cell>
          <cell r="V319">
            <v>1990</v>
          </cell>
          <cell r="W319">
            <v>1991</v>
          </cell>
          <cell r="X319">
            <v>1992</v>
          </cell>
        </row>
        <row r="320">
          <cell r="A320">
            <v>320</v>
          </cell>
          <cell r="D320" t="str">
            <v xml:space="preserve"> </v>
          </cell>
          <cell r="E320" t="str">
            <v xml:space="preserve"> </v>
          </cell>
          <cell r="F320" t="str">
            <v xml:space="preserve"> </v>
          </cell>
        </row>
        <row r="321">
          <cell r="A321">
            <v>321</v>
          </cell>
          <cell r="B321" t="str">
            <v>D</v>
          </cell>
          <cell r="C321">
            <v>6420</v>
          </cell>
          <cell r="D321">
            <v>2</v>
          </cell>
          <cell r="E321">
            <v>4</v>
          </cell>
          <cell r="F321" t="str">
            <v>ONS RETAIL INQUIRY</v>
          </cell>
          <cell r="G321" t="str">
            <v>d - Other non-food retailers, Turnover (£m)</v>
          </cell>
          <cell r="L321">
            <v>1985</v>
          </cell>
          <cell r="N321">
            <v>2346</v>
          </cell>
          <cell r="P321">
            <v>2899</v>
          </cell>
          <cell r="R321">
            <v>3429</v>
          </cell>
          <cell r="T321">
            <v>4477</v>
          </cell>
          <cell r="V321">
            <v>5063</v>
          </cell>
          <cell r="X321">
            <v>5664</v>
          </cell>
        </row>
        <row r="322">
          <cell r="A322">
            <v>322</v>
          </cell>
        </row>
        <row r="323">
          <cell r="A323">
            <v>323</v>
          </cell>
          <cell r="B323" t="str">
            <v>X</v>
          </cell>
          <cell r="C323">
            <v>6420</v>
          </cell>
          <cell r="D323">
            <v>2</v>
          </cell>
          <cell r="E323">
            <v>5</v>
          </cell>
          <cell r="G323" t="str">
            <v>e - Other non-food retailers Deflator,1980=100</v>
          </cell>
          <cell r="L323">
            <v>100</v>
          </cell>
          <cell r="N323">
            <v>114.2</v>
          </cell>
          <cell r="P323">
            <v>122.67</v>
          </cell>
          <cell r="R323">
            <v>130.99</v>
          </cell>
        </row>
        <row r="324">
          <cell r="A324">
            <v>324</v>
          </cell>
          <cell r="B324" t="str">
            <v>D</v>
          </cell>
          <cell r="C324">
            <v>6420</v>
          </cell>
          <cell r="D324">
            <v>2</v>
          </cell>
          <cell r="E324">
            <v>6</v>
          </cell>
          <cell r="F324" t="str">
            <v>ONS - DEFLATOR</v>
          </cell>
          <cell r="G324" t="str">
            <v>f - Other non-food retailers Deflator,1990=100 (Non-specialised stores)</v>
          </cell>
          <cell r="L324" t="str">
            <v xml:space="preserve"> </v>
          </cell>
          <cell r="N324" t="str">
            <v xml:space="preserve"> </v>
          </cell>
          <cell r="P324">
            <v>79.47</v>
          </cell>
          <cell r="Q324">
            <v>83.46</v>
          </cell>
          <cell r="R324">
            <v>85</v>
          </cell>
          <cell r="S324">
            <v>87.35</v>
          </cell>
          <cell r="T324">
            <v>90.361999999999995</v>
          </cell>
          <cell r="U324">
            <v>94.72</v>
          </cell>
          <cell r="V324">
            <v>100</v>
          </cell>
          <cell r="W324">
            <v>106.37</v>
          </cell>
          <cell r="X324">
            <v>110.14</v>
          </cell>
        </row>
        <row r="325">
          <cell r="A325">
            <v>325</v>
          </cell>
          <cell r="B325" t="str">
            <v>C</v>
          </cell>
          <cell r="G325" t="str">
            <v>f(i) - Estimated '82 value for other non-food deflator from 1985 growth/fall</v>
          </cell>
          <cell r="N325">
            <v>73.982831988261182</v>
          </cell>
        </row>
        <row r="326">
          <cell r="A326">
            <v>326</v>
          </cell>
          <cell r="H326" t="str">
            <v>UNCONSTR</v>
          </cell>
          <cell r="I326" t="str">
            <v>FINAL</v>
          </cell>
        </row>
        <row r="327">
          <cell r="A327">
            <v>327</v>
          </cell>
          <cell r="B327" t="str">
            <v>H</v>
          </cell>
          <cell r="C327">
            <v>6420</v>
          </cell>
          <cell r="D327">
            <v>2</v>
          </cell>
          <cell r="E327" t="str">
            <v xml:space="preserve"> </v>
          </cell>
          <cell r="G327" t="str">
            <v xml:space="preserve">Between Retail Index Years </v>
          </cell>
          <cell r="H327" t="str">
            <v>WEIGHT</v>
          </cell>
          <cell r="I327" t="str">
            <v>WEIGHT</v>
          </cell>
          <cell r="J327">
            <v>1978</v>
          </cell>
          <cell r="K327">
            <v>1979</v>
          </cell>
          <cell r="L327">
            <v>1980</v>
          </cell>
          <cell r="M327">
            <v>1981</v>
          </cell>
          <cell r="N327">
            <v>1982</v>
          </cell>
          <cell r="O327">
            <v>1983</v>
          </cell>
          <cell r="P327">
            <v>1984</v>
          </cell>
          <cell r="Q327">
            <v>1985</v>
          </cell>
          <cell r="R327">
            <v>1986</v>
          </cell>
          <cell r="S327">
            <v>1987</v>
          </cell>
          <cell r="T327">
            <v>1988</v>
          </cell>
          <cell r="U327">
            <v>1989</v>
          </cell>
          <cell r="V327">
            <v>1990</v>
          </cell>
          <cell r="W327">
            <v>1991</v>
          </cell>
          <cell r="X327">
            <v>1992</v>
          </cell>
        </row>
        <row r="328">
          <cell r="A328">
            <v>328</v>
          </cell>
          <cell r="E328" t="str">
            <v xml:space="preserve"> </v>
          </cell>
        </row>
        <row r="329">
          <cell r="A329">
            <v>329</v>
          </cell>
          <cell r="B329" t="str">
            <v>X</v>
          </cell>
          <cell r="C329">
            <v>6420</v>
          </cell>
          <cell r="D329">
            <v>2</v>
          </cell>
          <cell r="E329">
            <v>7</v>
          </cell>
          <cell r="G329" t="str">
            <v>g - GB Other non-food retailers Sales Index,1980=100</v>
          </cell>
          <cell r="L329">
            <v>100</v>
          </cell>
          <cell r="M329">
            <v>99.7</v>
          </cell>
          <cell r="N329">
            <v>101.9</v>
          </cell>
          <cell r="O329">
            <v>109.2</v>
          </cell>
          <cell r="P329">
            <v>115.5</v>
          </cell>
          <cell r="Q329">
            <v>121.4</v>
          </cell>
          <cell r="R329">
            <v>129.9</v>
          </cell>
          <cell r="S329">
            <v>139.4</v>
          </cell>
        </row>
        <row r="330">
          <cell r="A330">
            <v>330</v>
          </cell>
          <cell r="B330" t="str">
            <v>D</v>
          </cell>
          <cell r="C330">
            <v>6420</v>
          </cell>
          <cell r="D330">
            <v>2</v>
          </cell>
          <cell r="E330">
            <v>8</v>
          </cell>
          <cell r="F330" t="str">
            <v>ONS - Retail Sales</v>
          </cell>
          <cell r="G330" t="str">
            <v>h - GB Other non-food retailers Sales Index,1990=100</v>
          </cell>
          <cell r="P330">
            <v>74.099999999999994</v>
          </cell>
          <cell r="Q330">
            <v>78.2</v>
          </cell>
          <cell r="R330">
            <v>82.8</v>
          </cell>
          <cell r="S330">
            <v>89.1</v>
          </cell>
          <cell r="T330">
            <v>97.1</v>
          </cell>
          <cell r="U330">
            <v>99.5</v>
          </cell>
          <cell r="V330">
            <v>100</v>
          </cell>
          <cell r="W330">
            <v>96.6</v>
          </cell>
          <cell r="X330">
            <v>95.7</v>
          </cell>
        </row>
        <row r="331">
          <cell r="A331">
            <v>331</v>
          </cell>
          <cell r="H331" t="str">
            <v>UNCONSTR</v>
          </cell>
          <cell r="I331" t="str">
            <v>FINAL</v>
          </cell>
        </row>
        <row r="332">
          <cell r="A332">
            <v>332</v>
          </cell>
          <cell r="B332" t="str">
            <v>H</v>
          </cell>
          <cell r="C332">
            <v>6420</v>
          </cell>
          <cell r="D332">
            <v>2</v>
          </cell>
          <cell r="G332" t="str">
            <v>Post-survey years</v>
          </cell>
          <cell r="H332" t="str">
            <v>WEIGHT</v>
          </cell>
          <cell r="I332" t="str">
            <v>WEIGHT</v>
          </cell>
          <cell r="J332">
            <v>1978</v>
          </cell>
          <cell r="K332">
            <v>1979</v>
          </cell>
          <cell r="L332">
            <v>1980</v>
          </cell>
          <cell r="M332">
            <v>1981</v>
          </cell>
          <cell r="N332">
            <v>1982</v>
          </cell>
          <cell r="O332">
            <v>1983</v>
          </cell>
          <cell r="P332">
            <v>1984</v>
          </cell>
          <cell r="Q332">
            <v>1985</v>
          </cell>
          <cell r="R332">
            <v>1986</v>
          </cell>
          <cell r="S332">
            <v>1987</v>
          </cell>
          <cell r="T332">
            <v>1988</v>
          </cell>
          <cell r="U332">
            <v>1989</v>
          </cell>
          <cell r="V332">
            <v>1990</v>
          </cell>
          <cell r="W332">
            <v>1991</v>
          </cell>
          <cell r="X332">
            <v>1992</v>
          </cell>
        </row>
        <row r="333">
          <cell r="A333">
            <v>333</v>
          </cell>
        </row>
        <row r="334">
          <cell r="A334">
            <v>334</v>
          </cell>
          <cell r="T334" t="str">
            <v xml:space="preserve"> </v>
          </cell>
          <cell r="U334" t="str">
            <v xml:space="preserve"> </v>
          </cell>
          <cell r="V334" t="str">
            <v xml:space="preserve"> </v>
          </cell>
          <cell r="W334" t="str">
            <v xml:space="preserve"> </v>
          </cell>
          <cell r="X334" t="str">
            <v xml:space="preserve"> </v>
          </cell>
        </row>
        <row r="335">
          <cell r="A335">
            <v>335</v>
          </cell>
          <cell r="B335" t="str">
            <v>C</v>
          </cell>
          <cell r="C335" t="str">
            <v xml:space="preserve"> </v>
          </cell>
          <cell r="D335" t="str">
            <v xml:space="preserve"> </v>
          </cell>
          <cell r="E335" t="str">
            <v xml:space="preserve"> </v>
          </cell>
          <cell r="F335" t="str">
            <v xml:space="preserve"> </v>
          </cell>
          <cell r="G335" t="str">
            <v>o - GB volume retail sales index - Growth factor</v>
          </cell>
          <cell r="Q335">
            <v>1.0553306342780029</v>
          </cell>
          <cell r="R335">
            <v>1.0588235294117647</v>
          </cell>
          <cell r="S335">
            <v>1.076086956521739</v>
          </cell>
          <cell r="T335">
            <v>1.0897867564534232</v>
          </cell>
          <cell r="U335">
            <v>1.0247167868177138</v>
          </cell>
          <cell r="V335">
            <v>1.0050251256281406</v>
          </cell>
          <cell r="W335">
            <v>0.96599999999999997</v>
          </cell>
          <cell r="X335">
            <v>0.99068322981366463</v>
          </cell>
        </row>
        <row r="336">
          <cell r="A336">
            <v>336</v>
          </cell>
        </row>
        <row r="337">
          <cell r="A337">
            <v>337</v>
          </cell>
          <cell r="B337" t="str">
            <v>CX</v>
          </cell>
          <cell r="G337" t="str">
            <v>p -1985 Scotland Other non-food Turnover Estimate(1985 prices) based on Previous year. [(PVd/PVf)*PSm*PSo*100]</v>
          </cell>
          <cell r="O337" t="str">
            <v xml:space="preserve"> </v>
          </cell>
          <cell r="Q337">
            <v>3925.1492635654918</v>
          </cell>
          <cell r="R337" t="str">
            <v xml:space="preserve"> </v>
          </cell>
          <cell r="T337" t="str">
            <v xml:space="preserve"> </v>
          </cell>
          <cell r="V337" t="str">
            <v xml:space="preserve"> </v>
          </cell>
          <cell r="X337" t="str">
            <v xml:space="preserve"> </v>
          </cell>
        </row>
        <row r="338">
          <cell r="A338">
            <v>338</v>
          </cell>
          <cell r="B338" t="str">
            <v>CX</v>
          </cell>
          <cell r="G338" t="str">
            <v>q -1985 Scotland Other non-food Turnover Estimate(1985 prices) based on Following year. [(Fd/Ff)/(Fm*Fo)*100]</v>
          </cell>
          <cell r="O338" t="str">
            <v xml:space="preserve"> </v>
          </cell>
          <cell r="Q338">
            <v>3945.6404075715186</v>
          </cell>
        </row>
        <row r="339">
          <cell r="A339">
            <v>339</v>
          </cell>
          <cell r="B339" t="str">
            <v>CX</v>
          </cell>
          <cell r="G339" t="str">
            <v>r - Therefore Scotland Other non-food retailers Turnover (£m) Average Estimate. [p+q/2]</v>
          </cell>
          <cell r="O339" t="str">
            <v xml:space="preserve"> </v>
          </cell>
          <cell r="Q339">
            <v>3935.3948355685052</v>
          </cell>
          <cell r="V339">
            <v>5063</v>
          </cell>
        </row>
        <row r="340">
          <cell r="A340">
            <v>340</v>
          </cell>
        </row>
        <row r="341">
          <cell r="A341">
            <v>341</v>
          </cell>
        </row>
        <row r="342">
          <cell r="A342">
            <v>342</v>
          </cell>
        </row>
        <row r="343">
          <cell r="A343">
            <v>343</v>
          </cell>
          <cell r="T343" t="str">
            <v xml:space="preserve"> </v>
          </cell>
          <cell r="V343" t="str">
            <v xml:space="preserve"> </v>
          </cell>
          <cell r="X343" t="str">
            <v xml:space="preserve"> </v>
          </cell>
        </row>
        <row r="344">
          <cell r="A344">
            <v>344</v>
          </cell>
          <cell r="B344" t="str">
            <v>C</v>
          </cell>
          <cell r="G344" t="str">
            <v>u - Other non-food retailers Index - For survey years,1990=100</v>
          </cell>
          <cell r="L344" t="str">
            <v xml:space="preserve"> </v>
          </cell>
          <cell r="N344">
            <v>62.630968677707656</v>
          </cell>
          <cell r="P344">
            <v>72.050512603732301</v>
          </cell>
          <cell r="R344">
            <v>79.678405037701438</v>
          </cell>
          <cell r="T344">
            <v>97.85732330568483</v>
          </cell>
          <cell r="V344">
            <v>100</v>
          </cell>
          <cell r="X344">
            <v>101.57112089147597</v>
          </cell>
        </row>
        <row r="345">
          <cell r="A345">
            <v>345</v>
          </cell>
        </row>
        <row r="346">
          <cell r="A346">
            <v>346</v>
          </cell>
          <cell r="S346" t="str">
            <v xml:space="preserve"> </v>
          </cell>
          <cell r="U346" t="str">
            <v xml:space="preserve"> </v>
          </cell>
          <cell r="V346" t="str">
            <v xml:space="preserve"> </v>
          </cell>
          <cell r="W346" t="str">
            <v xml:space="preserve"> </v>
          </cell>
        </row>
        <row r="347">
          <cell r="A347">
            <v>347</v>
          </cell>
          <cell r="B347" t="str">
            <v>C</v>
          </cell>
          <cell r="G347" t="str">
            <v>w - Scotland Other non-food retailers Index - Between survey years,1990=100</v>
          </cell>
          <cell r="M347" t="str">
            <v xml:space="preserve"> </v>
          </cell>
          <cell r="O347">
            <v>62.630968677707656</v>
          </cell>
          <cell r="Q347">
            <v>75.645266509395924</v>
          </cell>
          <cell r="R347" t="str">
            <v xml:space="preserve"> </v>
          </cell>
          <cell r="S347">
            <v>87.687299099819995</v>
          </cell>
          <cell r="T347" t="str">
            <v xml:space="preserve"> </v>
          </cell>
          <cell r="U347">
            <v>99.630572983738759</v>
          </cell>
          <cell r="V347" t="str">
            <v xml:space="preserve"> </v>
          </cell>
          <cell r="W347">
            <v>101.24228163512053</v>
          </cell>
        </row>
        <row r="348">
          <cell r="A348">
            <v>348</v>
          </cell>
        </row>
        <row r="349">
          <cell r="A349">
            <v>349</v>
          </cell>
          <cell r="T349" t="str">
            <v xml:space="preserve"> </v>
          </cell>
          <cell r="U349" t="str">
            <v xml:space="preserve"> </v>
          </cell>
          <cell r="V349" t="str">
            <v xml:space="preserve"> </v>
          </cell>
          <cell r="W349" t="str">
            <v xml:space="preserve"> </v>
          </cell>
          <cell r="X349" t="str">
            <v xml:space="preserve"> </v>
          </cell>
        </row>
        <row r="350">
          <cell r="A350">
            <v>350</v>
          </cell>
          <cell r="B350" t="str">
            <v>C</v>
          </cell>
          <cell r="G350" t="str">
            <v>y - Estimate of Scotland Index - Post survey years,1990=100</v>
          </cell>
          <cell r="O350" t="str">
            <v xml:space="preserve"> </v>
          </cell>
          <cell r="P350">
            <v>72.050512603732301</v>
          </cell>
          <cell r="Q350">
            <v>77.52615570937175</v>
          </cell>
          <cell r="R350">
            <v>79.678405037701438</v>
          </cell>
          <cell r="S350">
            <v>82.006573791717301</v>
          </cell>
          <cell r="T350">
            <v>97.85732330568483</v>
          </cell>
          <cell r="U350">
            <v>100.49300772619533</v>
          </cell>
          <cell r="V350">
            <v>100</v>
          </cell>
          <cell r="W350">
            <v>96.971996397234946</v>
          </cell>
          <cell r="X350">
            <v>101.57112089147597</v>
          </cell>
        </row>
        <row r="351">
          <cell r="A351">
            <v>351</v>
          </cell>
        </row>
        <row r="352">
          <cell r="A352">
            <v>352</v>
          </cell>
        </row>
        <row r="353">
          <cell r="A353">
            <v>353</v>
          </cell>
          <cell r="B353" t="str">
            <v>I</v>
          </cell>
          <cell r="C353">
            <v>6420</v>
          </cell>
          <cell r="D353">
            <v>2</v>
          </cell>
          <cell r="E353">
            <v>90</v>
          </cell>
          <cell r="G353" t="str">
            <v>Scottish Index,1990=100</v>
          </cell>
          <cell r="H353">
            <v>19.259</v>
          </cell>
          <cell r="I353">
            <v>19.269650712117535</v>
          </cell>
          <cell r="J353" t="str">
            <v xml:space="preserve"> </v>
          </cell>
          <cell r="K353" t="str">
            <v xml:space="preserve"> </v>
          </cell>
          <cell r="L353" t="str">
            <v xml:space="preserve"> </v>
          </cell>
          <cell r="M353" t="str">
            <v xml:space="preserve"> </v>
          </cell>
          <cell r="N353" t="str">
            <v xml:space="preserve"> </v>
          </cell>
          <cell r="O353">
            <v>62.630968677707656</v>
          </cell>
          <cell r="P353">
            <v>72.050512603732301</v>
          </cell>
          <cell r="Q353">
            <v>77.52615570937175</v>
          </cell>
          <cell r="R353">
            <v>79.678405037701438</v>
          </cell>
          <cell r="S353">
            <v>87.687299099819995</v>
          </cell>
          <cell r="T353">
            <v>97.85732330568483</v>
          </cell>
          <cell r="U353">
            <v>99.630572983738759</v>
          </cell>
          <cell r="V353">
            <v>100</v>
          </cell>
          <cell r="W353">
            <v>101.24228163512053</v>
          </cell>
          <cell r="X353">
            <v>101.57112089147597</v>
          </cell>
        </row>
        <row r="354">
          <cell r="A354">
            <v>354</v>
          </cell>
        </row>
        <row r="355">
          <cell r="A355">
            <v>355</v>
          </cell>
        </row>
        <row r="356">
          <cell r="A356">
            <v>356</v>
          </cell>
          <cell r="B356" t="str">
            <v>W</v>
          </cell>
          <cell r="C356">
            <v>6420</v>
          </cell>
          <cell r="D356">
            <v>2</v>
          </cell>
          <cell r="E356">
            <v>90</v>
          </cell>
          <cell r="G356" t="str">
            <v>WEIGHT*INDEX</v>
          </cell>
          <cell r="O356">
            <v>1206.8768901810004</v>
          </cell>
          <cell r="P356">
            <v>1388.3882115029435</v>
          </cell>
          <cell r="Q356">
            <v>1493.9019415728303</v>
          </cell>
          <cell r="R356">
            <v>1535.3750343751328</v>
          </cell>
          <cell r="S356">
            <v>1689.7036255425096</v>
          </cell>
          <cell r="T356">
            <v>1885.6764397233055</v>
          </cell>
          <cell r="U356">
            <v>1919.8463416447796</v>
          </cell>
          <cell r="V356">
            <v>1926.9650712117534</v>
          </cell>
          <cell r="W356">
            <v>1950.9034044066045</v>
          </cell>
          <cell r="X356">
            <v>1957.2400220170061</v>
          </cell>
        </row>
        <row r="357">
          <cell r="A357">
            <v>357</v>
          </cell>
        </row>
        <row r="358">
          <cell r="A358">
            <v>358</v>
          </cell>
        </row>
        <row r="359">
          <cell r="A359">
            <v>359</v>
          </cell>
        </row>
        <row r="360">
          <cell r="A360">
            <v>360</v>
          </cell>
        </row>
        <row r="361">
          <cell r="A361">
            <v>361</v>
          </cell>
        </row>
        <row r="362">
          <cell r="A362">
            <v>362</v>
          </cell>
        </row>
        <row r="363">
          <cell r="A363">
            <v>363</v>
          </cell>
        </row>
        <row r="364">
          <cell r="A364">
            <v>364</v>
          </cell>
        </row>
        <row r="365">
          <cell r="A365">
            <v>365</v>
          </cell>
        </row>
        <row r="366">
          <cell r="A366">
            <v>366</v>
          </cell>
        </row>
        <row r="367">
          <cell r="A367">
            <v>367</v>
          </cell>
        </row>
        <row r="368">
          <cell r="A368">
            <v>368</v>
          </cell>
        </row>
        <row r="369">
          <cell r="A369">
            <v>369</v>
          </cell>
        </row>
        <row r="370">
          <cell r="A370">
            <v>370</v>
          </cell>
        </row>
        <row r="371">
          <cell r="A371">
            <v>371</v>
          </cell>
        </row>
        <row r="372">
          <cell r="A372">
            <v>372</v>
          </cell>
        </row>
        <row r="373">
          <cell r="A373">
            <v>373</v>
          </cell>
        </row>
        <row r="374">
          <cell r="A374">
            <v>374</v>
          </cell>
        </row>
        <row r="375">
          <cell r="A375">
            <v>375</v>
          </cell>
        </row>
        <row r="376">
          <cell r="A376">
            <v>376</v>
          </cell>
        </row>
        <row r="377">
          <cell r="A377">
            <v>377</v>
          </cell>
        </row>
        <row r="378">
          <cell r="A378">
            <v>378</v>
          </cell>
          <cell r="B378" t="str">
            <v>H</v>
          </cell>
          <cell r="C378">
            <v>6510</v>
          </cell>
          <cell r="D378">
            <v>1</v>
          </cell>
          <cell r="G378" t="str">
            <v>RETAIL DISTRIBUTION OF MOTOR VEHICLES AND PARTS</v>
          </cell>
        </row>
        <row r="379">
          <cell r="A379">
            <v>379</v>
          </cell>
          <cell r="H379" t="str">
            <v>UNCONSTR</v>
          </cell>
          <cell r="I379" t="str">
            <v>FINAL</v>
          </cell>
        </row>
        <row r="380">
          <cell r="A380">
            <v>380</v>
          </cell>
          <cell r="B380" t="str">
            <v>H</v>
          </cell>
          <cell r="C380">
            <v>6510</v>
          </cell>
          <cell r="D380">
            <v>1</v>
          </cell>
          <cell r="G380" t="str">
            <v>UK deflated consumers' expend. on purchase of vehicles adjusted by the Scot:UK ratio of new registrations</v>
          </cell>
          <cell r="H380" t="str">
            <v>WEIGHT</v>
          </cell>
          <cell r="I380" t="str">
            <v>WEIGHT</v>
          </cell>
          <cell r="J380">
            <v>1978</v>
          </cell>
          <cell r="K380">
            <v>1979</v>
          </cell>
          <cell r="L380">
            <v>1980</v>
          </cell>
          <cell r="M380">
            <v>1981</v>
          </cell>
          <cell r="N380">
            <v>1982</v>
          </cell>
          <cell r="O380">
            <v>1983</v>
          </cell>
          <cell r="P380">
            <v>1984</v>
          </cell>
          <cell r="Q380">
            <v>1985</v>
          </cell>
          <cell r="R380">
            <v>1986</v>
          </cell>
          <cell r="S380">
            <v>1987</v>
          </cell>
          <cell r="T380">
            <v>1988</v>
          </cell>
          <cell r="U380">
            <v>1989</v>
          </cell>
          <cell r="V380">
            <v>1990</v>
          </cell>
          <cell r="W380">
            <v>1991</v>
          </cell>
          <cell r="X380">
            <v>1992</v>
          </cell>
        </row>
        <row r="381">
          <cell r="A381">
            <v>381</v>
          </cell>
        </row>
        <row r="382">
          <cell r="A382">
            <v>382</v>
          </cell>
          <cell r="B382" t="str">
            <v>D</v>
          </cell>
          <cell r="C382">
            <v>6510</v>
          </cell>
          <cell r="D382">
            <v>1</v>
          </cell>
          <cell r="E382">
            <v>1</v>
          </cell>
          <cell r="F382" t="str">
            <v>Department of Transport</v>
          </cell>
          <cell r="G382" t="str">
            <v>a - Great Britain new private &amp; light goods vehicle registrations Jan-Dec ('000)</v>
          </cell>
          <cell r="J382">
            <v>1745.8</v>
          </cell>
          <cell r="K382">
            <v>1891.5</v>
          </cell>
          <cell r="L382">
            <v>1679.5</v>
          </cell>
          <cell r="M382">
            <v>1627.2</v>
          </cell>
          <cell r="N382">
            <v>1728</v>
          </cell>
          <cell r="O382">
            <v>1970.8</v>
          </cell>
          <cell r="P382">
            <v>1913.2</v>
          </cell>
          <cell r="Q382">
            <v>2006.9</v>
          </cell>
          <cell r="R382">
            <v>2070.6999999999998</v>
          </cell>
          <cell r="S382">
            <v>2212.6</v>
          </cell>
          <cell r="T382">
            <v>2437</v>
          </cell>
          <cell r="U382">
            <v>2535.1999999999998</v>
          </cell>
          <cell r="V382">
            <v>2151.71</v>
          </cell>
          <cell r="W382">
            <v>1708.4880000000001</v>
          </cell>
          <cell r="X382">
            <v>1694.173</v>
          </cell>
        </row>
        <row r="383">
          <cell r="A383">
            <v>383</v>
          </cell>
          <cell r="B383" t="str">
            <v>D</v>
          </cell>
          <cell r="C383">
            <v>6510</v>
          </cell>
          <cell r="D383">
            <v>1</v>
          </cell>
          <cell r="E383">
            <v>2</v>
          </cell>
          <cell r="F383" t="str">
            <v>Department of Transport</v>
          </cell>
          <cell r="G383" t="str">
            <v>b - Great Britain new m/cycle registrations Jan-Dec ('000)</v>
          </cell>
          <cell r="J383">
            <v>225.3</v>
          </cell>
          <cell r="K383">
            <v>285.89999999999998</v>
          </cell>
          <cell r="L383">
            <v>312.7</v>
          </cell>
          <cell r="M383">
            <v>271.89999999999998</v>
          </cell>
          <cell r="N383">
            <v>231.6</v>
          </cell>
          <cell r="O383">
            <v>174.5</v>
          </cell>
          <cell r="P383">
            <v>145.19999999999999</v>
          </cell>
          <cell r="Q383">
            <v>125.8</v>
          </cell>
          <cell r="R383">
            <v>106.4</v>
          </cell>
          <cell r="S383">
            <v>90.8</v>
          </cell>
          <cell r="T383">
            <v>90.1</v>
          </cell>
          <cell r="U383">
            <v>97.3</v>
          </cell>
          <cell r="V383">
            <v>94.4</v>
          </cell>
          <cell r="W383">
            <v>76.5</v>
          </cell>
          <cell r="X383">
            <v>65.599999999999994</v>
          </cell>
        </row>
        <row r="384">
          <cell r="A384">
            <v>384</v>
          </cell>
        </row>
        <row r="385">
          <cell r="A385">
            <v>385</v>
          </cell>
          <cell r="B385" t="str">
            <v>D</v>
          </cell>
          <cell r="C385">
            <v>6510</v>
          </cell>
          <cell r="D385">
            <v>1</v>
          </cell>
          <cell r="E385">
            <v>3</v>
          </cell>
          <cell r="F385" t="str">
            <v>Department of Transport</v>
          </cell>
          <cell r="G385" t="str">
            <v>c - Northern Ireland new private &amp; light goods vehicle registrations Jan-Dec ('000)</v>
          </cell>
          <cell r="J385">
            <v>60.6</v>
          </cell>
          <cell r="K385">
            <v>60.4</v>
          </cell>
          <cell r="L385">
            <v>50.5</v>
          </cell>
          <cell r="M385">
            <v>47</v>
          </cell>
          <cell r="N385">
            <v>58</v>
          </cell>
          <cell r="O385">
            <v>68</v>
          </cell>
          <cell r="P385">
            <v>73.5</v>
          </cell>
          <cell r="Q385">
            <v>71.599999999999994</v>
          </cell>
          <cell r="R385">
            <v>65.099999999999994</v>
          </cell>
          <cell r="S385">
            <v>67.3</v>
          </cell>
          <cell r="T385">
            <v>71.599999999999994</v>
          </cell>
          <cell r="U385">
            <v>73.400000000000006</v>
          </cell>
          <cell r="V385">
            <v>79.599999999999994</v>
          </cell>
          <cell r="W385">
            <v>73.7</v>
          </cell>
          <cell r="X385">
            <v>69</v>
          </cell>
        </row>
        <row r="386">
          <cell r="A386">
            <v>386</v>
          </cell>
          <cell r="B386" t="str">
            <v>D</v>
          </cell>
          <cell r="C386">
            <v>6510</v>
          </cell>
          <cell r="D386">
            <v>1</v>
          </cell>
          <cell r="E386">
            <v>4</v>
          </cell>
          <cell r="F386" t="str">
            <v>Department of Transport</v>
          </cell>
          <cell r="G386" t="str">
            <v>d - Northern Ireland new m/cycle registrations Jan-Dec ('000)</v>
          </cell>
          <cell r="J386">
            <v>4.0999999999999996</v>
          </cell>
          <cell r="K386">
            <v>3.5</v>
          </cell>
          <cell r="L386">
            <v>3.5</v>
          </cell>
          <cell r="M386">
            <v>3.5</v>
          </cell>
          <cell r="N386">
            <v>3.1</v>
          </cell>
          <cell r="O386">
            <v>2.8</v>
          </cell>
          <cell r="P386">
            <v>2.8</v>
          </cell>
          <cell r="Q386">
            <v>2.2999999999999998</v>
          </cell>
          <cell r="R386">
            <v>1.9</v>
          </cell>
          <cell r="S386">
            <v>1.4</v>
          </cell>
          <cell r="T386">
            <v>1.9</v>
          </cell>
          <cell r="U386">
            <v>2.2000000000000002</v>
          </cell>
          <cell r="V386">
            <v>2.2999999999999998</v>
          </cell>
          <cell r="W386">
            <v>2.2000000000000002</v>
          </cell>
          <cell r="X386">
            <v>2</v>
          </cell>
        </row>
        <row r="387">
          <cell r="A387">
            <v>387</v>
          </cell>
        </row>
        <row r="388">
          <cell r="A388">
            <v>388</v>
          </cell>
          <cell r="B388" t="str">
            <v>D</v>
          </cell>
          <cell r="C388">
            <v>6510</v>
          </cell>
          <cell r="D388">
            <v>1</v>
          </cell>
          <cell r="E388">
            <v>5</v>
          </cell>
          <cell r="F388" t="str">
            <v>Department of Transport</v>
          </cell>
          <cell r="G388" t="str">
            <v>e - Scotland new private &amp; light goods vehicle registrations Jan-Dec ('000)</v>
          </cell>
          <cell r="J388">
            <v>148.5</v>
          </cell>
          <cell r="K388">
            <v>151.1</v>
          </cell>
          <cell r="L388">
            <v>141.6</v>
          </cell>
          <cell r="M388">
            <v>137.1</v>
          </cell>
          <cell r="N388">
            <v>145</v>
          </cell>
          <cell r="O388">
            <v>167.8</v>
          </cell>
          <cell r="P388">
            <v>158</v>
          </cell>
          <cell r="Q388">
            <v>158</v>
          </cell>
          <cell r="R388">
            <v>161.19999999999999</v>
          </cell>
          <cell r="S388">
            <v>167.4</v>
          </cell>
          <cell r="T388">
            <v>178</v>
          </cell>
          <cell r="U388">
            <v>190</v>
          </cell>
          <cell r="V388">
            <v>170.005</v>
          </cell>
          <cell r="W388">
            <v>134.68299999999999</v>
          </cell>
          <cell r="X388">
            <v>134.80699999999999</v>
          </cell>
        </row>
        <row r="389">
          <cell r="A389">
            <v>389</v>
          </cell>
          <cell r="B389" t="str">
            <v>D</v>
          </cell>
          <cell r="C389">
            <v>6510</v>
          </cell>
          <cell r="D389">
            <v>1</v>
          </cell>
          <cell r="E389">
            <v>6</v>
          </cell>
          <cell r="F389" t="str">
            <v>Department of Transport</v>
          </cell>
          <cell r="G389" t="str">
            <v>f - Scotland new m/cycle registrations Jan-Dec ('000)</v>
          </cell>
          <cell r="J389">
            <v>12.4</v>
          </cell>
          <cell r="K389">
            <v>15.2</v>
          </cell>
          <cell r="L389">
            <v>18.3</v>
          </cell>
          <cell r="M389">
            <v>16.2</v>
          </cell>
          <cell r="N389">
            <v>11.6</v>
          </cell>
          <cell r="O389">
            <v>9.1</v>
          </cell>
          <cell r="P389">
            <v>7.6</v>
          </cell>
          <cell r="Q389">
            <v>6.1</v>
          </cell>
          <cell r="R389">
            <v>5</v>
          </cell>
          <cell r="S389">
            <v>4.0999999999999996</v>
          </cell>
          <cell r="T389">
            <v>3.7</v>
          </cell>
          <cell r="U389">
            <v>4</v>
          </cell>
          <cell r="V389">
            <v>4.2</v>
          </cell>
          <cell r="W389">
            <v>3.6</v>
          </cell>
          <cell r="X389">
            <v>3.3</v>
          </cell>
        </row>
        <row r="390">
          <cell r="A390">
            <v>390</v>
          </cell>
        </row>
        <row r="391">
          <cell r="A391">
            <v>391</v>
          </cell>
          <cell r="B391" t="str">
            <v>D</v>
          </cell>
          <cell r="F391" t="str">
            <v>Department of Transport</v>
          </cell>
          <cell r="G391" t="str">
            <v>g - UK new private &amp; light goods vehicle registrations Jan-Dec ('000)  [a+c]</v>
          </cell>
          <cell r="J391">
            <v>1806.3999999999999</v>
          </cell>
          <cell r="K391">
            <v>1951.9</v>
          </cell>
          <cell r="L391">
            <v>1730</v>
          </cell>
          <cell r="M391">
            <v>1674.2</v>
          </cell>
          <cell r="N391">
            <v>1786</v>
          </cell>
          <cell r="O391">
            <v>2038.8</v>
          </cell>
          <cell r="P391">
            <v>1986.7</v>
          </cell>
          <cell r="Q391">
            <v>2078.5</v>
          </cell>
          <cell r="R391">
            <v>2135.8000000000002</v>
          </cell>
          <cell r="S391">
            <v>2279.9</v>
          </cell>
          <cell r="T391">
            <v>2508.6</v>
          </cell>
          <cell r="U391">
            <v>2608.6</v>
          </cell>
          <cell r="V391">
            <v>2231.31</v>
          </cell>
          <cell r="W391">
            <v>1782.1880000000001</v>
          </cell>
          <cell r="X391">
            <v>1763.2</v>
          </cell>
        </row>
        <row r="392">
          <cell r="A392">
            <v>392</v>
          </cell>
          <cell r="B392" t="str">
            <v>D</v>
          </cell>
          <cell r="F392" t="str">
            <v>Department of Transport</v>
          </cell>
          <cell r="G392" t="str">
            <v>h - UK new m/cycle registrations Jan-Dec ('000)  [b+d]</v>
          </cell>
          <cell r="J392">
            <v>229.4</v>
          </cell>
          <cell r="K392">
            <v>289.39999999999998</v>
          </cell>
          <cell r="L392">
            <v>316.2</v>
          </cell>
          <cell r="M392">
            <v>275.39999999999998</v>
          </cell>
          <cell r="N392">
            <v>234.7</v>
          </cell>
          <cell r="O392">
            <v>177.3</v>
          </cell>
          <cell r="P392">
            <v>148</v>
          </cell>
          <cell r="Q392">
            <v>128.1</v>
          </cell>
          <cell r="R392">
            <v>108.3</v>
          </cell>
          <cell r="S392">
            <v>92.2</v>
          </cell>
          <cell r="T392">
            <v>91.9</v>
          </cell>
          <cell r="U392">
            <v>99.5</v>
          </cell>
          <cell r="V392">
            <v>96.7</v>
          </cell>
          <cell r="W392">
            <v>78.7</v>
          </cell>
          <cell r="X392">
            <v>67.599999999999994</v>
          </cell>
        </row>
        <row r="393">
          <cell r="A393">
            <v>393</v>
          </cell>
        </row>
        <row r="394">
          <cell r="A394">
            <v>394</v>
          </cell>
          <cell r="B394" t="str">
            <v>X</v>
          </cell>
          <cell r="C394">
            <v>6510</v>
          </cell>
          <cell r="D394">
            <v>1</v>
          </cell>
          <cell r="E394">
            <v>7</v>
          </cell>
          <cell r="G394" t="str">
            <v>i - UK consumers expenditure on cars, motorcycles and other vehicles (£m) at 1980 prices</v>
          </cell>
          <cell r="J394">
            <v>5998</v>
          </cell>
          <cell r="K394">
            <v>6792</v>
          </cell>
          <cell r="L394">
            <v>6422</v>
          </cell>
          <cell r="M394">
            <v>6521</v>
          </cell>
          <cell r="N394">
            <v>6707</v>
          </cell>
          <cell r="O394">
            <v>7960</v>
          </cell>
          <cell r="P394">
            <v>7652</v>
          </cell>
          <cell r="Q394">
            <v>8119</v>
          </cell>
          <cell r="R394">
            <v>8728</v>
          </cell>
          <cell r="S394" t="str">
            <v xml:space="preserve"> </v>
          </cell>
        </row>
        <row r="395">
          <cell r="A395">
            <v>395</v>
          </cell>
          <cell r="B395" t="str">
            <v>C</v>
          </cell>
          <cell r="G395" t="str">
            <v>j - Estimated '87 figure from growth at 1985 prices</v>
          </cell>
          <cell r="S395">
            <v>9274.0612139917703</v>
          </cell>
        </row>
        <row r="396">
          <cell r="A396">
            <v>396</v>
          </cell>
          <cell r="B396" t="str">
            <v>D</v>
          </cell>
          <cell r="C396">
            <v>6510</v>
          </cell>
          <cell r="D396">
            <v>1</v>
          </cell>
          <cell r="E396">
            <v>8</v>
          </cell>
          <cell r="F396" t="str">
            <v>ONS:Consumers Expenditure</v>
          </cell>
          <cell r="G396" t="str">
            <v>k - UK consumers expenditure on cars, motorcycles and other vehicles (£m) at 1990 prices(CCBJ)</v>
          </cell>
          <cell r="P396">
            <v>13453</v>
          </cell>
          <cell r="Q396">
            <v>14162</v>
          </cell>
          <cell r="R396">
            <v>15552</v>
          </cell>
          <cell r="S396">
            <v>16525</v>
          </cell>
          <cell r="T396">
            <v>19410</v>
          </cell>
          <cell r="U396">
            <v>21031</v>
          </cell>
          <cell r="V396">
            <v>19034</v>
          </cell>
          <cell r="W396">
            <v>15782</v>
          </cell>
          <cell r="X396">
            <v>14767</v>
          </cell>
        </row>
        <row r="397">
          <cell r="A397">
            <v>397</v>
          </cell>
        </row>
        <row r="398">
          <cell r="A398">
            <v>398</v>
          </cell>
          <cell r="B398" t="str">
            <v>C</v>
          </cell>
          <cell r="C398" t="str">
            <v xml:space="preserve"> </v>
          </cell>
          <cell r="D398" t="str">
            <v xml:space="preserve"> </v>
          </cell>
          <cell r="G398" t="str">
            <v>l - Scot/UK new registration ratio  [[(e+(f/4))/(g+(h/4))]</v>
          </cell>
          <cell r="J398">
            <v>8.1341381623071765E-2</v>
          </cell>
          <cell r="K398">
            <v>7.6522168704458438E-2</v>
          </cell>
          <cell r="L398">
            <v>8.0802078438959674E-2</v>
          </cell>
          <cell r="M398">
            <v>8.0978744155359869E-2</v>
          </cell>
          <cell r="N398">
            <v>8.0176724897339638E-2</v>
          </cell>
          <cell r="O398">
            <v>8.164416441644165E-2</v>
          </cell>
          <cell r="P398">
            <v>7.901368779957503E-2</v>
          </cell>
          <cell r="Q398">
            <v>7.5585458594425559E-2</v>
          </cell>
          <cell r="R398">
            <v>7.5108362711668486E-2</v>
          </cell>
          <cell r="S398">
            <v>7.3134457977811068E-2</v>
          </cell>
          <cell r="T398">
            <v>7.0677345130995536E-2</v>
          </cell>
          <cell r="U398">
            <v>7.2527743760620475E-2</v>
          </cell>
          <cell r="V398">
            <v>7.5839564439577289E-2</v>
          </cell>
          <cell r="W398">
            <v>7.5246009269295172E-2</v>
          </cell>
          <cell r="X398">
            <v>7.6193472276838356E-2</v>
          </cell>
        </row>
        <row r="399">
          <cell r="A399">
            <v>399</v>
          </cell>
        </row>
        <row r="400">
          <cell r="A400">
            <v>400</v>
          </cell>
        </row>
        <row r="401">
          <cell r="A401">
            <v>401</v>
          </cell>
          <cell r="B401" t="str">
            <v>I</v>
          </cell>
          <cell r="C401">
            <v>6510</v>
          </cell>
          <cell r="D401">
            <v>1</v>
          </cell>
          <cell r="E401">
            <v>90</v>
          </cell>
          <cell r="G401" t="str">
            <v>Scottish Index,1990=100</v>
          </cell>
          <cell r="H401">
            <v>6.0730000000000004</v>
          </cell>
          <cell r="I401">
            <v>6.0763585219736118</v>
          </cell>
          <cell r="O401">
            <v>0</v>
          </cell>
          <cell r="P401">
            <v>73.636913918283597</v>
          </cell>
          <cell r="Q401">
            <v>74.15440376966977</v>
          </cell>
          <cell r="R401">
            <v>80.918653493960761</v>
          </cell>
          <cell r="S401">
            <v>83.721619392574823</v>
          </cell>
          <cell r="T401">
            <v>95.034187916752956</v>
          </cell>
          <cell r="U401">
            <v>105.66671244882151</v>
          </cell>
          <cell r="V401">
            <v>100</v>
          </cell>
          <cell r="W401">
            <v>82.265854990629478</v>
          </cell>
          <cell r="X401">
            <v>77.944261291337128</v>
          </cell>
        </row>
        <row r="402">
          <cell r="A402">
            <v>402</v>
          </cell>
        </row>
        <row r="403">
          <cell r="A403">
            <v>403</v>
          </cell>
        </row>
        <row r="404">
          <cell r="A404">
            <v>404</v>
          </cell>
          <cell r="B404" t="str">
            <v>W</v>
          </cell>
          <cell r="C404">
            <v>6510</v>
          </cell>
          <cell r="D404">
            <v>1</v>
          </cell>
          <cell r="E404">
            <v>90</v>
          </cell>
          <cell r="G404" t="str">
            <v>WEIGHT*INDEX</v>
          </cell>
          <cell r="O404">
            <v>0</v>
          </cell>
          <cell r="P404">
            <v>447.44428941919978</v>
          </cell>
          <cell r="Q404">
            <v>450.58874328770503</v>
          </cell>
          <cell r="R404">
            <v>491.69074974465826</v>
          </cell>
          <cell r="S404">
            <v>508.72257546950323</v>
          </cell>
          <cell r="T404">
            <v>577.46179762680345</v>
          </cell>
          <cell r="U404">
            <v>642.06882867733179</v>
          </cell>
          <cell r="V404">
            <v>607.63585219736115</v>
          </cell>
          <cell r="W404">
            <v>499.87682903975679</v>
          </cell>
          <cell r="X404">
            <v>473.61727633655426</v>
          </cell>
        </row>
        <row r="405">
          <cell r="A405">
            <v>405</v>
          </cell>
          <cell r="H405" t="str">
            <v>UNCONSTR</v>
          </cell>
          <cell r="I405" t="str">
            <v>FINAL</v>
          </cell>
        </row>
        <row r="406">
          <cell r="A406">
            <v>406</v>
          </cell>
          <cell r="B406" t="str">
            <v>H</v>
          </cell>
          <cell r="C406">
            <v>6520</v>
          </cell>
          <cell r="D406">
            <v>1</v>
          </cell>
          <cell r="G406" t="str">
            <v>UK deflated consumers' expenditure on petrol and oil adjusted by the Scot:UK ratio of current licences</v>
          </cell>
          <cell r="H406" t="str">
            <v>WEIGHT</v>
          </cell>
          <cell r="I406" t="str">
            <v>WEIGHT</v>
          </cell>
          <cell r="J406">
            <v>1978</v>
          </cell>
          <cell r="K406">
            <v>1979</v>
          </cell>
          <cell r="L406">
            <v>1980</v>
          </cell>
          <cell r="M406">
            <v>1981</v>
          </cell>
          <cell r="N406">
            <v>1982</v>
          </cell>
          <cell r="O406">
            <v>1983</v>
          </cell>
          <cell r="P406">
            <v>1984</v>
          </cell>
          <cell r="Q406">
            <v>1985</v>
          </cell>
          <cell r="R406">
            <v>1986</v>
          </cell>
          <cell r="S406">
            <v>1987</v>
          </cell>
          <cell r="T406">
            <v>1988</v>
          </cell>
          <cell r="U406">
            <v>1989</v>
          </cell>
          <cell r="V406">
            <v>1990</v>
          </cell>
          <cell r="W406">
            <v>1991</v>
          </cell>
          <cell r="X406">
            <v>1992</v>
          </cell>
        </row>
        <row r="407">
          <cell r="A407">
            <v>407</v>
          </cell>
        </row>
        <row r="408">
          <cell r="A408">
            <v>408</v>
          </cell>
          <cell r="B408" t="str">
            <v>D</v>
          </cell>
          <cell r="C408">
            <v>6520</v>
          </cell>
          <cell r="D408">
            <v>1</v>
          </cell>
          <cell r="E408">
            <v>1</v>
          </cell>
          <cell r="F408" t="str">
            <v>Department of Transport</v>
          </cell>
          <cell r="G408" t="str">
            <v>a - Great Britain current private &amp; light goods vehicle licences at 31 December('000)</v>
          </cell>
          <cell r="J408">
            <v>15166</v>
          </cell>
          <cell r="K408">
            <v>15722</v>
          </cell>
          <cell r="L408">
            <v>16301</v>
          </cell>
          <cell r="M408">
            <v>16491</v>
          </cell>
          <cell r="N408">
            <v>16888</v>
          </cell>
          <cell r="O408">
            <v>17252</v>
          </cell>
          <cell r="P408">
            <v>17825</v>
          </cell>
          <cell r="Q408">
            <v>18258</v>
          </cell>
          <cell r="R408">
            <v>18860</v>
          </cell>
          <cell r="S408">
            <v>19373</v>
          </cell>
          <cell r="T408">
            <v>20528</v>
          </cell>
          <cell r="U408">
            <v>21447</v>
          </cell>
          <cell r="V408">
            <v>21989</v>
          </cell>
          <cell r="W408">
            <v>21952</v>
          </cell>
          <cell r="X408">
            <v>22344</v>
          </cell>
        </row>
        <row r="409">
          <cell r="A409">
            <v>409</v>
          </cell>
          <cell r="B409" t="str">
            <v>D</v>
          </cell>
          <cell r="C409">
            <v>6520</v>
          </cell>
          <cell r="D409">
            <v>1</v>
          </cell>
          <cell r="E409">
            <v>2</v>
          </cell>
          <cell r="F409" t="str">
            <v>Department of Transport</v>
          </cell>
          <cell r="G409" t="str">
            <v>b - Great Britain current m/cycle licences at 31 December('000)</v>
          </cell>
          <cell r="J409">
            <v>1194</v>
          </cell>
          <cell r="K409">
            <v>1292</v>
          </cell>
          <cell r="L409">
            <v>1372</v>
          </cell>
          <cell r="M409">
            <v>1371</v>
          </cell>
          <cell r="N409">
            <v>1370</v>
          </cell>
          <cell r="O409">
            <v>1290</v>
          </cell>
          <cell r="P409">
            <v>1225</v>
          </cell>
          <cell r="Q409">
            <v>1148</v>
          </cell>
          <cell r="R409">
            <v>1065</v>
          </cell>
          <cell r="S409">
            <v>978</v>
          </cell>
          <cell r="T409">
            <v>912</v>
          </cell>
          <cell r="U409">
            <v>875</v>
          </cell>
          <cell r="V409">
            <v>833</v>
          </cell>
          <cell r="W409">
            <v>750</v>
          </cell>
          <cell r="X409">
            <v>688</v>
          </cell>
        </row>
        <row r="410">
          <cell r="A410">
            <v>410</v>
          </cell>
          <cell r="G410" t="str">
            <v xml:space="preserve"> </v>
          </cell>
        </row>
        <row r="411">
          <cell r="A411">
            <v>411</v>
          </cell>
          <cell r="B411" t="str">
            <v>D</v>
          </cell>
          <cell r="C411">
            <v>6520</v>
          </cell>
          <cell r="D411">
            <v>1</v>
          </cell>
          <cell r="E411">
            <v>3</v>
          </cell>
          <cell r="F411" t="str">
            <v>Department of Transport</v>
          </cell>
          <cell r="G411" t="str">
            <v>c - Northern Ireland current private &amp; light goods vehicle licences at 31 December ('000)</v>
          </cell>
          <cell r="J411">
            <v>365</v>
          </cell>
          <cell r="K411">
            <v>377</v>
          </cell>
          <cell r="L411">
            <v>381</v>
          </cell>
          <cell r="M411">
            <v>378</v>
          </cell>
          <cell r="N411">
            <v>404</v>
          </cell>
          <cell r="O411">
            <v>422</v>
          </cell>
          <cell r="P411">
            <v>446</v>
          </cell>
          <cell r="Q411">
            <v>414</v>
          </cell>
          <cell r="R411">
            <v>423</v>
          </cell>
          <cell r="S411">
            <v>434</v>
          </cell>
          <cell r="T411">
            <v>443</v>
          </cell>
          <cell r="U411">
            <v>457</v>
          </cell>
          <cell r="V411">
            <v>481</v>
          </cell>
          <cell r="W411">
            <v>498</v>
          </cell>
          <cell r="X411">
            <v>516.20000000000005</v>
          </cell>
        </row>
        <row r="412">
          <cell r="A412">
            <v>412</v>
          </cell>
          <cell r="B412" t="str">
            <v>D</v>
          </cell>
          <cell r="C412">
            <v>6520</v>
          </cell>
          <cell r="D412">
            <v>1</v>
          </cell>
          <cell r="E412">
            <v>4</v>
          </cell>
          <cell r="F412" t="str">
            <v>Department of Transport</v>
          </cell>
          <cell r="G412" t="str">
            <v>d - Northern Ireland current m/cycle licences at 31 December ('000)</v>
          </cell>
          <cell r="J412">
            <v>17</v>
          </cell>
          <cell r="K412">
            <v>15</v>
          </cell>
          <cell r="L412">
            <v>15</v>
          </cell>
          <cell r="M412">
            <v>15</v>
          </cell>
          <cell r="N412">
            <v>16</v>
          </cell>
          <cell r="O412">
            <v>15</v>
          </cell>
          <cell r="P412">
            <v>16</v>
          </cell>
          <cell r="Q412">
            <v>12</v>
          </cell>
          <cell r="R412">
            <v>11</v>
          </cell>
          <cell r="S412">
            <v>9</v>
          </cell>
          <cell r="T412">
            <v>9</v>
          </cell>
          <cell r="U412">
            <v>9</v>
          </cell>
          <cell r="V412">
            <v>10</v>
          </cell>
          <cell r="W412">
            <v>10</v>
          </cell>
          <cell r="X412">
            <v>9</v>
          </cell>
        </row>
        <row r="413">
          <cell r="A413">
            <v>413</v>
          </cell>
        </row>
        <row r="414">
          <cell r="A414">
            <v>414</v>
          </cell>
          <cell r="B414" t="str">
            <v>D</v>
          </cell>
          <cell r="C414">
            <v>6520</v>
          </cell>
          <cell r="D414">
            <v>1</v>
          </cell>
          <cell r="E414">
            <v>5</v>
          </cell>
          <cell r="F414" t="str">
            <v>Department of Transport</v>
          </cell>
          <cell r="G414" t="str">
            <v>e - Scotland current private &amp; light goods vehicle licences at 31 December ('000)</v>
          </cell>
          <cell r="J414">
            <v>1121</v>
          </cell>
          <cell r="K414">
            <v>1156</v>
          </cell>
          <cell r="L414">
            <v>1189</v>
          </cell>
          <cell r="M414">
            <v>1195</v>
          </cell>
          <cell r="N414">
            <v>1214</v>
          </cell>
          <cell r="O414">
            <v>1239</v>
          </cell>
          <cell r="P414">
            <v>1277</v>
          </cell>
          <cell r="Q414">
            <v>1303</v>
          </cell>
          <cell r="R414">
            <v>1335</v>
          </cell>
          <cell r="S414">
            <v>1363</v>
          </cell>
          <cell r="T414">
            <v>1440</v>
          </cell>
          <cell r="U414">
            <v>1514</v>
          </cell>
          <cell r="V414">
            <v>1585</v>
          </cell>
          <cell r="W414">
            <v>1631</v>
          </cell>
          <cell r="X414">
            <v>1687</v>
          </cell>
        </row>
        <row r="415">
          <cell r="A415">
            <v>415</v>
          </cell>
          <cell r="B415" t="str">
            <v>D</v>
          </cell>
          <cell r="C415">
            <v>6520</v>
          </cell>
          <cell r="D415">
            <v>1</v>
          </cell>
          <cell r="E415">
            <v>6</v>
          </cell>
          <cell r="F415" t="str">
            <v>Department of Transport</v>
          </cell>
          <cell r="G415" t="str">
            <v>f - Scotland current m/cycle licences at 31 December ('000)</v>
          </cell>
          <cell r="J415">
            <v>49</v>
          </cell>
          <cell r="K415">
            <v>54</v>
          </cell>
          <cell r="L415">
            <v>59</v>
          </cell>
          <cell r="M415">
            <v>59</v>
          </cell>
          <cell r="N415">
            <v>57</v>
          </cell>
          <cell r="O415">
            <v>51</v>
          </cell>
          <cell r="P415">
            <v>48</v>
          </cell>
          <cell r="Q415">
            <v>44</v>
          </cell>
          <cell r="R415">
            <v>40</v>
          </cell>
          <cell r="S415">
            <v>38</v>
          </cell>
          <cell r="T415">
            <v>35</v>
          </cell>
          <cell r="U415">
            <v>33</v>
          </cell>
          <cell r="V415">
            <v>31</v>
          </cell>
          <cell r="W415">
            <v>29</v>
          </cell>
          <cell r="X415">
            <v>27.5</v>
          </cell>
        </row>
        <row r="416">
          <cell r="A416">
            <v>416</v>
          </cell>
        </row>
        <row r="417">
          <cell r="A417">
            <v>417</v>
          </cell>
          <cell r="B417" t="str">
            <v>C</v>
          </cell>
          <cell r="G417" t="str">
            <v>g - UK current private &amp; light goods vehicle licences at 31 December ('000)  [a+c]</v>
          </cell>
          <cell r="J417">
            <v>15531</v>
          </cell>
          <cell r="K417">
            <v>16099</v>
          </cell>
          <cell r="L417">
            <v>16682</v>
          </cell>
          <cell r="M417">
            <v>16869</v>
          </cell>
          <cell r="N417">
            <v>17292</v>
          </cell>
          <cell r="O417">
            <v>17674</v>
          </cell>
          <cell r="P417">
            <v>18271</v>
          </cell>
          <cell r="Q417">
            <v>18672</v>
          </cell>
          <cell r="R417">
            <v>19283</v>
          </cell>
          <cell r="S417">
            <v>19807</v>
          </cell>
          <cell r="T417">
            <v>20971</v>
          </cell>
          <cell r="U417">
            <v>21904</v>
          </cell>
          <cell r="V417">
            <v>22470</v>
          </cell>
          <cell r="W417">
            <v>22450</v>
          </cell>
          <cell r="X417">
            <v>22860.2</v>
          </cell>
        </row>
        <row r="418">
          <cell r="A418">
            <v>418</v>
          </cell>
          <cell r="B418" t="str">
            <v>C</v>
          </cell>
          <cell r="G418" t="str">
            <v>h - UK current m/cycle licences at 31 December ('000)  [b+d]</v>
          </cell>
          <cell r="J418">
            <v>1211</v>
          </cell>
          <cell r="K418">
            <v>1307</v>
          </cell>
          <cell r="L418">
            <v>1387</v>
          </cell>
          <cell r="M418">
            <v>1386</v>
          </cell>
          <cell r="N418">
            <v>1386</v>
          </cell>
          <cell r="O418">
            <v>1305</v>
          </cell>
          <cell r="P418">
            <v>1241</v>
          </cell>
          <cell r="Q418">
            <v>1160</v>
          </cell>
          <cell r="R418">
            <v>1076</v>
          </cell>
          <cell r="S418">
            <v>987</v>
          </cell>
          <cell r="T418">
            <v>921</v>
          </cell>
          <cell r="U418">
            <v>884</v>
          </cell>
          <cell r="V418">
            <v>843</v>
          </cell>
          <cell r="W418">
            <v>760</v>
          </cell>
          <cell r="X418">
            <v>697</v>
          </cell>
        </row>
        <row r="419">
          <cell r="A419">
            <v>419</v>
          </cell>
        </row>
        <row r="420">
          <cell r="A420">
            <v>420</v>
          </cell>
          <cell r="B420" t="str">
            <v>X</v>
          </cell>
          <cell r="C420">
            <v>6520</v>
          </cell>
          <cell r="D420">
            <v>1</v>
          </cell>
          <cell r="E420">
            <v>7</v>
          </cell>
          <cell r="G420" t="str">
            <v>i - UK consumers' expenditure on petrol and oil (£m) at 1980 prices</v>
          </cell>
          <cell r="J420">
            <v>4466</v>
          </cell>
          <cell r="K420">
            <v>4525</v>
          </cell>
          <cell r="L420">
            <v>4646</v>
          </cell>
          <cell r="M420">
            <v>4706</v>
          </cell>
          <cell r="N420">
            <v>4887</v>
          </cell>
          <cell r="O420">
            <v>4985</v>
          </cell>
          <cell r="P420">
            <v>5180</v>
          </cell>
          <cell r="Q420">
            <v>5275</v>
          </cell>
          <cell r="R420">
            <v>5587</v>
          </cell>
          <cell r="S420" t="str">
            <v xml:space="preserve"> </v>
          </cell>
        </row>
        <row r="421">
          <cell r="A421">
            <v>421</v>
          </cell>
          <cell r="B421" t="str">
            <v>C</v>
          </cell>
          <cell r="G421" t="str">
            <v>j - Estimated '87 figure from growth at 1985 prices</v>
          </cell>
          <cell r="S421">
            <v>5819.8443941109854</v>
          </cell>
        </row>
        <row r="422">
          <cell r="A422">
            <v>422</v>
          </cell>
          <cell r="B422" t="str">
            <v>D</v>
          </cell>
          <cell r="C422">
            <v>6520</v>
          </cell>
          <cell r="D422">
            <v>1</v>
          </cell>
          <cell r="E422">
            <v>8</v>
          </cell>
          <cell r="F422" t="str">
            <v>ONS:Consumers Expenditure</v>
          </cell>
          <cell r="G422" t="str">
            <v>k - UK consumers' expenditure on petrol and oil (£m) at 1990 prices (CCGS)</v>
          </cell>
          <cell r="P422">
            <v>8200</v>
          </cell>
          <cell r="Q422">
            <v>8317</v>
          </cell>
          <cell r="R422">
            <v>8830</v>
          </cell>
          <cell r="S422">
            <v>9198</v>
          </cell>
          <cell r="T422">
            <v>9847</v>
          </cell>
          <cell r="U422">
            <v>10039</v>
          </cell>
          <cell r="V422">
            <v>10172</v>
          </cell>
          <cell r="W422">
            <v>9976</v>
          </cell>
          <cell r="X422">
            <v>9930</v>
          </cell>
        </row>
        <row r="423">
          <cell r="A423">
            <v>423</v>
          </cell>
        </row>
        <row r="424">
          <cell r="A424">
            <v>424</v>
          </cell>
          <cell r="B424" t="str">
            <v>C</v>
          </cell>
          <cell r="G424" t="str">
            <v>l - Scot/UK current licences ratio  [(e+(f/4))/(g+(h/4))]</v>
          </cell>
          <cell r="J424">
            <v>7.1571800742085731E-2</v>
          </cell>
          <cell r="K424">
            <v>7.1199184207722629E-2</v>
          </cell>
          <cell r="L424">
            <v>7.0689275489980177E-2</v>
          </cell>
          <cell r="M424">
            <v>7.0270976736080862E-2</v>
          </cell>
          <cell r="N424">
            <v>6.9634606117300227E-2</v>
          </cell>
          <cell r="O424">
            <v>6.9540700823599672E-2</v>
          </cell>
          <cell r="P424">
            <v>6.9371005718129833E-2</v>
          </cell>
          <cell r="Q424">
            <v>6.9296487712266638E-2</v>
          </cell>
          <cell r="R424">
            <v>6.8790916530278232E-2</v>
          </cell>
          <cell r="S424">
            <v>6.8441064638783272E-2</v>
          </cell>
          <cell r="T424">
            <v>6.8333235068686993E-2</v>
          </cell>
          <cell r="U424">
            <v>6.8802259887005654E-2</v>
          </cell>
          <cell r="V424">
            <v>7.0224750063379734E-2</v>
          </cell>
          <cell r="W424">
            <v>7.2360865724381621E-2</v>
          </cell>
          <cell r="X424">
            <v>7.3536594101443711E-2</v>
          </cell>
        </row>
        <row r="425">
          <cell r="A425">
            <v>425</v>
          </cell>
        </row>
        <row r="426">
          <cell r="A426">
            <v>426</v>
          </cell>
        </row>
        <row r="427">
          <cell r="A427">
            <v>427</v>
          </cell>
          <cell r="B427" t="str">
            <v>I</v>
          </cell>
          <cell r="C427">
            <v>6520</v>
          </cell>
          <cell r="D427">
            <v>1</v>
          </cell>
          <cell r="E427">
            <v>90</v>
          </cell>
          <cell r="G427" t="str">
            <v>Scottish Index,1990=100</v>
          </cell>
          <cell r="H427">
            <v>3.0449999999999999</v>
          </cell>
          <cell r="I427">
            <v>3.0466839617009134</v>
          </cell>
          <cell r="O427">
            <v>0</v>
          </cell>
          <cell r="P427">
            <v>79.633405665035596</v>
          </cell>
          <cell r="Q427">
            <v>80.682876041281546</v>
          </cell>
          <cell r="R427">
            <v>85.034516300673602</v>
          </cell>
          <cell r="S427">
            <v>88.127937890893833</v>
          </cell>
          <cell r="T427">
            <v>94.197497672491181</v>
          </cell>
          <cell r="U427">
            <v>96.693349335416954</v>
          </cell>
          <cell r="V427">
            <v>100</v>
          </cell>
          <cell r="W427">
            <v>101.05635762333172</v>
          </cell>
          <cell r="X427">
            <v>102.22478508067488</v>
          </cell>
        </row>
        <row r="428">
          <cell r="A428">
            <v>428</v>
          </cell>
        </row>
        <row r="429">
          <cell r="A429">
            <v>429</v>
          </cell>
        </row>
        <row r="430">
          <cell r="A430">
            <v>430</v>
          </cell>
          <cell r="B430" t="str">
            <v>W</v>
          </cell>
          <cell r="C430">
            <v>6520</v>
          </cell>
          <cell r="D430">
            <v>1</v>
          </cell>
          <cell r="E430">
            <v>90</v>
          </cell>
          <cell r="G430" t="str">
            <v>WEIGHT * INDEX</v>
          </cell>
          <cell r="O430">
            <v>0</v>
          </cell>
          <cell r="P430">
            <v>242.6178198552866</v>
          </cell>
          <cell r="Q430">
            <v>245.81522441887537</v>
          </cell>
          <cell r="R430">
            <v>259.07329700425714</v>
          </cell>
          <cell r="S430">
            <v>268.49797494996045</v>
          </cell>
          <cell r="T430">
            <v>286.99000539113803</v>
          </cell>
          <cell r="U430">
            <v>294.59407662335849</v>
          </cell>
          <cell r="V430">
            <v>304.66839617009134</v>
          </cell>
          <cell r="W430">
            <v>307.8867839989166</v>
          </cell>
          <cell r="X430">
            <v>311.44661319361495</v>
          </cell>
        </row>
        <row r="431">
          <cell r="A431" t="str">
            <v>430a</v>
          </cell>
        </row>
        <row r="432">
          <cell r="A432" t="str">
            <v>430b</v>
          </cell>
        </row>
        <row r="433">
          <cell r="A433">
            <v>431</v>
          </cell>
          <cell r="H433" t="str">
            <v>UNCONSTR</v>
          </cell>
          <cell r="I433" t="str">
            <v>FINAL</v>
          </cell>
        </row>
        <row r="434">
          <cell r="A434">
            <v>432</v>
          </cell>
          <cell r="B434" t="str">
            <v>H</v>
          </cell>
          <cell r="C434">
            <v>66</v>
          </cell>
          <cell r="D434">
            <v>1</v>
          </cell>
          <cell r="G434" t="str">
            <v>Each UK Index adjusted by the Scotland:GB ratio of the number of employees in employment in each class</v>
          </cell>
          <cell r="H434" t="str">
            <v>WEIGHT</v>
          </cell>
          <cell r="I434" t="str">
            <v>WEIGHT</v>
          </cell>
          <cell r="J434">
            <v>1978</v>
          </cell>
          <cell r="K434">
            <v>1979</v>
          </cell>
          <cell r="L434">
            <v>1980</v>
          </cell>
          <cell r="M434">
            <v>1981</v>
          </cell>
          <cell r="N434">
            <v>1982</v>
          </cell>
          <cell r="O434">
            <v>1983</v>
          </cell>
          <cell r="P434">
            <v>1984</v>
          </cell>
          <cell r="Q434">
            <v>1985</v>
          </cell>
          <cell r="R434">
            <v>1986</v>
          </cell>
          <cell r="S434">
            <v>1987</v>
          </cell>
          <cell r="T434">
            <v>1988</v>
          </cell>
          <cell r="U434">
            <v>1989</v>
          </cell>
          <cell r="V434">
            <v>1990</v>
          </cell>
          <cell r="W434">
            <v>1991</v>
          </cell>
          <cell r="X434">
            <v>1992</v>
          </cell>
        </row>
        <row r="435">
          <cell r="A435" t="str">
            <v>432a</v>
          </cell>
        </row>
        <row r="436">
          <cell r="A436" t="str">
            <v>432b</v>
          </cell>
        </row>
        <row r="437">
          <cell r="A437">
            <v>433</v>
          </cell>
          <cell r="B437" t="str">
            <v>D</v>
          </cell>
          <cell r="F437" t="str">
            <v>Employment Department</v>
          </cell>
          <cell r="G437" t="str">
            <v>Scottish FTE Employment in class 661</v>
          </cell>
          <cell r="O437">
            <v>80328</v>
          </cell>
          <cell r="P437">
            <v>82436</v>
          </cell>
          <cell r="Q437">
            <v>82477</v>
          </cell>
          <cell r="R437">
            <v>14137</v>
          </cell>
          <cell r="S437">
            <v>13972</v>
          </cell>
          <cell r="T437">
            <v>16363</v>
          </cell>
          <cell r="U437">
            <v>19118</v>
          </cell>
          <cell r="V437">
            <v>19948</v>
          </cell>
          <cell r="W437">
            <v>20167</v>
          </cell>
          <cell r="X437">
            <v>20177.518469554383</v>
          </cell>
        </row>
        <row r="438">
          <cell r="A438">
            <v>434</v>
          </cell>
          <cell r="B438" t="str">
            <v>D</v>
          </cell>
          <cell r="F438" t="str">
            <v>Employment Department</v>
          </cell>
          <cell r="G438" t="str">
            <v>GB FTE Employment in class 661</v>
          </cell>
          <cell r="O438">
            <v>733758</v>
          </cell>
          <cell r="P438">
            <v>767359</v>
          </cell>
          <cell r="Q438">
            <v>791784</v>
          </cell>
          <cell r="R438">
            <v>177850</v>
          </cell>
          <cell r="S438">
            <v>186750</v>
          </cell>
          <cell r="T438">
            <v>208400</v>
          </cell>
          <cell r="U438">
            <v>228200</v>
          </cell>
          <cell r="V438">
            <v>244209</v>
          </cell>
          <cell r="W438">
            <v>237406</v>
          </cell>
          <cell r="X438">
            <v>228824.05095347023</v>
          </cell>
        </row>
        <row r="439">
          <cell r="A439" t="str">
            <v>434a</v>
          </cell>
          <cell r="B439" t="str">
            <v>C</v>
          </cell>
          <cell r="G439" t="str">
            <v>Scottish FTE relative to GB FTE.[SCOT/GB]</v>
          </cell>
          <cell r="O439">
            <v>0.1094747859648549</v>
          </cell>
          <cell r="P439">
            <v>0.10742820505135145</v>
          </cell>
          <cell r="Q439">
            <v>0.10416603518131208</v>
          </cell>
          <cell r="R439">
            <v>7.9488332864773692E-2</v>
          </cell>
          <cell r="S439">
            <v>7.4816599732262387E-2</v>
          </cell>
          <cell r="T439">
            <v>7.8517274472168899E-2</v>
          </cell>
          <cell r="U439">
            <v>8.3777388255915866E-2</v>
          </cell>
          <cell r="V439">
            <v>8.168413121547527E-2</v>
          </cell>
          <cell r="W439">
            <v>8.4947305459845163E-2</v>
          </cell>
          <cell r="X439">
            <v>8.8179185647129982E-2</v>
          </cell>
        </row>
        <row r="440">
          <cell r="A440" t="str">
            <v>434b</v>
          </cell>
          <cell r="B440" t="str">
            <v>C</v>
          </cell>
          <cell r="G440" t="str">
            <v>Scot:GB employment relative to base year</v>
          </cell>
          <cell r="O440">
            <v>1.3402209748190921</v>
          </cell>
          <cell r="P440">
            <v>1.315166158381065</v>
          </cell>
          <cell r="Q440">
            <v>1.2752297616599679</v>
          </cell>
          <cell r="R440">
            <v>0.97311842192568265</v>
          </cell>
          <cell r="S440">
            <v>0.9159257571694438</v>
          </cell>
          <cell r="T440">
            <v>0.96123045325716339</v>
          </cell>
          <cell r="U440">
            <v>1.0256262386499377</v>
          </cell>
          <cell r="V440">
            <v>1</v>
          </cell>
          <cell r="W440">
            <v>1.0399486925528036</v>
          </cell>
          <cell r="X440">
            <v>1.079514274498695</v>
          </cell>
        </row>
        <row r="441">
          <cell r="A441">
            <v>435</v>
          </cell>
          <cell r="B441" t="str">
            <v>D</v>
          </cell>
          <cell r="C441">
            <v>6610</v>
          </cell>
          <cell r="D441">
            <v>1</v>
          </cell>
          <cell r="E441">
            <v>2</v>
          </cell>
          <cell r="F441" t="str">
            <v>ONS GDP(O)</v>
          </cell>
          <cell r="G441" t="str">
            <v>UK Index for RESTAURANTS AND CAFES,1990=100</v>
          </cell>
          <cell r="R441">
            <v>78</v>
          </cell>
          <cell r="S441">
            <v>88.32</v>
          </cell>
          <cell r="T441">
            <v>93.07</v>
          </cell>
          <cell r="U441">
            <v>97.56</v>
          </cell>
          <cell r="V441">
            <v>100</v>
          </cell>
          <cell r="W441">
            <v>91.21</v>
          </cell>
          <cell r="X441">
            <v>87.57</v>
          </cell>
        </row>
        <row r="442">
          <cell r="A442" t="str">
            <v>435a</v>
          </cell>
          <cell r="B442" t="str">
            <v>C</v>
          </cell>
        </row>
        <row r="443">
          <cell r="A443" t="str">
            <v>435b</v>
          </cell>
          <cell r="B443" t="str">
            <v>C</v>
          </cell>
        </row>
        <row r="444">
          <cell r="A444">
            <v>436</v>
          </cell>
          <cell r="B444" t="str">
            <v>D</v>
          </cell>
          <cell r="F444" t="str">
            <v>Employment Department</v>
          </cell>
          <cell r="G444" t="str">
            <v>Scottish FTE Employment in class 662</v>
          </cell>
          <cell r="O444">
            <v>80328</v>
          </cell>
          <cell r="P444">
            <v>82436</v>
          </cell>
          <cell r="Q444">
            <v>82477</v>
          </cell>
          <cell r="R444">
            <v>17479</v>
          </cell>
          <cell r="S444">
            <v>17556</v>
          </cell>
          <cell r="T444">
            <v>18240</v>
          </cell>
          <cell r="U444">
            <v>19143</v>
          </cell>
          <cell r="V444">
            <v>19478</v>
          </cell>
          <cell r="W444">
            <v>19129</v>
          </cell>
          <cell r="X444">
            <v>19144.2017970249</v>
          </cell>
        </row>
        <row r="445">
          <cell r="A445">
            <v>437</v>
          </cell>
          <cell r="B445" t="str">
            <v>D</v>
          </cell>
          <cell r="F445" t="str">
            <v>Employment Department</v>
          </cell>
          <cell r="G445" t="str">
            <v>GB FTE Employment in class 662</v>
          </cell>
          <cell r="O445">
            <v>733758</v>
          </cell>
          <cell r="P445">
            <v>767359</v>
          </cell>
          <cell r="Q445">
            <v>791784</v>
          </cell>
          <cell r="R445">
            <v>188200</v>
          </cell>
          <cell r="S445">
            <v>196000</v>
          </cell>
          <cell r="T445">
            <v>201900</v>
          </cell>
          <cell r="U445">
            <v>228250</v>
          </cell>
          <cell r="V445">
            <v>244052</v>
          </cell>
          <cell r="W445">
            <v>234165</v>
          </cell>
          <cell r="X445">
            <v>238706.6723030539</v>
          </cell>
        </row>
        <row r="446">
          <cell r="A446" t="str">
            <v>437a</v>
          </cell>
          <cell r="B446" t="str">
            <v>C</v>
          </cell>
          <cell r="G446" t="str">
            <v>Scottish FTE relative to GB FTE.[SCOT/GB]</v>
          </cell>
          <cell r="O446">
            <v>0.1094747859648549</v>
          </cell>
          <cell r="P446">
            <v>0.10742820505135145</v>
          </cell>
          <cell r="Q446">
            <v>0.10416603518131208</v>
          </cell>
          <cell r="R446">
            <v>9.2874601487778957E-2</v>
          </cell>
          <cell r="S446">
            <v>8.9571428571428566E-2</v>
          </cell>
          <cell r="T446">
            <v>9.0341753343239226E-2</v>
          </cell>
          <cell r="U446">
            <v>8.3868565169769996E-2</v>
          </cell>
          <cell r="V446">
            <v>7.9810859980659857E-2</v>
          </cell>
          <cell r="W446">
            <v>8.1690261140648687E-2</v>
          </cell>
          <cell r="X446">
            <v>8.0199692837743849E-2</v>
          </cell>
        </row>
        <row r="447">
          <cell r="A447" t="str">
            <v>437b</v>
          </cell>
          <cell r="B447" t="str">
            <v>C</v>
          </cell>
          <cell r="G447" t="str">
            <v>Scot:GB employment relative to base year</v>
          </cell>
          <cell r="O447">
            <v>1.3716778141644299</v>
          </cell>
          <cell r="P447">
            <v>1.3460349265423772</v>
          </cell>
          <cell r="Q447">
            <v>1.305161167371885</v>
          </cell>
          <cell r="R447">
            <v>1.1636837582038932</v>
          </cell>
          <cell r="S447">
            <v>1.1222962463145234</v>
          </cell>
          <cell r="T447">
            <v>1.1319481254196642</v>
          </cell>
          <cell r="U447">
            <v>1.0508415169325755</v>
          </cell>
          <cell r="V447">
            <v>1</v>
          </cell>
          <cell r="W447">
            <v>1.0235481883097646</v>
          </cell>
          <cell r="X447">
            <v>1.0048719291732757</v>
          </cell>
        </row>
        <row r="448">
          <cell r="A448">
            <v>438</v>
          </cell>
          <cell r="B448" t="str">
            <v>D</v>
          </cell>
          <cell r="C448">
            <v>6620</v>
          </cell>
          <cell r="D448">
            <v>1</v>
          </cell>
          <cell r="E448">
            <v>2</v>
          </cell>
          <cell r="F448" t="str">
            <v>ONS GDP(O)</v>
          </cell>
          <cell r="G448" t="str">
            <v>UK Index for PUBLIC HOUSES AND BARS,1990=100</v>
          </cell>
          <cell r="R448">
            <v>100.68</v>
          </cell>
          <cell r="S448">
            <v>100.3</v>
          </cell>
          <cell r="T448">
            <v>100.03</v>
          </cell>
          <cell r="U448">
            <v>105.06</v>
          </cell>
          <cell r="V448">
            <v>100</v>
          </cell>
          <cell r="W448">
            <v>91.45</v>
          </cell>
          <cell r="X448">
            <v>90.26</v>
          </cell>
        </row>
        <row r="449">
          <cell r="A449" t="str">
            <v>438a</v>
          </cell>
        </row>
        <row r="450">
          <cell r="A450" t="str">
            <v>438b</v>
          </cell>
        </row>
        <row r="451">
          <cell r="A451">
            <v>439</v>
          </cell>
          <cell r="B451" t="str">
            <v>D</v>
          </cell>
          <cell r="F451" t="str">
            <v>Employment Department</v>
          </cell>
          <cell r="G451" t="str">
            <v>Scottish FTE Employment in class 663</v>
          </cell>
          <cell r="O451">
            <v>80328</v>
          </cell>
          <cell r="P451">
            <v>82436</v>
          </cell>
          <cell r="Q451">
            <v>82477</v>
          </cell>
          <cell r="R451">
            <v>8696</v>
          </cell>
          <cell r="S451">
            <v>7940</v>
          </cell>
          <cell r="T451">
            <v>8312</v>
          </cell>
          <cell r="U451">
            <v>8795</v>
          </cell>
          <cell r="V451">
            <v>8504</v>
          </cell>
          <cell r="W451">
            <v>7900</v>
          </cell>
          <cell r="X451">
            <v>7907.628075592087</v>
          </cell>
        </row>
        <row r="452">
          <cell r="A452">
            <v>440</v>
          </cell>
          <cell r="B452" t="str">
            <v>D</v>
          </cell>
          <cell r="F452" t="str">
            <v>Employment Department</v>
          </cell>
          <cell r="G452" t="str">
            <v>GB FTE Employment in class 663</v>
          </cell>
          <cell r="O452">
            <v>733758</v>
          </cell>
          <cell r="P452">
            <v>767359</v>
          </cell>
          <cell r="Q452">
            <v>791784</v>
          </cell>
          <cell r="R452">
            <v>107150</v>
          </cell>
          <cell r="S452">
            <v>108950</v>
          </cell>
          <cell r="T452">
            <v>104000</v>
          </cell>
          <cell r="U452">
            <v>103700</v>
          </cell>
          <cell r="V452">
            <v>104168</v>
          </cell>
          <cell r="W452">
            <v>104512</v>
          </cell>
          <cell r="X452">
            <v>103239.08428066474</v>
          </cell>
        </row>
        <row r="453">
          <cell r="A453" t="str">
            <v>440a</v>
          </cell>
          <cell r="B453" t="str">
            <v>C</v>
          </cell>
          <cell r="G453" t="str">
            <v>Scottish FTE relative to GB FTE.[SCOT/GB]</v>
          </cell>
          <cell r="O453">
            <v>0.1094747859648549</v>
          </cell>
          <cell r="P453">
            <v>0.10742820505135145</v>
          </cell>
          <cell r="Q453">
            <v>0.10416603518131208</v>
          </cell>
          <cell r="R453">
            <v>8.1157256182921134E-2</v>
          </cell>
          <cell r="S453">
            <v>7.2877466727856818E-2</v>
          </cell>
          <cell r="T453">
            <v>7.992307692307693E-2</v>
          </cell>
          <cell r="U453">
            <v>8.4811957569913207E-2</v>
          </cell>
          <cell r="V453">
            <v>8.1637355041855458E-2</v>
          </cell>
          <cell r="W453">
            <v>7.558940600122474E-2</v>
          </cell>
          <cell r="X453">
            <v>7.6595294608527223E-2</v>
          </cell>
        </row>
        <row r="454">
          <cell r="A454" t="str">
            <v>440b</v>
          </cell>
          <cell r="B454" t="str">
            <v>C</v>
          </cell>
          <cell r="G454" t="str">
            <v>Scot:GB employment relative to base year</v>
          </cell>
          <cell r="O454">
            <v>1.3409888880981897</v>
          </cell>
          <cell r="P454">
            <v>1.31591971587361</v>
          </cell>
          <cell r="Q454">
            <v>1.2759604365906536</v>
          </cell>
          <cell r="R454">
            <v>0.99411912771196254</v>
          </cell>
          <cell r="S454">
            <v>0.89269754869560081</v>
          </cell>
          <cell r="T454">
            <v>0.97900130255445417</v>
          </cell>
          <cell r="U454">
            <v>1.0388866411268485</v>
          </cell>
          <cell r="V454">
            <v>1</v>
          </cell>
          <cell r="W454">
            <v>0.92591689138471067</v>
          </cell>
          <cell r="X454">
            <v>0.93823831711912797</v>
          </cell>
        </row>
        <row r="455">
          <cell r="A455">
            <v>441</v>
          </cell>
          <cell r="B455" t="str">
            <v>D</v>
          </cell>
          <cell r="C455">
            <v>6630</v>
          </cell>
          <cell r="D455">
            <v>3</v>
          </cell>
          <cell r="E455">
            <v>2</v>
          </cell>
          <cell r="F455" t="str">
            <v>ONS GDP(O)</v>
          </cell>
          <cell r="G455" t="str">
            <v>UK Index for CLUBS,1990=100</v>
          </cell>
          <cell r="R455">
            <v>93.22</v>
          </cell>
          <cell r="S455">
            <v>97.76</v>
          </cell>
          <cell r="T455">
            <v>100.16</v>
          </cell>
          <cell r="U455">
            <v>98.44</v>
          </cell>
          <cell r="V455">
            <v>100</v>
          </cell>
          <cell r="W455">
            <v>101.29</v>
          </cell>
          <cell r="X455">
            <v>97.38</v>
          </cell>
        </row>
        <row r="456">
          <cell r="A456" t="str">
            <v>441a</v>
          </cell>
        </row>
        <row r="457">
          <cell r="A457" t="str">
            <v>441b</v>
          </cell>
        </row>
        <row r="458">
          <cell r="A458">
            <v>442</v>
          </cell>
          <cell r="B458" t="str">
            <v>D</v>
          </cell>
          <cell r="F458" t="str">
            <v>Employment Department</v>
          </cell>
          <cell r="G458" t="str">
            <v>Scottish FTE Employment in class 664</v>
          </cell>
          <cell r="O458">
            <v>80328</v>
          </cell>
          <cell r="P458">
            <v>82436</v>
          </cell>
          <cell r="Q458">
            <v>82477</v>
          </cell>
          <cell r="R458">
            <v>8906</v>
          </cell>
          <cell r="S458">
            <v>9205</v>
          </cell>
          <cell r="T458">
            <v>9533</v>
          </cell>
          <cell r="U458">
            <v>10026</v>
          </cell>
          <cell r="V458">
            <v>9166</v>
          </cell>
          <cell r="W458">
            <v>8051</v>
          </cell>
          <cell r="X458">
            <v>8052.4175415904501</v>
          </cell>
        </row>
        <row r="459">
          <cell r="A459">
            <v>443</v>
          </cell>
          <cell r="B459" t="str">
            <v>D</v>
          </cell>
          <cell r="F459" t="str">
            <v>Employment Department</v>
          </cell>
          <cell r="G459" t="str">
            <v>GB FTE Employment in class 664</v>
          </cell>
          <cell r="O459">
            <v>733758</v>
          </cell>
          <cell r="P459">
            <v>767359</v>
          </cell>
          <cell r="Q459">
            <v>791784</v>
          </cell>
          <cell r="R459">
            <v>110350</v>
          </cell>
          <cell r="S459">
            <v>110000</v>
          </cell>
          <cell r="T459">
            <v>101100</v>
          </cell>
          <cell r="U459">
            <v>111000</v>
          </cell>
          <cell r="V459">
            <v>119847</v>
          </cell>
          <cell r="W459">
            <v>118582</v>
          </cell>
          <cell r="X459">
            <v>97529.836520267578</v>
          </cell>
        </row>
        <row r="460">
          <cell r="A460" t="str">
            <v>443a</v>
          </cell>
          <cell r="B460" t="str">
            <v>C</v>
          </cell>
          <cell r="G460" t="str">
            <v>Scottish FTE relative to GB FTE.[SCOT/GB]</v>
          </cell>
          <cell r="O460">
            <v>0.1094747859648549</v>
          </cell>
          <cell r="P460">
            <v>0.10742820505135145</v>
          </cell>
          <cell r="Q460">
            <v>0.10416603518131208</v>
          </cell>
          <cell r="R460">
            <v>8.070684186678749E-2</v>
          </cell>
          <cell r="S460">
            <v>8.3681818181818177E-2</v>
          </cell>
          <cell r="T460">
            <v>9.4292779426310577E-2</v>
          </cell>
          <cell r="U460">
            <v>9.0324324324324329E-2</v>
          </cell>
          <cell r="V460">
            <v>7.6480846412509282E-2</v>
          </cell>
          <cell r="W460">
            <v>6.7893946804742714E-2</v>
          </cell>
          <cell r="X460">
            <v>8.2563632103669987E-2</v>
          </cell>
        </row>
        <row r="461">
          <cell r="A461" t="str">
            <v>443b</v>
          </cell>
          <cell r="B461" t="str">
            <v>C</v>
          </cell>
          <cell r="G461" t="str">
            <v>Scot:GB employment relative to base year</v>
          </cell>
          <cell r="O461">
            <v>1.4314013390279254</v>
          </cell>
          <cell r="P461">
            <v>1.404641947500471</v>
          </cell>
          <cell r="Q461">
            <v>1.3619885248063177</v>
          </cell>
          <cell r="R461">
            <v>1.0552556051940738</v>
          </cell>
          <cell r="S461">
            <v>1.0941539235911371</v>
          </cell>
          <cell r="T461">
            <v>1.2328940362104563</v>
          </cell>
          <cell r="U461">
            <v>1.1810058146734996</v>
          </cell>
          <cell r="V461">
            <v>1</v>
          </cell>
          <cell r="W461">
            <v>0.88772483555618587</v>
          </cell>
          <cell r="X461">
            <v>1.0795334515304971</v>
          </cell>
        </row>
        <row r="462">
          <cell r="A462">
            <v>444</v>
          </cell>
          <cell r="B462" t="str">
            <v>D</v>
          </cell>
          <cell r="C462">
            <v>6640</v>
          </cell>
          <cell r="D462">
            <v>4</v>
          </cell>
          <cell r="E462">
            <v>2</v>
          </cell>
          <cell r="F462" t="str">
            <v>ONS GDP(O)</v>
          </cell>
          <cell r="G462" t="str">
            <v>UK Index for CANTEENS AND MESSES,1990=100</v>
          </cell>
          <cell r="R462">
            <v>74.599999999999994</v>
          </cell>
          <cell r="S462">
            <v>77.91</v>
          </cell>
          <cell r="T462">
            <v>86.5</v>
          </cell>
          <cell r="U462">
            <v>86.88</v>
          </cell>
          <cell r="V462">
            <v>100</v>
          </cell>
          <cell r="W462">
            <v>95.14</v>
          </cell>
          <cell r="X462">
            <v>94.88</v>
          </cell>
        </row>
        <row r="463">
          <cell r="A463" t="str">
            <v>444a</v>
          </cell>
        </row>
        <row r="464">
          <cell r="A464" t="str">
            <v>444b</v>
          </cell>
        </row>
        <row r="465">
          <cell r="A465">
            <v>445</v>
          </cell>
          <cell r="B465" t="str">
            <v>D</v>
          </cell>
          <cell r="F465" t="str">
            <v>Employment Department</v>
          </cell>
          <cell r="G465" t="str">
            <v>Scottish FTE Employment in class 665-7</v>
          </cell>
          <cell r="O465">
            <v>80328</v>
          </cell>
          <cell r="P465">
            <v>82436</v>
          </cell>
          <cell r="Q465">
            <v>82477</v>
          </cell>
          <cell r="R465">
            <v>33689</v>
          </cell>
          <cell r="S465">
            <v>33250</v>
          </cell>
          <cell r="T465">
            <v>35003</v>
          </cell>
          <cell r="U465">
            <v>37335</v>
          </cell>
          <cell r="V465">
            <v>38736</v>
          </cell>
          <cell r="W465">
            <v>39121</v>
          </cell>
          <cell r="X465">
            <v>36501.282560381595</v>
          </cell>
        </row>
        <row r="466">
          <cell r="A466">
            <v>446</v>
          </cell>
          <cell r="B466" t="str">
            <v>D</v>
          </cell>
          <cell r="F466" t="str">
            <v>Employment Department</v>
          </cell>
          <cell r="G466" t="str">
            <v>GB FTE Employment in class 665-7</v>
          </cell>
          <cell r="O466">
            <v>733758</v>
          </cell>
          <cell r="P466">
            <v>767359</v>
          </cell>
          <cell r="Q466">
            <v>791784</v>
          </cell>
          <cell r="R466">
            <v>243950</v>
          </cell>
          <cell r="S466">
            <v>247900</v>
          </cell>
          <cell r="T466">
            <v>241800</v>
          </cell>
          <cell r="U466">
            <v>252050</v>
          </cell>
          <cell r="V466">
            <v>266400</v>
          </cell>
          <cell r="W466">
            <v>263375</v>
          </cell>
          <cell r="X466">
            <v>226792.34612148092</v>
          </cell>
        </row>
        <row r="467">
          <cell r="A467" t="str">
            <v>446a</v>
          </cell>
          <cell r="B467" t="str">
            <v>C</v>
          </cell>
          <cell r="G467" t="str">
            <v>Scottish FTE relative to GB FTE.[SCOT/GB]</v>
          </cell>
          <cell r="O467">
            <v>0.1094747859648549</v>
          </cell>
          <cell r="P467">
            <v>0.10742820505135145</v>
          </cell>
          <cell r="Q467">
            <v>0.10416603518131208</v>
          </cell>
          <cell r="R467">
            <v>0.13809797089567535</v>
          </cell>
          <cell r="S467">
            <v>0.13412666397741024</v>
          </cell>
          <cell r="T467">
            <v>0.1447601323407775</v>
          </cell>
          <cell r="U467">
            <v>0.14812537195000991</v>
          </cell>
          <cell r="V467">
            <v>0.14540540540540542</v>
          </cell>
          <cell r="W467">
            <v>0.14853725676317039</v>
          </cell>
          <cell r="X467">
            <v>0.16094583077697758</v>
          </cell>
        </row>
        <row r="468">
          <cell r="A468" t="str">
            <v>446b</v>
          </cell>
          <cell r="B468" t="str">
            <v>C</v>
          </cell>
          <cell r="G468" t="str">
            <v>Scot:GB employment relative to base year</v>
          </cell>
          <cell r="O468">
            <v>0.75289350942372324</v>
          </cell>
          <cell r="P468">
            <v>0.73881851057620873</v>
          </cell>
          <cell r="Q468">
            <v>0.71638351332872618</v>
          </cell>
          <cell r="R468">
            <v>0.94974440950557393</v>
          </cell>
          <cell r="S468">
            <v>0.92243244742828601</v>
          </cell>
          <cell r="T468">
            <v>0.99556224844029129</v>
          </cell>
          <cell r="U468">
            <v>1.0187060896190272</v>
          </cell>
          <cell r="V468">
            <v>1</v>
          </cell>
          <cell r="W468">
            <v>1.0215387546909487</v>
          </cell>
          <cell r="X468">
            <v>1.1068765313658309</v>
          </cell>
        </row>
        <row r="469">
          <cell r="A469">
            <v>447</v>
          </cell>
          <cell r="B469" t="str">
            <v>D</v>
          </cell>
          <cell r="C469" t="str">
            <v>665-7</v>
          </cell>
          <cell r="D469">
            <v>5</v>
          </cell>
          <cell r="E469">
            <v>2</v>
          </cell>
          <cell r="F469" t="str">
            <v>ONS GDP(O)</v>
          </cell>
          <cell r="G469" t="str">
            <v>UK Index for HOTELS &amp; OTHER TOURIST OR SHORT-STAY ACCOMODATION,1990=100</v>
          </cell>
          <cell r="R469">
            <v>83.21</v>
          </cell>
          <cell r="S469">
            <v>89.21</v>
          </cell>
          <cell r="T469">
            <v>97.36</v>
          </cell>
          <cell r="U469">
            <v>99.45</v>
          </cell>
          <cell r="V469">
            <v>100</v>
          </cell>
          <cell r="W469">
            <v>93.33</v>
          </cell>
          <cell r="X469">
            <v>87.85</v>
          </cell>
        </row>
        <row r="470">
          <cell r="A470" t="str">
            <v>447a</v>
          </cell>
        </row>
        <row r="471">
          <cell r="A471">
            <v>448</v>
          </cell>
        </row>
        <row r="472">
          <cell r="A472">
            <v>467</v>
          </cell>
          <cell r="B472" t="str">
            <v>I</v>
          </cell>
          <cell r="C472">
            <v>6610</v>
          </cell>
          <cell r="D472">
            <v>1</v>
          </cell>
          <cell r="E472">
            <v>90</v>
          </cell>
          <cell r="G472" t="str">
            <v>Scottish Index,1990=100, Restaurants, cafes [UK Index(1990=100)*Scot:GB employment rel to 1990]</v>
          </cell>
          <cell r="H472">
            <v>4.5940000000000003</v>
          </cell>
          <cell r="I472">
            <v>4.5965405977188825</v>
          </cell>
          <cell r="O472">
            <v>0</v>
          </cell>
          <cell r="P472">
            <v>0</v>
          </cell>
          <cell r="Q472">
            <v>0</v>
          </cell>
          <cell r="R472">
            <v>75.903236910203248</v>
          </cell>
          <cell r="S472">
            <v>80.894562873205274</v>
          </cell>
          <cell r="T472">
            <v>89.461718284644192</v>
          </cell>
          <cell r="U472">
            <v>100.06009584268793</v>
          </cell>
          <cell r="V472">
            <v>100</v>
          </cell>
          <cell r="W472">
            <v>94.853720247741208</v>
          </cell>
          <cell r="X472">
            <v>94.533065017850717</v>
          </cell>
        </row>
        <row r="473">
          <cell r="A473">
            <v>468</v>
          </cell>
        </row>
        <row r="474">
          <cell r="A474">
            <v>470</v>
          </cell>
          <cell r="B474" t="str">
            <v>W</v>
          </cell>
          <cell r="C474">
            <v>6610</v>
          </cell>
          <cell r="D474">
            <v>1</v>
          </cell>
          <cell r="E474">
            <v>90</v>
          </cell>
          <cell r="G474" t="str">
            <v>WEIGHT * INDEX</v>
          </cell>
          <cell r="O474">
            <v>0</v>
          </cell>
          <cell r="P474">
            <v>0</v>
          </cell>
          <cell r="Q474">
            <v>0</v>
          </cell>
          <cell r="R474">
            <v>348.89230995602355</v>
          </cell>
          <cell r="S474">
            <v>371.83514238141066</v>
          </cell>
          <cell r="T474">
            <v>411.2144200370567</v>
          </cell>
          <cell r="U474">
            <v>459.93029275255742</v>
          </cell>
          <cell r="V474">
            <v>459.65405977188823</v>
          </cell>
          <cell r="W474">
            <v>435.99897596341202</v>
          </cell>
          <cell r="X474">
            <v>434.52507118134952</v>
          </cell>
        </row>
        <row r="475">
          <cell r="A475">
            <v>471</v>
          </cell>
        </row>
        <row r="476">
          <cell r="A476">
            <v>472</v>
          </cell>
        </row>
        <row r="477">
          <cell r="A477">
            <v>473</v>
          </cell>
          <cell r="B477" t="str">
            <v>I</v>
          </cell>
          <cell r="C477">
            <v>6620</v>
          </cell>
          <cell r="D477">
            <v>2</v>
          </cell>
          <cell r="E477">
            <v>90</v>
          </cell>
          <cell r="G477" t="str">
            <v>Scottish Index,1990=100, Pubs &amp; bars [UK Index(1990=100)*Scot:GB employment rel to 1990]</v>
          </cell>
          <cell r="H477">
            <v>5.8109999999999999</v>
          </cell>
          <cell r="I477">
            <v>5.8142136293740583</v>
          </cell>
          <cell r="O477">
            <v>0</v>
          </cell>
          <cell r="P477">
            <v>0</v>
          </cell>
          <cell r="Q477">
            <v>0</v>
          </cell>
          <cell r="R477">
            <v>117.15968077596798</v>
          </cell>
          <cell r="S477">
            <v>112.5663135053467</v>
          </cell>
          <cell r="T477">
            <v>113.22877098572901</v>
          </cell>
          <cell r="U477">
            <v>110.40140976893639</v>
          </cell>
          <cell r="V477">
            <v>100</v>
          </cell>
          <cell r="W477">
            <v>93.603481820927968</v>
          </cell>
          <cell r="X477">
            <v>90.699740327179867</v>
          </cell>
        </row>
        <row r="478">
          <cell r="A478">
            <v>474</v>
          </cell>
        </row>
        <row r="479">
          <cell r="A479">
            <v>476</v>
          </cell>
          <cell r="B479" t="str">
            <v>W</v>
          </cell>
          <cell r="C479">
            <v>6620</v>
          </cell>
          <cell r="D479">
            <v>2</v>
          </cell>
          <cell r="E479">
            <v>90</v>
          </cell>
          <cell r="F479" t="str">
            <v xml:space="preserve"> </v>
          </cell>
          <cell r="G479" t="str">
            <v>WEIGHT * INDEX</v>
          </cell>
          <cell r="O479">
            <v>0</v>
          </cell>
          <cell r="P479">
            <v>0</v>
          </cell>
          <cell r="Q479">
            <v>0</v>
          </cell>
          <cell r="R479">
            <v>681.19141278074687</v>
          </cell>
          <cell r="S479">
            <v>654.48459419117989</v>
          </cell>
          <cell r="T479">
            <v>658.33626350249961</v>
          </cell>
          <cell r="U479">
            <v>641.89738138066025</v>
          </cell>
          <cell r="V479">
            <v>581.42136293740577</v>
          </cell>
          <cell r="W479">
            <v>544.23063976010633</v>
          </cell>
          <cell r="X479">
            <v>527.34766639097711</v>
          </cell>
        </row>
        <row r="480">
          <cell r="A480">
            <v>477</v>
          </cell>
        </row>
        <row r="481">
          <cell r="A481">
            <v>478</v>
          </cell>
        </row>
        <row r="482">
          <cell r="A482">
            <v>479</v>
          </cell>
          <cell r="B482" t="str">
            <v>I</v>
          </cell>
          <cell r="C482">
            <v>6630</v>
          </cell>
          <cell r="D482">
            <v>3</v>
          </cell>
          <cell r="E482">
            <v>90</v>
          </cell>
          <cell r="G482" t="str">
            <v>Scottish Index,1990=100, Clubs [UK Index(1990=100)*Scot:GB employment rel to 1990]</v>
          </cell>
          <cell r="H482">
            <v>2.2869999999999999</v>
          </cell>
          <cell r="I482">
            <v>2.2882647686075499</v>
          </cell>
          <cell r="O482">
            <v>0</v>
          </cell>
          <cell r="P482">
            <v>0</v>
          </cell>
          <cell r="Q482">
            <v>0</v>
          </cell>
          <cell r="R482">
            <v>92.671785085309153</v>
          </cell>
          <cell r="S482">
            <v>87.270112360481946</v>
          </cell>
          <cell r="T482">
            <v>98.056770463854122</v>
          </cell>
          <cell r="U482">
            <v>102.26800095252696</v>
          </cell>
          <cell r="V482">
            <v>100</v>
          </cell>
          <cell r="W482">
            <v>93.786121928357346</v>
          </cell>
          <cell r="X482">
            <v>91.365647321060678</v>
          </cell>
        </row>
        <row r="483">
          <cell r="A483">
            <v>480</v>
          </cell>
        </row>
        <row r="484">
          <cell r="A484">
            <v>482</v>
          </cell>
          <cell r="B484" t="str">
            <v>W</v>
          </cell>
          <cell r="C484">
            <v>6630</v>
          </cell>
          <cell r="D484">
            <v>3</v>
          </cell>
          <cell r="E484">
            <v>90</v>
          </cell>
          <cell r="G484" t="str">
            <v>WEIGHT * INDEX</v>
          </cell>
          <cell r="O484">
            <v>0</v>
          </cell>
          <cell r="P484">
            <v>0</v>
          </cell>
          <cell r="Q484">
            <v>0</v>
          </cell>
          <cell r="R484">
            <v>212.05758085468355</v>
          </cell>
          <cell r="S484">
            <v>199.6971234669131</v>
          </cell>
          <cell r="T484">
            <v>224.37985317587479</v>
          </cell>
          <cell r="U484">
            <v>234.01626353559081</v>
          </cell>
          <cell r="V484">
            <v>228.82647686075498</v>
          </cell>
          <cell r="W484">
            <v>214.60747859299209</v>
          </cell>
          <cell r="X484">
            <v>209.06879182580593</v>
          </cell>
        </row>
        <row r="485">
          <cell r="A485">
            <v>483</v>
          </cell>
        </row>
        <row r="486">
          <cell r="A486">
            <v>484</v>
          </cell>
        </row>
        <row r="487">
          <cell r="A487">
            <v>485</v>
          </cell>
          <cell r="B487" t="str">
            <v>I</v>
          </cell>
          <cell r="C487">
            <v>6640</v>
          </cell>
          <cell r="D487">
            <v>4</v>
          </cell>
          <cell r="E487">
            <v>90</v>
          </cell>
          <cell r="G487" t="str">
            <v>Scottish Index,1990=100, Canteens, messes [UK Index(1990=100)*Scot:GB employment rel to 1990]</v>
          </cell>
          <cell r="H487">
            <v>2.2759999999999998</v>
          </cell>
          <cell r="I487">
            <v>2.277258685330469</v>
          </cell>
          <cell r="O487">
            <v>0</v>
          </cell>
          <cell r="P487">
            <v>0</v>
          </cell>
          <cell r="Q487">
            <v>0</v>
          </cell>
          <cell r="R487">
            <v>78.722068147477898</v>
          </cell>
          <cell r="S487">
            <v>85.245532186985486</v>
          </cell>
          <cell r="T487">
            <v>106.64533413220447</v>
          </cell>
          <cell r="U487">
            <v>102.60578517883364</v>
          </cell>
          <cell r="V487">
            <v>100</v>
          </cell>
          <cell r="W487">
            <v>84.458140854815525</v>
          </cell>
          <cell r="X487">
            <v>102.42613388121356</v>
          </cell>
        </row>
        <row r="488">
          <cell r="A488">
            <v>486</v>
          </cell>
        </row>
        <row r="489">
          <cell r="A489">
            <v>488</v>
          </cell>
          <cell r="B489" t="str">
            <v>W</v>
          </cell>
          <cell r="C489">
            <v>6640</v>
          </cell>
          <cell r="D489">
            <v>4</v>
          </cell>
          <cell r="E489">
            <v>90</v>
          </cell>
          <cell r="G489" t="str">
            <v>WEIGHT * INDEX</v>
          </cell>
          <cell r="O489">
            <v>0</v>
          </cell>
          <cell r="P489">
            <v>0</v>
          </cell>
          <cell r="Q489">
            <v>0</v>
          </cell>
          <cell r="R489">
            <v>179.27051341602112</v>
          </cell>
          <cell r="S489">
            <v>194.12612855843076</v>
          </cell>
          <cell r="T489">
            <v>242.85901340253255</v>
          </cell>
          <cell r="U489">
            <v>233.65991546365123</v>
          </cell>
          <cell r="V489">
            <v>227.72586853304691</v>
          </cell>
          <cell r="W489">
            <v>192.33303480849278</v>
          </cell>
          <cell r="X489">
            <v>233.250802985815</v>
          </cell>
        </row>
        <row r="490">
          <cell r="A490">
            <v>489</v>
          </cell>
        </row>
        <row r="491">
          <cell r="A491">
            <v>490</v>
          </cell>
        </row>
        <row r="492">
          <cell r="A492">
            <v>491</v>
          </cell>
          <cell r="B492" t="str">
            <v>I</v>
          </cell>
          <cell r="C492" t="str">
            <v>665-7</v>
          </cell>
          <cell r="D492">
            <v>5</v>
          </cell>
          <cell r="E492">
            <v>90</v>
          </cell>
          <cell r="G492" t="str">
            <v>Scottish Index,1990=100, Hotels etc [UK Index(1990=100)*Scot:GB employment rel to 1990]</v>
          </cell>
          <cell r="H492">
            <v>13.215999999999999</v>
          </cell>
          <cell r="I492">
            <v>13.223308780899597</v>
          </cell>
          <cell r="O492">
            <v>0</v>
          </cell>
          <cell r="P492">
            <v>0</v>
          </cell>
          <cell r="Q492">
            <v>0</v>
          </cell>
          <cell r="R492">
            <v>79.0282323149588</v>
          </cell>
          <cell r="S492">
            <v>82.290198635077388</v>
          </cell>
          <cell r="T492">
            <v>96.927940508146762</v>
          </cell>
          <cell r="U492">
            <v>101.31032061261226</v>
          </cell>
          <cell r="V492">
            <v>100</v>
          </cell>
          <cell r="W492">
            <v>95.340211975306232</v>
          </cell>
          <cell r="X492">
            <v>97.239103280488237</v>
          </cell>
        </row>
        <row r="493">
          <cell r="A493">
            <v>492</v>
          </cell>
        </row>
        <row r="494">
          <cell r="A494">
            <v>494</v>
          </cell>
          <cell r="B494" t="str">
            <v>W</v>
          </cell>
          <cell r="C494" t="str">
            <v>665-7</v>
          </cell>
          <cell r="D494">
            <v>5</v>
          </cell>
          <cell r="E494">
            <v>90</v>
          </cell>
          <cell r="G494" t="str">
            <v>WEIGHT * INDEX</v>
          </cell>
          <cell r="O494">
            <v>0</v>
          </cell>
          <cell r="P494">
            <v>0</v>
          </cell>
          <cell r="Q494">
            <v>0</v>
          </cell>
          <cell r="R494">
            <v>1045.0147183093679</v>
          </cell>
          <cell r="S494">
            <v>1088.1487061931909</v>
          </cell>
          <cell r="T494">
            <v>1281.7080868358908</v>
          </cell>
          <cell r="U494">
            <v>1339.6576521525092</v>
          </cell>
          <cell r="V494">
            <v>1322.3308780899597</v>
          </cell>
          <cell r="W494">
            <v>1260.7130621858958</v>
          </cell>
          <cell r="X494">
            <v>1285.8226882556828</v>
          </cell>
        </row>
        <row r="495">
          <cell r="A495">
            <v>495</v>
          </cell>
          <cell r="H495" t="str">
            <v>UNCONSTR</v>
          </cell>
          <cell r="I495" t="str">
            <v>FINAL</v>
          </cell>
        </row>
        <row r="496">
          <cell r="A496">
            <v>496</v>
          </cell>
          <cell r="B496" t="str">
            <v>H</v>
          </cell>
          <cell r="C496">
            <v>6710</v>
          </cell>
          <cell r="D496">
            <v>1</v>
          </cell>
          <cell r="G496" t="str">
            <v>REPAIR AND SERVICING OF MOTOR VEHICLES</v>
          </cell>
          <cell r="H496" t="str">
            <v>WEIGHT</v>
          </cell>
          <cell r="I496" t="str">
            <v>WEIGHT</v>
          </cell>
          <cell r="J496">
            <v>1978</v>
          </cell>
          <cell r="K496">
            <v>1979</v>
          </cell>
          <cell r="L496">
            <v>1980</v>
          </cell>
          <cell r="M496">
            <v>1981</v>
          </cell>
          <cell r="N496">
            <v>1982</v>
          </cell>
          <cell r="O496">
            <v>1983</v>
          </cell>
          <cell r="P496">
            <v>1984</v>
          </cell>
          <cell r="Q496">
            <v>1985</v>
          </cell>
          <cell r="R496">
            <v>1986</v>
          </cell>
          <cell r="S496">
            <v>1987</v>
          </cell>
          <cell r="T496">
            <v>1988</v>
          </cell>
          <cell r="U496">
            <v>1989</v>
          </cell>
          <cell r="V496">
            <v>1990</v>
          </cell>
          <cell r="W496">
            <v>1991</v>
          </cell>
          <cell r="X496">
            <v>1992</v>
          </cell>
        </row>
        <row r="497">
          <cell r="A497">
            <v>497</v>
          </cell>
        </row>
        <row r="498">
          <cell r="A498">
            <v>498</v>
          </cell>
          <cell r="B498" t="str">
            <v>H</v>
          </cell>
          <cell r="C498">
            <v>6710</v>
          </cell>
          <cell r="D498">
            <v>1</v>
          </cell>
          <cell r="E498" t="str">
            <v xml:space="preserve"> </v>
          </cell>
          <cell r="G498" t="str">
            <v>UK deflated consumers' expend. on repairs &amp; servicing adjusted by the Scot:UK ratio of current licences</v>
          </cell>
        </row>
        <row r="499">
          <cell r="A499">
            <v>499</v>
          </cell>
        </row>
        <row r="500">
          <cell r="A500">
            <v>500</v>
          </cell>
        </row>
        <row r="501">
          <cell r="A501">
            <v>501</v>
          </cell>
          <cell r="B501" t="str">
            <v>D</v>
          </cell>
          <cell r="C501">
            <v>6710</v>
          </cell>
          <cell r="D501">
            <v>1</v>
          </cell>
          <cell r="E501">
            <v>2</v>
          </cell>
          <cell r="F501" t="str">
            <v>ONS:Consumers Expenditure</v>
          </cell>
          <cell r="G501" t="str">
            <v>b - UK consumers' expenditure on repairs and servicing of motor vehicles (£m) at 1990 prices( CFWF+CCNJ)</v>
          </cell>
          <cell r="P501">
            <v>5396</v>
          </cell>
          <cell r="Q501">
            <v>5649</v>
          </cell>
          <cell r="R501">
            <v>5957</v>
          </cell>
          <cell r="S501">
            <v>6398</v>
          </cell>
          <cell r="T501">
            <v>6779</v>
          </cell>
          <cell r="U501">
            <v>7129</v>
          </cell>
          <cell r="V501">
            <v>7465</v>
          </cell>
          <cell r="W501">
            <v>7175</v>
          </cell>
          <cell r="X501">
            <v>7238</v>
          </cell>
        </row>
        <row r="502">
          <cell r="A502">
            <v>502</v>
          </cell>
        </row>
        <row r="503">
          <cell r="A503">
            <v>503</v>
          </cell>
          <cell r="B503" t="str">
            <v>C</v>
          </cell>
          <cell r="C503" t="str">
            <v xml:space="preserve"> </v>
          </cell>
          <cell r="D503" t="str">
            <v xml:space="preserve"> </v>
          </cell>
          <cell r="E503" t="str">
            <v xml:space="preserve"> </v>
          </cell>
          <cell r="G503" t="str">
            <v>c - Scot/UK current licences ratio</v>
          </cell>
          <cell r="J503">
            <v>7.1571800742085731E-2</v>
          </cell>
          <cell r="K503">
            <v>7.1199184207722629E-2</v>
          </cell>
          <cell r="L503">
            <v>7.0689275489980177E-2</v>
          </cell>
          <cell r="M503">
            <v>7.0270976736080862E-2</v>
          </cell>
          <cell r="N503">
            <v>6.9634606117300227E-2</v>
          </cell>
          <cell r="O503">
            <v>6.9540700823599672E-2</v>
          </cell>
          <cell r="P503">
            <v>6.9371005718129833E-2</v>
          </cell>
          <cell r="Q503">
            <v>6.9296487712266638E-2</v>
          </cell>
          <cell r="R503">
            <v>6.8790916530278232E-2</v>
          </cell>
          <cell r="S503">
            <v>6.8441064638783272E-2</v>
          </cell>
          <cell r="T503">
            <v>6.8333235068686993E-2</v>
          </cell>
          <cell r="U503">
            <v>6.8802259887005654E-2</v>
          </cell>
          <cell r="V503">
            <v>7.0224750063379734E-2</v>
          </cell>
          <cell r="W503">
            <v>7.2360865724381621E-2</v>
          </cell>
          <cell r="X503">
            <v>7.3536594101443711E-2</v>
          </cell>
        </row>
        <row r="504">
          <cell r="A504">
            <v>504</v>
          </cell>
        </row>
        <row r="505">
          <cell r="A505">
            <v>505</v>
          </cell>
        </row>
        <row r="506">
          <cell r="A506">
            <v>506</v>
          </cell>
          <cell r="B506" t="str">
            <v>I</v>
          </cell>
          <cell r="C506">
            <v>6710</v>
          </cell>
          <cell r="D506">
            <v>1</v>
          </cell>
          <cell r="E506">
            <v>90</v>
          </cell>
          <cell r="G506" t="str">
            <v xml:space="preserve">Scottish Index,1990=100 </v>
          </cell>
          <cell r="H506">
            <v>5.8890000000000002</v>
          </cell>
          <cell r="I506">
            <v>5.8922567653388116</v>
          </cell>
          <cell r="O506">
            <v>0</v>
          </cell>
          <cell r="P506">
            <v>71.405212766633042</v>
          </cell>
          <cell r="Q506">
            <v>74.67285968730566</v>
          </cell>
          <cell r="R506">
            <v>78.169742552005431</v>
          </cell>
          <cell r="S506">
            <v>83.529710866103869</v>
          </cell>
          <cell r="T506">
            <v>88.364454644123825</v>
          </cell>
          <cell r="U506">
            <v>93.564543674935948</v>
          </cell>
          <cell r="V506">
            <v>100</v>
          </cell>
          <cell r="W506">
            <v>99.038862867895745</v>
          </cell>
          <cell r="X506">
            <v>101.53179772376417</v>
          </cell>
        </row>
        <row r="507">
          <cell r="A507">
            <v>507</v>
          </cell>
        </row>
        <row r="508">
          <cell r="A508">
            <v>508</v>
          </cell>
        </row>
        <row r="509">
          <cell r="A509">
            <v>509</v>
          </cell>
          <cell r="B509" t="str">
            <v>W</v>
          </cell>
          <cell r="C509">
            <v>6710</v>
          </cell>
          <cell r="D509">
            <v>1</v>
          </cell>
          <cell r="E509">
            <v>90</v>
          </cell>
          <cell r="G509" t="str">
            <v>WEIGHT * INDEX</v>
          </cell>
          <cell r="O509">
            <v>0</v>
          </cell>
          <cell r="P509">
            <v>420.7378480046508</v>
          </cell>
          <cell r="Q509">
            <v>439.99166267972259</v>
          </cell>
          <cell r="R509">
            <v>460.59619439684718</v>
          </cell>
          <cell r="S509">
            <v>492.17850395759535</v>
          </cell>
          <cell r="T509">
            <v>520.66605569231319</v>
          </cell>
          <cell r="U509">
            <v>551.30631546448001</v>
          </cell>
          <cell r="V509">
            <v>589.22567653388114</v>
          </cell>
          <cell r="W509">
            <v>583.5624097648215</v>
          </cell>
          <cell r="X509">
            <v>598.25142203486121</v>
          </cell>
        </row>
        <row r="510">
          <cell r="A510">
            <v>510</v>
          </cell>
        </row>
        <row r="511">
          <cell r="A511">
            <v>511</v>
          </cell>
          <cell r="B511" t="str">
            <v>H</v>
          </cell>
          <cell r="C511">
            <v>6720</v>
          </cell>
          <cell r="D511">
            <v>1</v>
          </cell>
          <cell r="G511" t="str">
            <v>REPAIR OF FOOTWEAR AND LEATHER GOODS</v>
          </cell>
        </row>
        <row r="512">
          <cell r="A512">
            <v>512</v>
          </cell>
          <cell r="H512" t="str">
            <v>UNCONSTR</v>
          </cell>
          <cell r="I512" t="str">
            <v>FINAL</v>
          </cell>
        </row>
        <row r="513">
          <cell r="A513">
            <v>513</v>
          </cell>
          <cell r="B513" t="str">
            <v>H</v>
          </cell>
          <cell r="C513">
            <v>6720</v>
          </cell>
          <cell r="D513">
            <v>1</v>
          </cell>
          <cell r="G513" t="str">
            <v>UK Index adjusted by the Scotland to UK population ratio</v>
          </cell>
          <cell r="H513" t="str">
            <v>WEIGHT</v>
          </cell>
          <cell r="I513" t="str">
            <v>WEIGHT</v>
          </cell>
          <cell r="J513">
            <v>1978</v>
          </cell>
          <cell r="K513">
            <v>1979</v>
          </cell>
          <cell r="L513">
            <v>1980</v>
          </cell>
          <cell r="M513">
            <v>1981</v>
          </cell>
          <cell r="N513">
            <v>1982</v>
          </cell>
          <cell r="O513">
            <v>1983</v>
          </cell>
          <cell r="P513">
            <v>1984</v>
          </cell>
          <cell r="Q513">
            <v>1985</v>
          </cell>
          <cell r="R513">
            <v>1986</v>
          </cell>
          <cell r="S513">
            <v>1987</v>
          </cell>
          <cell r="T513">
            <v>1988</v>
          </cell>
          <cell r="U513">
            <v>1989</v>
          </cell>
          <cell r="V513">
            <v>1990</v>
          </cell>
          <cell r="W513">
            <v>1991</v>
          </cell>
          <cell r="X513">
            <v>1992</v>
          </cell>
        </row>
        <row r="514">
          <cell r="A514">
            <v>514</v>
          </cell>
        </row>
        <row r="515">
          <cell r="A515">
            <v>515</v>
          </cell>
        </row>
        <row r="516">
          <cell r="A516">
            <v>516</v>
          </cell>
          <cell r="B516" t="str">
            <v>D</v>
          </cell>
          <cell r="C516">
            <v>6720</v>
          </cell>
          <cell r="D516">
            <v>1</v>
          </cell>
          <cell r="E516">
            <v>2</v>
          </cell>
          <cell r="F516" t="str">
            <v>ONS GDP(O)</v>
          </cell>
          <cell r="G516" t="str">
            <v>UK Index repair of footwear 1990=100</v>
          </cell>
          <cell r="R516">
            <v>138.78</v>
          </cell>
          <cell r="S516">
            <v>142.86000000000001</v>
          </cell>
          <cell r="T516">
            <v>130.61000000000001</v>
          </cell>
          <cell r="U516">
            <v>118.37</v>
          </cell>
          <cell r="V516">
            <v>100</v>
          </cell>
          <cell r="W516">
            <v>80.61</v>
          </cell>
          <cell r="X516">
            <v>84.69</v>
          </cell>
        </row>
        <row r="517">
          <cell r="A517">
            <v>517</v>
          </cell>
        </row>
        <row r="518">
          <cell r="A518">
            <v>518</v>
          </cell>
          <cell r="B518" t="str">
            <v>D</v>
          </cell>
          <cell r="C518">
            <v>6720</v>
          </cell>
          <cell r="D518">
            <v>1</v>
          </cell>
          <cell r="E518">
            <v>3</v>
          </cell>
          <cell r="F518" t="str">
            <v>Annual Abstract of Statistics</v>
          </cell>
          <cell r="G518" t="str">
            <v>c - UK Population  ('000s) (Table 2.1)</v>
          </cell>
          <cell r="J518">
            <v>56178</v>
          </cell>
          <cell r="K518">
            <v>56240</v>
          </cell>
          <cell r="L518">
            <v>56330</v>
          </cell>
          <cell r="M518">
            <v>56352</v>
          </cell>
          <cell r="N518">
            <v>56306</v>
          </cell>
          <cell r="O518">
            <v>56347</v>
          </cell>
          <cell r="P518">
            <v>56460</v>
          </cell>
          <cell r="Q518">
            <v>56618</v>
          </cell>
          <cell r="R518">
            <v>56852</v>
          </cell>
          <cell r="S518">
            <v>57009</v>
          </cell>
          <cell r="T518">
            <v>57158</v>
          </cell>
          <cell r="U518">
            <v>57358</v>
          </cell>
          <cell r="V518">
            <v>57561</v>
          </cell>
          <cell r="W518">
            <v>57808</v>
          </cell>
          <cell r="X518">
            <v>58006</v>
          </cell>
        </row>
        <row r="519">
          <cell r="A519">
            <v>519</v>
          </cell>
          <cell r="B519" t="str">
            <v>D</v>
          </cell>
          <cell r="C519">
            <v>6720</v>
          </cell>
          <cell r="D519">
            <v>1</v>
          </cell>
          <cell r="E519">
            <v>4</v>
          </cell>
          <cell r="F519" t="str">
            <v>Annual Abstract of Statistics</v>
          </cell>
          <cell r="G519" t="str">
            <v>d - Scottish population  ('000s) (Table 2.1)</v>
          </cell>
          <cell r="J519">
            <v>5212</v>
          </cell>
          <cell r="K519">
            <v>5204</v>
          </cell>
          <cell r="L519">
            <v>5194</v>
          </cell>
          <cell r="M519">
            <v>5180</v>
          </cell>
          <cell r="N519">
            <v>5167</v>
          </cell>
          <cell r="O519">
            <v>5150</v>
          </cell>
          <cell r="P519">
            <v>5146</v>
          </cell>
          <cell r="Q519">
            <v>5137</v>
          </cell>
          <cell r="R519">
            <v>5123</v>
          </cell>
          <cell r="S519">
            <v>5113</v>
          </cell>
          <cell r="T519">
            <v>5093</v>
          </cell>
          <cell r="U519">
            <v>5097</v>
          </cell>
          <cell r="V519">
            <v>5102</v>
          </cell>
          <cell r="W519">
            <v>5107</v>
          </cell>
          <cell r="X519">
            <v>5111</v>
          </cell>
        </row>
        <row r="520">
          <cell r="A520">
            <v>520</v>
          </cell>
        </row>
        <row r="521">
          <cell r="A521">
            <v>521</v>
          </cell>
        </row>
        <row r="522">
          <cell r="A522">
            <v>522</v>
          </cell>
          <cell r="B522" t="str">
            <v>I</v>
          </cell>
          <cell r="C522">
            <v>6720</v>
          </cell>
          <cell r="D522">
            <v>1</v>
          </cell>
          <cell r="E522">
            <v>90</v>
          </cell>
          <cell r="G522" t="str">
            <v>Scottish Index,1990=100</v>
          </cell>
          <cell r="H522">
            <v>0.17899999999999999</v>
          </cell>
          <cell r="I522">
            <v>0.179098991508855</v>
          </cell>
          <cell r="O522">
            <v>0</v>
          </cell>
          <cell r="P522">
            <v>0</v>
          </cell>
          <cell r="Q522">
            <v>0</v>
          </cell>
          <cell r="R522">
            <v>141.08906898558786</v>
          </cell>
          <cell r="S522">
            <v>144.55425887859874</v>
          </cell>
          <cell r="T522">
            <v>131.29886065723258</v>
          </cell>
          <cell r="U522">
            <v>118.67251806065708</v>
          </cell>
          <cell r="V522">
            <v>100</v>
          </cell>
          <cell r="W522">
            <v>80.344233302373894</v>
          </cell>
          <cell r="X522">
            <v>84.18853874559646</v>
          </cell>
        </row>
        <row r="523">
          <cell r="A523">
            <v>523</v>
          </cell>
        </row>
        <row r="524">
          <cell r="A524">
            <v>524</v>
          </cell>
        </row>
        <row r="525">
          <cell r="A525">
            <v>525</v>
          </cell>
          <cell r="B525" t="str">
            <v>W</v>
          </cell>
          <cell r="C525">
            <v>6720</v>
          </cell>
          <cell r="D525">
            <v>1</v>
          </cell>
          <cell r="E525">
            <v>90</v>
          </cell>
          <cell r="G525" t="str">
            <v>WEIGHT * INDEX</v>
          </cell>
          <cell r="O525">
            <v>0</v>
          </cell>
          <cell r="P525">
            <v>0</v>
          </cell>
          <cell r="Q525">
            <v>0</v>
          </cell>
          <cell r="R525">
            <v>25.268909968242056</v>
          </cell>
          <cell r="S525">
            <v>25.889521983466985</v>
          </cell>
          <cell r="T525">
            <v>23.515493529972034</v>
          </cell>
          <cell r="U525">
            <v>21.254128304480066</v>
          </cell>
          <cell r="V525">
            <v>17.909899150885501</v>
          </cell>
          <cell r="W525">
            <v>14.389571158007326</v>
          </cell>
          <cell r="X525">
            <v>15.07808238594049</v>
          </cell>
        </row>
        <row r="526">
          <cell r="A526">
            <v>526</v>
          </cell>
        </row>
        <row r="527">
          <cell r="A527">
            <v>527</v>
          </cell>
          <cell r="B527" t="str">
            <v>H</v>
          </cell>
          <cell r="C527">
            <v>6730</v>
          </cell>
          <cell r="D527">
            <v>1</v>
          </cell>
          <cell r="G527" t="str">
            <v>REPAIR OF OTHER CONSUMER GOODS</v>
          </cell>
        </row>
        <row r="528">
          <cell r="A528">
            <v>528</v>
          </cell>
          <cell r="H528" t="str">
            <v>UNCONSTR</v>
          </cell>
          <cell r="I528" t="str">
            <v>FINAL</v>
          </cell>
        </row>
        <row r="529">
          <cell r="A529">
            <v>529</v>
          </cell>
          <cell r="B529" t="str">
            <v>H</v>
          </cell>
          <cell r="C529">
            <v>6730</v>
          </cell>
          <cell r="D529">
            <v>1</v>
          </cell>
          <cell r="G529" t="str">
            <v>UK Index adjusted by the Scotland to GB ratio of the turnover for non-TV hire and repair business</v>
          </cell>
          <cell r="H529" t="str">
            <v>WEIGHT</v>
          </cell>
          <cell r="I529" t="str">
            <v>WEIGHT</v>
          </cell>
          <cell r="J529">
            <v>1978</v>
          </cell>
          <cell r="K529">
            <v>1979</v>
          </cell>
          <cell r="L529">
            <v>1980</v>
          </cell>
          <cell r="M529">
            <v>1981</v>
          </cell>
          <cell r="N529">
            <v>1982</v>
          </cell>
          <cell r="O529">
            <v>1983</v>
          </cell>
          <cell r="P529">
            <v>1984</v>
          </cell>
          <cell r="Q529">
            <v>1985</v>
          </cell>
          <cell r="R529">
            <v>1986</v>
          </cell>
          <cell r="S529">
            <v>1987</v>
          </cell>
          <cell r="T529">
            <v>1988</v>
          </cell>
          <cell r="U529">
            <v>1989</v>
          </cell>
          <cell r="V529">
            <v>1990</v>
          </cell>
          <cell r="W529">
            <v>1991</v>
          </cell>
          <cell r="X529">
            <v>1992</v>
          </cell>
        </row>
        <row r="530">
          <cell r="A530">
            <v>530</v>
          </cell>
        </row>
        <row r="531">
          <cell r="A531">
            <v>531</v>
          </cell>
        </row>
        <row r="532">
          <cell r="A532">
            <v>532</v>
          </cell>
          <cell r="B532" t="str">
            <v>D</v>
          </cell>
          <cell r="C532">
            <v>6730</v>
          </cell>
          <cell r="D532">
            <v>1</v>
          </cell>
          <cell r="E532">
            <v>2</v>
          </cell>
          <cell r="F532" t="str">
            <v>ONS GDP(O)</v>
          </cell>
          <cell r="G532" t="str">
            <v>b - UK Index for repair of other consumer goods,1990=100</v>
          </cell>
          <cell r="R532">
            <v>83.84</v>
          </cell>
          <cell r="S532">
            <v>90.26</v>
          </cell>
          <cell r="T532">
            <v>101.08</v>
          </cell>
          <cell r="U532">
            <v>104.28</v>
          </cell>
          <cell r="V532">
            <v>100</v>
          </cell>
          <cell r="W532">
            <v>93.01</v>
          </cell>
          <cell r="X532">
            <v>108.53</v>
          </cell>
        </row>
        <row r="533">
          <cell r="A533">
            <v>533</v>
          </cell>
        </row>
        <row r="534">
          <cell r="A534">
            <v>534</v>
          </cell>
          <cell r="B534" t="str">
            <v>D</v>
          </cell>
          <cell r="C534">
            <v>6730</v>
          </cell>
          <cell r="D534">
            <v>1</v>
          </cell>
          <cell r="E534">
            <v>3</v>
          </cell>
          <cell r="F534" t="str">
            <v>ONS RETAIL INQUIRY</v>
          </cell>
          <cell r="G534" t="str">
            <v>c - GB-Other hire and repair turnover (£m)</v>
          </cell>
          <cell r="L534">
            <v>97.64</v>
          </cell>
          <cell r="M534" t="str">
            <v xml:space="preserve"> </v>
          </cell>
          <cell r="N534">
            <v>103.18</v>
          </cell>
          <cell r="O534" t="str">
            <v xml:space="preserve"> </v>
          </cell>
          <cell r="P534">
            <v>138.65</v>
          </cell>
          <cell r="Q534" t="str">
            <v xml:space="preserve"> </v>
          </cell>
          <cell r="R534">
            <v>138.65</v>
          </cell>
          <cell r="S534" t="str">
            <v xml:space="preserve"> </v>
          </cell>
          <cell r="T534">
            <v>138.65</v>
          </cell>
          <cell r="V534">
            <v>158.84243388496699</v>
          </cell>
          <cell r="W534" t="str">
            <v xml:space="preserve"> </v>
          </cell>
          <cell r="X534">
            <v>312</v>
          </cell>
        </row>
        <row r="535">
          <cell r="A535">
            <v>535</v>
          </cell>
          <cell r="B535" t="str">
            <v>D</v>
          </cell>
          <cell r="C535">
            <v>6730</v>
          </cell>
          <cell r="D535">
            <v>1</v>
          </cell>
          <cell r="E535">
            <v>4</v>
          </cell>
          <cell r="F535" t="str">
            <v>ONS RETAIL INQUIRY</v>
          </cell>
          <cell r="G535" t="str">
            <v>d - Scotland-Other hire and repair turnover (£m)</v>
          </cell>
          <cell r="L535">
            <v>9.9700000000000006</v>
          </cell>
          <cell r="M535" t="str">
            <v xml:space="preserve"> </v>
          </cell>
          <cell r="N535">
            <v>12.3</v>
          </cell>
          <cell r="O535" t="str">
            <v xml:space="preserve"> </v>
          </cell>
          <cell r="P535">
            <v>23.66</v>
          </cell>
          <cell r="Q535" t="str">
            <v xml:space="preserve"> </v>
          </cell>
          <cell r="R535">
            <v>23.38</v>
          </cell>
          <cell r="S535" t="str">
            <v xml:space="preserve"> </v>
          </cell>
          <cell r="T535">
            <v>23.11</v>
          </cell>
          <cell r="U535" t="str">
            <v xml:space="preserve"> </v>
          </cell>
          <cell r="V535">
            <v>26.6660276351009</v>
          </cell>
          <cell r="W535" t="str">
            <v xml:space="preserve"> </v>
          </cell>
          <cell r="X535">
            <v>40</v>
          </cell>
        </row>
        <row r="536">
          <cell r="A536">
            <v>536</v>
          </cell>
        </row>
        <row r="537">
          <cell r="A537">
            <v>537</v>
          </cell>
          <cell r="B537" t="str">
            <v>C</v>
          </cell>
          <cell r="G537" t="str">
            <v>e - GB-Estimated figures for other hire and repair turnover (£m)  [(Prev.c+Foll.c)/2]</v>
          </cell>
          <cell r="M537">
            <v>100.41</v>
          </cell>
          <cell r="O537">
            <v>120.91500000000001</v>
          </cell>
          <cell r="Q537">
            <v>138.65</v>
          </cell>
          <cell r="S537">
            <v>138.65</v>
          </cell>
          <cell r="U537">
            <v>148.7462169424835</v>
          </cell>
          <cell r="W537">
            <v>168.93865082745049</v>
          </cell>
        </row>
        <row r="538">
          <cell r="A538">
            <v>538</v>
          </cell>
          <cell r="B538" t="str">
            <v>C</v>
          </cell>
          <cell r="G538" t="str">
            <v>f - Scotland-Estimated figures for other hire and repair turnover (£m)  [(Prev.d+Foll.d)/2]</v>
          </cell>
          <cell r="M538">
            <v>11.135000000000002</v>
          </cell>
          <cell r="O538">
            <v>17.98</v>
          </cell>
          <cell r="Q538">
            <v>23.52</v>
          </cell>
          <cell r="S538">
            <v>23.244999999999997</v>
          </cell>
          <cell r="U538">
            <v>24.888013817550451</v>
          </cell>
          <cell r="W538">
            <v>28.444041452651348</v>
          </cell>
        </row>
        <row r="539">
          <cell r="A539">
            <v>539</v>
          </cell>
        </row>
        <row r="540">
          <cell r="A540">
            <v>540</v>
          </cell>
        </row>
        <row r="541">
          <cell r="A541">
            <v>541</v>
          </cell>
          <cell r="B541" t="str">
            <v>I</v>
          </cell>
          <cell r="C541">
            <v>6730</v>
          </cell>
          <cell r="D541">
            <v>1</v>
          </cell>
          <cell r="E541">
            <v>90</v>
          </cell>
          <cell r="G541" t="str">
            <v>Scottish Index,1990=100  [b*(d or f)/(c or e)*1990(c or e)/1985(d or f)]</v>
          </cell>
          <cell r="H541">
            <v>1.216</v>
          </cell>
          <cell r="I541">
            <v>1.2166724786299872</v>
          </cell>
          <cell r="O541">
            <v>0</v>
          </cell>
          <cell r="P541">
            <v>0</v>
          </cell>
          <cell r="Q541">
            <v>0</v>
          </cell>
          <cell r="R541">
            <v>84.213964068150176</v>
          </cell>
          <cell r="S541">
            <v>90.139099253482655</v>
          </cell>
          <cell r="T541">
            <v>100.35835011813164</v>
          </cell>
          <cell r="U541">
            <v>103.93301852950155</v>
          </cell>
          <cell r="V541">
            <v>100</v>
          </cell>
          <cell r="W541">
            <v>93.282490780414761</v>
          </cell>
          <cell r="X541">
            <v>82.882608045371455</v>
          </cell>
        </row>
        <row r="542">
          <cell r="A542">
            <v>542</v>
          </cell>
        </row>
        <row r="543">
          <cell r="A543">
            <v>543</v>
          </cell>
        </row>
        <row r="544">
          <cell r="A544">
            <v>544</v>
          </cell>
          <cell r="B544" t="str">
            <v>W</v>
          </cell>
          <cell r="C544">
            <v>6730</v>
          </cell>
          <cell r="D544">
            <v>1</v>
          </cell>
          <cell r="E544">
            <v>90</v>
          </cell>
          <cell r="G544" t="str">
            <v>WEIGHT * INDEX</v>
          </cell>
          <cell r="O544">
            <v>0</v>
          </cell>
          <cell r="P544">
            <v>0</v>
          </cell>
          <cell r="Q544">
            <v>0</v>
          </cell>
          <cell r="R544">
            <v>102.46081239805295</v>
          </cell>
          <cell r="S544">
            <v>109.66976131020917</v>
          </cell>
          <cell r="T544">
            <v>122.10324258944328</v>
          </cell>
          <cell r="U544">
            <v>126.45244326578504</v>
          </cell>
          <cell r="V544">
            <v>121.66724786299872</v>
          </cell>
          <cell r="W544">
            <v>113.49423927058615</v>
          </cell>
          <cell r="X544">
            <v>100.84098816587981</v>
          </cell>
        </row>
        <row r="545">
          <cell r="A545">
            <v>545</v>
          </cell>
        </row>
        <row r="546">
          <cell r="A546">
            <v>546</v>
          </cell>
        </row>
        <row r="547">
          <cell r="A547">
            <v>547</v>
          </cell>
          <cell r="B547" t="str">
            <v>I</v>
          </cell>
          <cell r="C547">
            <v>6</v>
          </cell>
          <cell r="E547">
            <v>90</v>
          </cell>
          <cell r="G547" t="str">
            <v>DIVISIONAL INDEX (DIV 6), 1990=100</v>
          </cell>
          <cell r="H547">
            <v>135.126</v>
          </cell>
          <cell r="I547">
            <v>135.20072808170696</v>
          </cell>
          <cell r="O547">
            <v>18.195670481120555</v>
          </cell>
          <cell r="P547">
            <v>37.765128821171892</v>
          </cell>
          <cell r="Q547">
            <v>39.689178361621082</v>
          </cell>
          <cell r="R547">
            <v>84.49504763064526</v>
          </cell>
          <cell r="S547">
            <v>87.838661248681774</v>
          </cell>
          <cell r="T547">
            <v>95.390652777373347</v>
          </cell>
          <cell r="U547">
            <v>100.31644145141719</v>
          </cell>
          <cell r="V547">
            <v>100</v>
          </cell>
          <cell r="W547">
            <v>98.338804432250697</v>
          </cell>
          <cell r="X547">
            <v>100.63572826603836</v>
          </cell>
        </row>
        <row r="548">
          <cell r="A548">
            <v>548</v>
          </cell>
        </row>
        <row r="549">
          <cell r="A549">
            <v>549</v>
          </cell>
        </row>
        <row r="550">
          <cell r="A550">
            <v>550</v>
          </cell>
        </row>
        <row r="551">
          <cell r="A551">
            <v>551</v>
          </cell>
          <cell r="B551" t="str">
            <v>H</v>
          </cell>
          <cell r="C551" t="str">
            <v>7</v>
          </cell>
          <cell r="D551">
            <v>1</v>
          </cell>
          <cell r="G551" t="str">
            <v>TRANSPORT AND COMMUNICATION</v>
          </cell>
        </row>
        <row r="552">
          <cell r="A552">
            <v>552</v>
          </cell>
        </row>
        <row r="553">
          <cell r="A553">
            <v>553</v>
          </cell>
          <cell r="B553" t="str">
            <v>H</v>
          </cell>
          <cell r="C553">
            <v>7100</v>
          </cell>
          <cell r="D553">
            <v>1</v>
          </cell>
          <cell r="G553" t="str">
            <v>RAILWAYS</v>
          </cell>
        </row>
        <row r="554">
          <cell r="A554">
            <v>554</v>
          </cell>
        </row>
        <row r="555">
          <cell r="A555">
            <v>555</v>
          </cell>
        </row>
        <row r="556">
          <cell r="A556">
            <v>556</v>
          </cell>
        </row>
        <row r="557">
          <cell r="A557">
            <v>557</v>
          </cell>
        </row>
        <row r="558">
          <cell r="A558">
            <v>558</v>
          </cell>
          <cell r="B558" t="str">
            <v>H</v>
          </cell>
          <cell r="C558">
            <v>7101</v>
          </cell>
          <cell r="D558">
            <v>4</v>
          </cell>
          <cell r="G558" t="str">
            <v>GB Passenger - kilometres adjusted by the Scotland to GB ratio of receipts - SEASON ticket</v>
          </cell>
          <cell r="H558" t="str">
            <v>WEIGHT</v>
          </cell>
          <cell r="I558" t="str">
            <v>WEIGHT</v>
          </cell>
          <cell r="J558">
            <v>1978</v>
          </cell>
          <cell r="K558">
            <v>1979</v>
          </cell>
          <cell r="L558">
            <v>1980</v>
          </cell>
          <cell r="M558">
            <v>1981</v>
          </cell>
          <cell r="N558">
            <v>1982</v>
          </cell>
          <cell r="O558">
            <v>1983</v>
          </cell>
          <cell r="P558">
            <v>1984</v>
          </cell>
          <cell r="Q558">
            <v>1985</v>
          </cell>
          <cell r="R558">
            <v>1986</v>
          </cell>
          <cell r="S558">
            <v>1987</v>
          </cell>
          <cell r="T558">
            <v>1988</v>
          </cell>
          <cell r="U558">
            <v>1989</v>
          </cell>
          <cell r="V558">
            <v>1990</v>
          </cell>
          <cell r="W558">
            <v>1991</v>
          </cell>
          <cell r="X558">
            <v>1992</v>
          </cell>
        </row>
        <row r="559">
          <cell r="A559">
            <v>559</v>
          </cell>
        </row>
        <row r="560">
          <cell r="A560">
            <v>560</v>
          </cell>
          <cell r="B560" t="str">
            <v>D</v>
          </cell>
          <cell r="C560">
            <v>7101</v>
          </cell>
          <cell r="D560">
            <v>4</v>
          </cell>
          <cell r="E560">
            <v>1</v>
          </cell>
          <cell r="F560" t="str">
            <v>Scottish Transport Statistics</v>
          </cell>
          <cell r="G560" t="str">
            <v>a - Passenger traffic receipts originating in Scotland - SEASON</v>
          </cell>
          <cell r="O560">
            <v>9.6</v>
          </cell>
          <cell r="Q560">
            <v>9.6</v>
          </cell>
          <cell r="R560">
            <v>9.8000000000000007</v>
          </cell>
          <cell r="S560">
            <v>9.4</v>
          </cell>
          <cell r="T560">
            <v>10.3</v>
          </cell>
          <cell r="U560">
            <v>10.8</v>
          </cell>
          <cell r="V560">
            <v>13.2</v>
          </cell>
          <cell r="W560">
            <v>13.7</v>
          </cell>
          <cell r="X560">
            <v>18.2</v>
          </cell>
        </row>
        <row r="561">
          <cell r="A561">
            <v>561</v>
          </cell>
        </row>
        <row r="562">
          <cell r="A562">
            <v>562</v>
          </cell>
          <cell r="B562" t="str">
            <v>x</v>
          </cell>
          <cell r="C562">
            <v>7101</v>
          </cell>
          <cell r="D562">
            <v>4</v>
          </cell>
          <cell r="E562">
            <v>2</v>
          </cell>
          <cell r="G562" t="str">
            <v>b - Passenger traffic receipts figures on a 15 monthly period originating in Scotland - SEASON</v>
          </cell>
          <cell r="P562">
            <v>12.7</v>
          </cell>
        </row>
        <row r="563">
          <cell r="A563">
            <v>563</v>
          </cell>
        </row>
        <row r="564">
          <cell r="A564">
            <v>564</v>
          </cell>
          <cell r="B564" t="str">
            <v>C</v>
          </cell>
          <cell r="G564" t="str">
            <v>c - Multiply figures referring to a 15 month period by 4/5</v>
          </cell>
          <cell r="P564">
            <v>10.16</v>
          </cell>
        </row>
        <row r="565">
          <cell r="A565">
            <v>565</v>
          </cell>
        </row>
        <row r="566">
          <cell r="A566">
            <v>566</v>
          </cell>
          <cell r="B566" t="str">
            <v>D</v>
          </cell>
          <cell r="C566">
            <v>7101</v>
          </cell>
          <cell r="D566">
            <v>4</v>
          </cell>
          <cell r="E566">
            <v>3</v>
          </cell>
          <cell r="F566" t="str">
            <v>Department of Transport</v>
          </cell>
          <cell r="G566" t="str">
            <v>d - British Rail: GB passenger traffic receipts (£ million) - SEASON</v>
          </cell>
          <cell r="O566">
            <v>287.60000000000002</v>
          </cell>
          <cell r="P566">
            <v>305.89999999999998</v>
          </cell>
          <cell r="Q566">
            <v>339.5</v>
          </cell>
          <cell r="R566">
            <v>382.6</v>
          </cell>
          <cell r="S566">
            <v>432.1</v>
          </cell>
          <cell r="T566">
            <v>501.9</v>
          </cell>
          <cell r="U566">
            <v>538.70000000000005</v>
          </cell>
          <cell r="V566">
            <v>571</v>
          </cell>
          <cell r="W566">
            <v>597.4</v>
          </cell>
          <cell r="X566">
            <v>598.70000000000005</v>
          </cell>
        </row>
        <row r="567">
          <cell r="A567">
            <v>567</v>
          </cell>
        </row>
        <row r="568">
          <cell r="A568">
            <v>568</v>
          </cell>
          <cell r="B568" t="str">
            <v>D</v>
          </cell>
          <cell r="C568">
            <v>7101</v>
          </cell>
          <cell r="D568">
            <v>4</v>
          </cell>
          <cell r="E568">
            <v>4</v>
          </cell>
          <cell r="F568" t="str">
            <v>Department of Transport</v>
          </cell>
          <cell r="G568" t="str">
            <v>e - British Rail: GB passenger - kilometres (billion) - SEASON</v>
          </cell>
          <cell r="J568">
            <v>8.1</v>
          </cell>
          <cell r="K568">
            <v>8.1999999999999993</v>
          </cell>
          <cell r="L568">
            <v>8.3000000000000007</v>
          </cell>
          <cell r="M568">
            <v>8.1999999999999993</v>
          </cell>
          <cell r="N568">
            <v>7.3</v>
          </cell>
          <cell r="O568">
            <v>7.8</v>
          </cell>
          <cell r="P568">
            <v>7.9</v>
          </cell>
          <cell r="Q568">
            <v>8.1</v>
          </cell>
          <cell r="R568">
            <v>9</v>
          </cell>
          <cell r="S568">
            <v>9.6999999999999993</v>
          </cell>
          <cell r="T568">
            <v>11.1</v>
          </cell>
          <cell r="U568">
            <v>10.8</v>
          </cell>
          <cell r="V568">
            <v>10.7</v>
          </cell>
          <cell r="W568">
            <v>10.1</v>
          </cell>
          <cell r="X568">
            <v>9.6</v>
          </cell>
        </row>
        <row r="569">
          <cell r="A569">
            <v>569</v>
          </cell>
        </row>
        <row r="570">
          <cell r="A570">
            <v>570</v>
          </cell>
          <cell r="B570" t="str">
            <v>C</v>
          </cell>
          <cell r="G570" t="str">
            <v>f - (a(or c)/d)*e</v>
          </cell>
          <cell r="O570">
            <v>0.26036161335187757</v>
          </cell>
          <cell r="P570">
            <v>0.26238640078457015</v>
          </cell>
          <cell r="Q570">
            <v>0.22904270986745212</v>
          </cell>
          <cell r="R570">
            <v>0.23052796654469421</v>
          </cell>
          <cell r="S570">
            <v>0.2110159685258042</v>
          </cell>
          <cell r="T570">
            <v>0.22779438135086671</v>
          </cell>
          <cell r="U570">
            <v>0.21652125487284204</v>
          </cell>
          <cell r="V570">
            <v>0.2473555166374781</v>
          </cell>
          <cell r="W570">
            <v>0.23162035487110813</v>
          </cell>
          <cell r="X570">
            <v>0.29183230332386834</v>
          </cell>
        </row>
        <row r="571">
          <cell r="A571">
            <v>571</v>
          </cell>
        </row>
        <row r="572">
          <cell r="A572">
            <v>572</v>
          </cell>
          <cell r="B572" t="str">
            <v>I</v>
          </cell>
          <cell r="C572">
            <v>7101</v>
          </cell>
          <cell r="D572">
            <v>4</v>
          </cell>
          <cell r="E572">
            <v>90</v>
          </cell>
          <cell r="G572" t="str">
            <v>Scottish Index, 1990=100</v>
          </cell>
          <cell r="H572">
            <v>0.29299999999999998</v>
          </cell>
          <cell r="I572">
            <v>0.29849899109460742</v>
          </cell>
          <cell r="O572">
            <v>105.25805807414478</v>
          </cell>
          <cell r="P572">
            <v>106.07663186631943</v>
          </cell>
          <cell r="Q572">
            <v>92.596564241231363</v>
          </cell>
          <cell r="R572">
            <v>93.197018477074764</v>
          </cell>
          <cell r="S572">
            <v>85.30877798657194</v>
          </cell>
          <cell r="T572">
            <v>92.091894471357193</v>
          </cell>
          <cell r="U572">
            <v>87.53443538119005</v>
          </cell>
          <cell r="V572">
            <v>100</v>
          </cell>
          <cell r="W572">
            <v>93.638645306855523</v>
          </cell>
          <cell r="X572">
            <v>117.98091560317816</v>
          </cell>
        </row>
        <row r="573">
          <cell r="A573">
            <v>573</v>
          </cell>
        </row>
        <row r="574">
          <cell r="A574">
            <v>574</v>
          </cell>
          <cell r="B574" t="str">
            <v>W</v>
          </cell>
          <cell r="C574">
            <v>7101</v>
          </cell>
          <cell r="D574">
            <v>4</v>
          </cell>
          <cell r="E574">
            <v>90</v>
          </cell>
          <cell r="G574" t="str">
            <v>WEIGHT * INDEX</v>
          </cell>
          <cell r="O574">
            <v>31.419424139709815</v>
          </cell>
          <cell r="P574">
            <v>31.663767590810433</v>
          </cell>
          <cell r="Q574">
            <v>27.639981004834564</v>
          </cell>
          <cell r="R574">
            <v>27.819215988432305</v>
          </cell>
          <cell r="S574">
            <v>25.464584160505581</v>
          </cell>
          <cell r="T574">
            <v>27.489337587691178</v>
          </cell>
          <cell r="U574">
            <v>26.128940647321336</v>
          </cell>
          <cell r="V574">
            <v>29.849899109460743</v>
          </cell>
          <cell r="W574">
            <v>27.951041151562169</v>
          </cell>
          <cell r="X574">
            <v>35.217184275966709</v>
          </cell>
        </row>
        <row r="575">
          <cell r="A575">
            <v>575</v>
          </cell>
          <cell r="H575" t="str">
            <v>UNCONSTR</v>
          </cell>
          <cell r="I575" t="str">
            <v>FINAL</v>
          </cell>
        </row>
        <row r="576">
          <cell r="A576">
            <v>576</v>
          </cell>
          <cell r="B576" t="str">
            <v>H</v>
          </cell>
          <cell r="C576">
            <v>7101</v>
          </cell>
          <cell r="D576">
            <v>5</v>
          </cell>
          <cell r="G576" t="str">
            <v>GB Passenger - kilometres adjusted by the Scotland to GB ratio of receipts - OTHER ticket</v>
          </cell>
          <cell r="H576" t="str">
            <v>WEIGHT</v>
          </cell>
          <cell r="I576" t="str">
            <v>WEIGHT</v>
          </cell>
          <cell r="J576">
            <v>1978</v>
          </cell>
          <cell r="K576">
            <v>1979</v>
          </cell>
          <cell r="L576">
            <v>1980</v>
          </cell>
          <cell r="M576">
            <v>1981</v>
          </cell>
          <cell r="N576">
            <v>1982</v>
          </cell>
          <cell r="O576">
            <v>1983</v>
          </cell>
          <cell r="P576">
            <v>1984</v>
          </cell>
          <cell r="Q576">
            <v>1985</v>
          </cell>
          <cell r="R576">
            <v>1986</v>
          </cell>
          <cell r="S576">
            <v>1987</v>
          </cell>
          <cell r="T576">
            <v>1988</v>
          </cell>
          <cell r="U576">
            <v>1989</v>
          </cell>
          <cell r="V576">
            <v>1990</v>
          </cell>
          <cell r="W576">
            <v>1991</v>
          </cell>
          <cell r="X576">
            <v>1992</v>
          </cell>
        </row>
        <row r="577">
          <cell r="A577">
            <v>577</v>
          </cell>
        </row>
        <row r="578">
          <cell r="A578">
            <v>578</v>
          </cell>
          <cell r="B578" t="str">
            <v>x</v>
          </cell>
          <cell r="C578">
            <v>7101</v>
          </cell>
          <cell r="D578">
            <v>5</v>
          </cell>
          <cell r="E578">
            <v>1</v>
          </cell>
          <cell r="G578" t="str">
            <v>a - Passenger traffic receipts originating in Scotland - FULL FARE</v>
          </cell>
          <cell r="O578">
            <v>32.700000000000003</v>
          </cell>
        </row>
        <row r="579">
          <cell r="A579">
            <v>579</v>
          </cell>
        </row>
        <row r="580">
          <cell r="A580">
            <v>580</v>
          </cell>
          <cell r="B580" t="str">
            <v>x</v>
          </cell>
          <cell r="C580">
            <v>7101</v>
          </cell>
          <cell r="D580">
            <v>5</v>
          </cell>
          <cell r="E580">
            <v>2</v>
          </cell>
          <cell r="G580" t="str">
            <v>b - Passenger traffic receipts originating in Scotland - REDUCED FARE</v>
          </cell>
          <cell r="O580">
            <v>47.2</v>
          </cell>
        </row>
        <row r="581">
          <cell r="A581">
            <v>581</v>
          </cell>
        </row>
        <row r="582">
          <cell r="A582">
            <v>582</v>
          </cell>
          <cell r="B582" t="str">
            <v>x</v>
          </cell>
          <cell r="C582">
            <v>7101</v>
          </cell>
          <cell r="D582">
            <v>5</v>
          </cell>
          <cell r="E582">
            <v>3</v>
          </cell>
          <cell r="G582" t="str">
            <v>c - Passenger traffic receipts figures on a 15 monthly period</v>
          </cell>
          <cell r="P582">
            <v>39.200000000000003</v>
          </cell>
        </row>
        <row r="583">
          <cell r="A583">
            <v>583</v>
          </cell>
        </row>
        <row r="584">
          <cell r="A584">
            <v>584</v>
          </cell>
          <cell r="B584" t="str">
            <v>x</v>
          </cell>
          <cell r="C584">
            <v>7101</v>
          </cell>
          <cell r="D584">
            <v>5</v>
          </cell>
          <cell r="E584">
            <v>4</v>
          </cell>
          <cell r="G584" t="str">
            <v>d - Passenger traffic receipts figures on a 15 monthly period originating in Scotland - REDUCED FARE</v>
          </cell>
          <cell r="P584">
            <v>58.6</v>
          </cell>
        </row>
        <row r="585">
          <cell r="A585">
            <v>585</v>
          </cell>
        </row>
        <row r="586">
          <cell r="A586">
            <v>586</v>
          </cell>
          <cell r="B586" t="str">
            <v>C</v>
          </cell>
          <cell r="G586" t="str">
            <v>d - Multiply figures referring to a 15 month period by 4/5 - FULL</v>
          </cell>
          <cell r="P586">
            <v>31.360000000000003</v>
          </cell>
        </row>
        <row r="587">
          <cell r="A587">
            <v>587</v>
          </cell>
        </row>
        <row r="588">
          <cell r="A588">
            <v>588</v>
          </cell>
          <cell r="B588" t="str">
            <v>C</v>
          </cell>
          <cell r="G588" t="str">
            <v>e - Multiply figures referring to a 15 month period by 4/5 -REDUCED</v>
          </cell>
          <cell r="P588">
            <v>46.88</v>
          </cell>
        </row>
        <row r="589">
          <cell r="A589">
            <v>589</v>
          </cell>
        </row>
        <row r="590">
          <cell r="A590">
            <v>590</v>
          </cell>
          <cell r="B590" t="str">
            <v>D</v>
          </cell>
          <cell r="C590">
            <v>7101</v>
          </cell>
          <cell r="D590">
            <v>5</v>
          </cell>
          <cell r="E590">
            <v>5</v>
          </cell>
          <cell r="F590" t="str">
            <v>Scottish Transport Statistics</v>
          </cell>
          <cell r="G590" t="str">
            <v>f - Passenger traffic receipts originating in Scotland -</v>
          </cell>
          <cell r="Q590">
            <v>85</v>
          </cell>
          <cell r="R590">
            <v>89.7</v>
          </cell>
          <cell r="S590">
            <v>96.4</v>
          </cell>
          <cell r="T590">
            <v>100.3</v>
          </cell>
          <cell r="U590">
            <v>110.7</v>
          </cell>
          <cell r="V590">
            <v>117.9</v>
          </cell>
          <cell r="W590">
            <v>120.7</v>
          </cell>
          <cell r="X590">
            <v>118.8</v>
          </cell>
        </row>
        <row r="591">
          <cell r="A591">
            <v>591</v>
          </cell>
        </row>
        <row r="592">
          <cell r="A592">
            <v>592</v>
          </cell>
          <cell r="B592" t="str">
            <v>C</v>
          </cell>
          <cell r="G592" t="str">
            <v>g - Passenger traffic receipts originating in Scotland - FULL &amp; REDUCED FARE</v>
          </cell>
          <cell r="O592">
            <v>79.900000000000006</v>
          </cell>
          <cell r="P592">
            <v>78.240000000000009</v>
          </cell>
        </row>
        <row r="593">
          <cell r="A593">
            <v>593</v>
          </cell>
        </row>
        <row r="594">
          <cell r="A594">
            <v>594</v>
          </cell>
          <cell r="B594" t="str">
            <v>D</v>
          </cell>
          <cell r="C594">
            <v>7101</v>
          </cell>
          <cell r="D594">
            <v>5</v>
          </cell>
          <cell r="E594">
            <v>6</v>
          </cell>
          <cell r="F594" t="str">
            <v>Department of Transport</v>
          </cell>
          <cell r="G594" t="str">
            <v>h - British Rail: GB passenger traffic receipts (£ million) - OTHER</v>
          </cell>
          <cell r="O594">
            <v>854</v>
          </cell>
          <cell r="P594">
            <v>902.1</v>
          </cell>
          <cell r="Q594">
            <v>960.1</v>
          </cell>
          <cell r="R594">
            <v>1040.5</v>
          </cell>
          <cell r="S594">
            <v>1121.5</v>
          </cell>
          <cell r="T594">
            <v>1265.8</v>
          </cell>
          <cell r="U594">
            <v>1328.4</v>
          </cell>
          <cell r="V594">
            <v>1483.7</v>
          </cell>
          <cell r="W594">
            <v>1500.2</v>
          </cell>
          <cell r="X594">
            <v>1523</v>
          </cell>
        </row>
        <row r="595">
          <cell r="A595">
            <v>595</v>
          </cell>
        </row>
        <row r="596">
          <cell r="A596">
            <v>596</v>
          </cell>
          <cell r="B596" t="str">
            <v>D</v>
          </cell>
          <cell r="C596">
            <v>7101</v>
          </cell>
          <cell r="D596">
            <v>5</v>
          </cell>
          <cell r="E596">
            <v>7</v>
          </cell>
          <cell r="F596" t="str">
            <v>Department of Transport</v>
          </cell>
          <cell r="G596" t="str">
            <v>i - British Rail: GB passenger - kilometres (billion) - OTHER</v>
          </cell>
          <cell r="O596">
            <v>21.8</v>
          </cell>
          <cell r="P596">
            <v>21.8</v>
          </cell>
          <cell r="Q596">
            <v>21.6</v>
          </cell>
          <cell r="R596">
            <v>21.9</v>
          </cell>
          <cell r="S596">
            <v>22.6</v>
          </cell>
          <cell r="T596">
            <v>23.3</v>
          </cell>
          <cell r="U596">
            <v>22.6</v>
          </cell>
          <cell r="V596">
            <v>23.4</v>
          </cell>
          <cell r="W596">
            <v>22.3</v>
          </cell>
          <cell r="X596">
            <v>22.2</v>
          </cell>
        </row>
        <row r="597">
          <cell r="A597">
            <v>597</v>
          </cell>
        </row>
        <row r="598">
          <cell r="A598">
            <v>598</v>
          </cell>
          <cell r="B598" t="str">
            <v>C</v>
          </cell>
          <cell r="G598" t="str">
            <v>j - (f(or g)/h)*i</v>
          </cell>
          <cell r="O598">
            <v>2.0396018735363</v>
          </cell>
          <cell r="P598">
            <v>1.890734951779182</v>
          </cell>
          <cell r="Q598">
            <v>1.9123008019997918</v>
          </cell>
          <cell r="R598">
            <v>1.8879673234022105</v>
          </cell>
          <cell r="S598">
            <v>1.9426125724476151</v>
          </cell>
          <cell r="T598">
            <v>1.846255332595987</v>
          </cell>
          <cell r="U598">
            <v>1.8833333333333333</v>
          </cell>
          <cell r="V598">
            <v>1.8594459796454808</v>
          </cell>
          <cell r="W598">
            <v>1.7941674443407545</v>
          </cell>
          <cell r="X598">
            <v>1.7316874589625737</v>
          </cell>
        </row>
        <row r="599">
          <cell r="A599">
            <v>599</v>
          </cell>
        </row>
        <row r="600">
          <cell r="A600">
            <v>600</v>
          </cell>
          <cell r="B600" t="str">
            <v>I</v>
          </cell>
          <cell r="C600">
            <v>7101</v>
          </cell>
          <cell r="D600">
            <v>5</v>
          </cell>
          <cell r="E600">
            <v>90</v>
          </cell>
          <cell r="G600" t="str">
            <v>Scottish Index, 1990=100</v>
          </cell>
          <cell r="H600">
            <v>2.5760000000000001</v>
          </cell>
          <cell r="I600">
            <v>2.6243460787020778</v>
          </cell>
          <cell r="O600">
            <v>109.68868662294602</v>
          </cell>
          <cell r="P600">
            <v>101.68270401378732</v>
          </cell>
          <cell r="Q600">
            <v>102.8425037851537</v>
          </cell>
          <cell r="R600">
            <v>101.53386245521195</v>
          </cell>
          <cell r="S600">
            <v>104.47265442032314</v>
          </cell>
          <cell r="T600">
            <v>99.290614129483416</v>
          </cell>
          <cell r="U600">
            <v>101.28464897336823</v>
          </cell>
          <cell r="V600">
            <v>100</v>
          </cell>
          <cell r="W600">
            <v>96.489355645751417</v>
          </cell>
          <cell r="X600">
            <v>93.129215794305281</v>
          </cell>
        </row>
        <row r="601">
          <cell r="A601">
            <v>601</v>
          </cell>
        </row>
        <row r="602">
          <cell r="A602">
            <v>602</v>
          </cell>
          <cell r="B602" t="str">
            <v>W</v>
          </cell>
          <cell r="C602">
            <v>7101</v>
          </cell>
          <cell r="D602">
            <v>5</v>
          </cell>
          <cell r="E602">
            <v>90</v>
          </cell>
          <cell r="G602" t="str">
            <v>WEIGHT * INDEX</v>
          </cell>
          <cell r="O602">
            <v>287.86107461690943</v>
          </cell>
          <cell r="P602">
            <v>266.85060555040678</v>
          </cell>
          <cell r="Q602">
            <v>269.89432153247168</v>
          </cell>
          <cell r="R602">
            <v>266.45999378981162</v>
          </cell>
          <cell r="S602">
            <v>274.17240095957231</v>
          </cell>
          <cell r="T602">
            <v>260.5729338426309</v>
          </cell>
          <cell r="U602">
            <v>265.80597136597538</v>
          </cell>
          <cell r="V602">
            <v>262.4346078702078</v>
          </cell>
          <cell r="W602">
            <v>253.22146212541793</v>
          </cell>
          <cell r="X602">
            <v>244.40329228238468</v>
          </cell>
        </row>
        <row r="603">
          <cell r="A603">
            <v>603</v>
          </cell>
          <cell r="H603" t="str">
            <v>UNCONSTR</v>
          </cell>
          <cell r="I603" t="str">
            <v>FINAL</v>
          </cell>
        </row>
        <row r="604">
          <cell r="A604">
            <v>604</v>
          </cell>
          <cell r="B604" t="str">
            <v>H</v>
          </cell>
          <cell r="C604">
            <v>7102</v>
          </cell>
          <cell r="G604" t="str">
            <v>UK freight in tonne-kilometres adjusted by the Scotland to UK ratio of freight in tonnes:</v>
          </cell>
          <cell r="H604" t="str">
            <v>WEIGHT</v>
          </cell>
          <cell r="I604" t="str">
            <v>WEIGHT</v>
          </cell>
          <cell r="J604">
            <v>1978</v>
          </cell>
          <cell r="K604">
            <v>1979</v>
          </cell>
          <cell r="L604">
            <v>1980</v>
          </cell>
          <cell r="M604">
            <v>1981</v>
          </cell>
          <cell r="N604">
            <v>1982</v>
          </cell>
          <cell r="O604">
            <v>1983</v>
          </cell>
          <cell r="P604">
            <v>1984</v>
          </cell>
          <cell r="Q604">
            <v>1985</v>
          </cell>
          <cell r="R604">
            <v>1986</v>
          </cell>
          <cell r="S604">
            <v>1987</v>
          </cell>
          <cell r="T604">
            <v>1988</v>
          </cell>
          <cell r="U604">
            <v>1989</v>
          </cell>
          <cell r="V604">
            <v>1990</v>
          </cell>
          <cell r="W604">
            <v>1991</v>
          </cell>
          <cell r="X604">
            <v>1992</v>
          </cell>
        </row>
        <row r="605">
          <cell r="A605">
            <v>605</v>
          </cell>
        </row>
        <row r="606">
          <cell r="A606">
            <v>606</v>
          </cell>
        </row>
        <row r="607">
          <cell r="A607">
            <v>607</v>
          </cell>
        </row>
        <row r="608">
          <cell r="A608">
            <v>608</v>
          </cell>
        </row>
        <row r="609">
          <cell r="A609">
            <v>609</v>
          </cell>
        </row>
        <row r="610">
          <cell r="A610">
            <v>610</v>
          </cell>
        </row>
        <row r="611">
          <cell r="A611">
            <v>611</v>
          </cell>
        </row>
        <row r="612">
          <cell r="A612">
            <v>612</v>
          </cell>
        </row>
        <row r="613">
          <cell r="A613">
            <v>613</v>
          </cell>
        </row>
        <row r="614">
          <cell r="A614">
            <v>614</v>
          </cell>
        </row>
        <row r="615">
          <cell r="A615">
            <v>615</v>
          </cell>
        </row>
        <row r="616">
          <cell r="A616">
            <v>616</v>
          </cell>
        </row>
        <row r="617">
          <cell r="A617">
            <v>617</v>
          </cell>
        </row>
        <row r="618">
          <cell r="A618">
            <v>618</v>
          </cell>
          <cell r="B618" t="str">
            <v>D</v>
          </cell>
          <cell r="C618">
            <v>7102</v>
          </cell>
          <cell r="D618">
            <v>4</v>
          </cell>
          <cell r="E618">
            <v>2</v>
          </cell>
          <cell r="F618" t="str">
            <v>Scottish Transport Statistics</v>
          </cell>
          <cell r="G618" t="str">
            <v>TOTAL Freight tonnes (millions) originating in Scotland</v>
          </cell>
          <cell r="O618">
            <v>9.3000000000000007</v>
          </cell>
          <cell r="P618">
            <v>5.68</v>
          </cell>
          <cell r="Q618">
            <v>9.5</v>
          </cell>
          <cell r="R618">
            <v>9.6999999999999993</v>
          </cell>
          <cell r="S618">
            <v>10.5</v>
          </cell>
          <cell r="T618">
            <v>9.6999999999999993</v>
          </cell>
          <cell r="U618">
            <v>9.4</v>
          </cell>
          <cell r="V618">
            <v>9.8000000000000007</v>
          </cell>
          <cell r="W618">
            <v>9</v>
          </cell>
          <cell r="X618">
            <v>7</v>
          </cell>
        </row>
        <row r="619">
          <cell r="A619">
            <v>619</v>
          </cell>
        </row>
        <row r="620">
          <cell r="A620">
            <v>620</v>
          </cell>
        </row>
        <row r="621">
          <cell r="A621">
            <v>621</v>
          </cell>
        </row>
        <row r="622">
          <cell r="A622">
            <v>622</v>
          </cell>
        </row>
        <row r="623">
          <cell r="A623">
            <v>623</v>
          </cell>
        </row>
        <row r="624">
          <cell r="A624">
            <v>624</v>
          </cell>
          <cell r="B624" t="str">
            <v>D</v>
          </cell>
          <cell r="C624">
            <v>7102</v>
          </cell>
          <cell r="D624">
            <v>4</v>
          </cell>
          <cell r="E624">
            <v>3</v>
          </cell>
          <cell r="F624" t="str">
            <v>Department of Transport</v>
          </cell>
          <cell r="G624" t="str">
            <v>TOTAL Freight tonnes (millions) in GB</v>
          </cell>
          <cell r="O624">
            <v>145.1</v>
          </cell>
          <cell r="P624">
            <v>78.400000000000006</v>
          </cell>
          <cell r="Q624">
            <v>122</v>
          </cell>
          <cell r="R624">
            <v>139.6</v>
          </cell>
          <cell r="S624">
            <v>140.69999999999999</v>
          </cell>
          <cell r="T624">
            <v>150.6</v>
          </cell>
          <cell r="U624">
            <v>143.4</v>
          </cell>
          <cell r="V624">
            <v>140.30000000000001</v>
          </cell>
          <cell r="W624">
            <v>134.80000000000001</v>
          </cell>
          <cell r="X624">
            <v>125.2</v>
          </cell>
        </row>
        <row r="625">
          <cell r="A625">
            <v>625</v>
          </cell>
        </row>
        <row r="626">
          <cell r="A626">
            <v>626</v>
          </cell>
        </row>
        <row r="627">
          <cell r="A627">
            <v>627</v>
          </cell>
        </row>
        <row r="628">
          <cell r="A628">
            <v>628</v>
          </cell>
        </row>
        <row r="629">
          <cell r="A629">
            <v>629</v>
          </cell>
        </row>
        <row r="630">
          <cell r="A630">
            <v>630</v>
          </cell>
          <cell r="B630" t="str">
            <v>D</v>
          </cell>
          <cell r="C630">
            <v>7102</v>
          </cell>
          <cell r="D630">
            <v>4</v>
          </cell>
          <cell r="E630">
            <v>4</v>
          </cell>
          <cell r="F630" t="str">
            <v>Department of Transport</v>
          </cell>
          <cell r="G630" t="str">
            <v>TOTAL Freight tonnes - kilometres in GB (MILLION)</v>
          </cell>
          <cell r="O630">
            <v>17100</v>
          </cell>
          <cell r="P630">
            <v>12700</v>
          </cell>
          <cell r="Q630">
            <v>15200</v>
          </cell>
          <cell r="R630">
            <v>16200</v>
          </cell>
          <cell r="S630">
            <v>17200</v>
          </cell>
          <cell r="T630">
            <v>18500</v>
          </cell>
          <cell r="U630">
            <v>17300</v>
          </cell>
          <cell r="V630">
            <v>15800</v>
          </cell>
          <cell r="W630">
            <v>15500</v>
          </cell>
          <cell r="X630">
            <v>15300</v>
          </cell>
        </row>
        <row r="631">
          <cell r="A631">
            <v>631</v>
          </cell>
        </row>
        <row r="632">
          <cell r="A632">
            <v>632</v>
          </cell>
        </row>
        <row r="633">
          <cell r="A633">
            <v>633</v>
          </cell>
        </row>
        <row r="634">
          <cell r="A634">
            <v>634</v>
          </cell>
        </row>
        <row r="635">
          <cell r="A635">
            <v>635</v>
          </cell>
        </row>
        <row r="636">
          <cell r="A636">
            <v>636</v>
          </cell>
        </row>
        <row r="637">
          <cell r="A637">
            <v>637</v>
          </cell>
        </row>
        <row r="638">
          <cell r="A638">
            <v>638</v>
          </cell>
        </row>
        <row r="639">
          <cell r="A639">
            <v>639</v>
          </cell>
          <cell r="B639" t="str">
            <v>C</v>
          </cell>
          <cell r="G639" t="str">
            <v>Estimated TOTAL Freight tonnes - kilometres in Scotland (millions)</v>
          </cell>
          <cell r="O639">
            <v>1096.0027567195039</v>
          </cell>
          <cell r="P639">
            <v>920.10204081632651</v>
          </cell>
          <cell r="Q639">
            <v>1183.6065573770493</v>
          </cell>
          <cell r="R639">
            <v>1125.6446991404011</v>
          </cell>
          <cell r="S639">
            <v>1283.582089552239</v>
          </cell>
          <cell r="T639">
            <v>1191.5670650730412</v>
          </cell>
          <cell r="U639">
            <v>1134.0306834030685</v>
          </cell>
          <cell r="V639">
            <v>1103.6350677120456</v>
          </cell>
          <cell r="W639">
            <v>1034.8664688427298</v>
          </cell>
          <cell r="X639">
            <v>855.4313099041533</v>
          </cell>
        </row>
        <row r="640">
          <cell r="A640">
            <v>640</v>
          </cell>
        </row>
        <row r="641">
          <cell r="A641">
            <v>641</v>
          </cell>
        </row>
        <row r="642">
          <cell r="A642">
            <v>642</v>
          </cell>
        </row>
        <row r="643">
          <cell r="A643">
            <v>643</v>
          </cell>
        </row>
        <row r="644">
          <cell r="A644">
            <v>644</v>
          </cell>
        </row>
        <row r="645">
          <cell r="A645">
            <v>645</v>
          </cell>
        </row>
        <row r="646">
          <cell r="A646">
            <v>646</v>
          </cell>
          <cell r="B646" t="str">
            <v>I</v>
          </cell>
          <cell r="C646">
            <v>7102</v>
          </cell>
          <cell r="D646">
            <v>1</v>
          </cell>
          <cell r="E646">
            <v>90</v>
          </cell>
          <cell r="G646" t="str">
            <v>Scottish Index,1990=100</v>
          </cell>
          <cell r="H646">
            <v>0.71499999999999997</v>
          </cell>
          <cell r="I646">
            <v>0.72841903970185773</v>
          </cell>
          <cell r="O646">
            <v>99.308438883845511</v>
          </cell>
          <cell r="P646">
            <v>83.370134543096484</v>
          </cell>
          <cell r="Q646">
            <v>107.24618961508655</v>
          </cell>
          <cell r="R646">
            <v>101.99428525535927</v>
          </cell>
          <cell r="S646">
            <v>116.30493875237609</v>
          </cell>
          <cell r="T646">
            <v>107.96748852347436</v>
          </cell>
          <cell r="U646">
            <v>102.75413645146635</v>
          </cell>
          <cell r="V646">
            <v>100</v>
          </cell>
          <cell r="W646">
            <v>93.768900528697358</v>
          </cell>
          <cell r="X646">
            <v>77.510341500615283</v>
          </cell>
        </row>
        <row r="647">
          <cell r="A647">
            <v>647</v>
          </cell>
        </row>
        <row r="648">
          <cell r="A648">
            <v>648</v>
          </cell>
          <cell r="B648" t="str">
            <v>W</v>
          </cell>
          <cell r="C648">
            <v>7102</v>
          </cell>
          <cell r="D648">
            <v>1</v>
          </cell>
          <cell r="E648">
            <v>90</v>
          </cell>
          <cell r="G648" t="str">
            <v>WEIGHT * INDEX</v>
          </cell>
          <cell r="O648">
            <v>72.338157686061379</v>
          </cell>
          <cell r="P648">
            <v>60.728393343697014</v>
          </cell>
          <cell r="Q648">
            <v>78.120166451104694</v>
          </cell>
          <cell r="R648">
            <v>74.294579320786156</v>
          </cell>
          <cell r="S648">
            <v>84.718731798589175</v>
          </cell>
          <cell r="T648">
            <v>78.645574309290538</v>
          </cell>
          <cell r="U648">
            <v>74.848069399370772</v>
          </cell>
          <cell r="V648">
            <v>72.841903970185768</v>
          </cell>
          <cell r="W648">
            <v>68.303052477012756</v>
          </cell>
          <cell r="X648">
            <v>56.460008522841235</v>
          </cell>
        </row>
        <row r="649">
          <cell r="A649">
            <v>649</v>
          </cell>
          <cell r="H649" t="str">
            <v>UNCONSTR</v>
          </cell>
          <cell r="I649" t="str">
            <v>FINAL</v>
          </cell>
        </row>
        <row r="650">
          <cell r="A650">
            <v>650</v>
          </cell>
          <cell r="B650" t="str">
            <v>H</v>
          </cell>
          <cell r="C650">
            <v>7103</v>
          </cell>
          <cell r="D650">
            <v>1</v>
          </cell>
          <cell r="G650" t="str">
            <v>Deflated receipts from parcels and postal traffic.</v>
          </cell>
          <cell r="H650" t="str">
            <v>WEIGHT</v>
          </cell>
          <cell r="I650" t="str">
            <v>WEIGHT</v>
          </cell>
          <cell r="J650">
            <v>1978</v>
          </cell>
          <cell r="K650">
            <v>1979</v>
          </cell>
          <cell r="L650">
            <v>1980</v>
          </cell>
          <cell r="M650">
            <v>1981</v>
          </cell>
          <cell r="N650">
            <v>1982</v>
          </cell>
          <cell r="O650">
            <v>1983</v>
          </cell>
          <cell r="P650">
            <v>1984</v>
          </cell>
          <cell r="Q650">
            <v>1985</v>
          </cell>
          <cell r="R650">
            <v>1986</v>
          </cell>
          <cell r="S650">
            <v>1987</v>
          </cell>
          <cell r="T650">
            <v>1988</v>
          </cell>
          <cell r="U650">
            <v>1989</v>
          </cell>
          <cell r="V650">
            <v>1990</v>
          </cell>
          <cell r="W650">
            <v>1991</v>
          </cell>
          <cell r="X650">
            <v>1992</v>
          </cell>
        </row>
        <row r="651">
          <cell r="A651">
            <v>651</v>
          </cell>
        </row>
        <row r="652">
          <cell r="A652">
            <v>652</v>
          </cell>
          <cell r="B652" t="str">
            <v>H</v>
          </cell>
          <cell r="C652">
            <v>7103</v>
          </cell>
          <cell r="D652">
            <v>1</v>
          </cell>
          <cell r="G652" t="str">
            <v>Postal receipts are estimated by UK receipts adjusted by the Scot/GB ratio of the no of items posted</v>
          </cell>
        </row>
        <row r="653">
          <cell r="A653">
            <v>653</v>
          </cell>
        </row>
        <row r="654">
          <cell r="A654">
            <v>654</v>
          </cell>
          <cell r="B654" t="str">
            <v>D</v>
          </cell>
          <cell r="C654">
            <v>7103</v>
          </cell>
          <cell r="D654">
            <v>1</v>
          </cell>
          <cell r="E654">
            <v>1</v>
          </cell>
          <cell r="F654" t="str">
            <v>Scottish Transport Statistics</v>
          </cell>
          <cell r="G654" t="str">
            <v>a - Scotland Parcel receipts B.R. (£m)</v>
          </cell>
          <cell r="P654">
            <v>5.0999999999999996</v>
          </cell>
          <cell r="Q654">
            <v>4.5999999999999996</v>
          </cell>
          <cell r="R654">
            <v>5.8</v>
          </cell>
          <cell r="S654">
            <v>5.9</v>
          </cell>
          <cell r="T654">
            <v>5.8</v>
          </cell>
          <cell r="U654">
            <v>5.7</v>
          </cell>
          <cell r="V654">
            <v>6.3</v>
          </cell>
          <cell r="W654">
            <v>5.0999999999999996</v>
          </cell>
          <cell r="X654">
            <v>4.0999999999999996</v>
          </cell>
        </row>
        <row r="655">
          <cell r="A655">
            <v>655</v>
          </cell>
          <cell r="B655" t="str">
            <v>x</v>
          </cell>
          <cell r="C655">
            <v>7103</v>
          </cell>
          <cell r="D655">
            <v>1</v>
          </cell>
          <cell r="E655">
            <v>2</v>
          </cell>
          <cell r="G655" t="str">
            <v>b - GB Postal receipts B.R. (£m)</v>
          </cell>
          <cell r="J655">
            <v>36.799999999999997</v>
          </cell>
          <cell r="K655">
            <v>40.9</v>
          </cell>
          <cell r="L655">
            <v>49.8</v>
          </cell>
        </row>
        <row r="656">
          <cell r="A656">
            <v>656</v>
          </cell>
        </row>
        <row r="657">
          <cell r="A657">
            <v>657</v>
          </cell>
          <cell r="B657" t="str">
            <v>D</v>
          </cell>
          <cell r="C657">
            <v>7103</v>
          </cell>
          <cell r="D657">
            <v>1</v>
          </cell>
          <cell r="E657">
            <v>3</v>
          </cell>
          <cell r="F657" t="str">
            <v>Department of Transport</v>
          </cell>
          <cell r="G657" t="str">
            <v>GB Total Parcel receipts B.R. (£m)</v>
          </cell>
          <cell r="L657">
            <v>141.69999999999999</v>
          </cell>
          <cell r="M657">
            <v>119.9</v>
          </cell>
          <cell r="N657">
            <v>92.6</v>
          </cell>
          <cell r="O657">
            <v>115.1</v>
          </cell>
          <cell r="P657">
            <v>117.6</v>
          </cell>
          <cell r="Q657">
            <v>125.8</v>
          </cell>
          <cell r="R657">
            <v>117.7</v>
          </cell>
          <cell r="S657">
            <v>121.1</v>
          </cell>
          <cell r="T657">
            <v>126.6</v>
          </cell>
          <cell r="U657">
            <v>114.3</v>
          </cell>
          <cell r="V657">
            <v>118.3</v>
          </cell>
          <cell r="W657">
            <v>104.5</v>
          </cell>
          <cell r="X657">
            <v>90.8</v>
          </cell>
        </row>
        <row r="658">
          <cell r="A658">
            <v>658</v>
          </cell>
        </row>
        <row r="659">
          <cell r="A659">
            <v>659</v>
          </cell>
          <cell r="B659" t="str">
            <v>C</v>
          </cell>
          <cell r="G659" t="str">
            <v>b (cont'd) - Estimated GB Postal receipts B.R. (£m)</v>
          </cell>
          <cell r="M659">
            <v>42.138461538461542</v>
          </cell>
          <cell r="N659">
            <v>32.543966125617501</v>
          </cell>
          <cell r="O659">
            <v>40.451517290049402</v>
          </cell>
          <cell r="P659">
            <v>41.330134086097388</v>
          </cell>
          <cell r="Q659">
            <v>44.211997177134791</v>
          </cell>
          <cell r="R659">
            <v>41.365278757939315</v>
          </cell>
          <cell r="S659">
            <v>42.560197600564571</v>
          </cell>
          <cell r="T659">
            <v>44.493154551870148</v>
          </cell>
          <cell r="U659">
            <v>40.170359915314044</v>
          </cell>
          <cell r="V659">
            <v>41.576146788990826</v>
          </cell>
          <cell r="W659">
            <v>36.726182074805934</v>
          </cell>
          <cell r="X659">
            <v>31.911362032462957</v>
          </cell>
        </row>
        <row r="660">
          <cell r="A660">
            <v>660</v>
          </cell>
        </row>
        <row r="661">
          <cell r="A661">
            <v>661</v>
          </cell>
          <cell r="B661" t="str">
            <v>C</v>
          </cell>
          <cell r="C661">
            <v>7103</v>
          </cell>
          <cell r="D661">
            <v>1</v>
          </cell>
          <cell r="E661">
            <v>4</v>
          </cell>
          <cell r="G661" t="str">
            <v>c - Number of letters and parcels posted (millions) - Scotland,for year ending 31 March</v>
          </cell>
          <cell r="J661">
            <v>709.3</v>
          </cell>
          <cell r="K661">
            <v>733.8</v>
          </cell>
          <cell r="L661">
            <v>737.4</v>
          </cell>
          <cell r="M661">
            <v>733.2</v>
          </cell>
          <cell r="N661">
            <v>717.1</v>
          </cell>
          <cell r="O661">
            <v>738</v>
          </cell>
          <cell r="P661">
            <v>799</v>
          </cell>
          <cell r="Q661">
            <v>823.7</v>
          </cell>
          <cell r="R661">
            <v>762.79959999999994</v>
          </cell>
          <cell r="S661">
            <v>801.50850000000003</v>
          </cell>
          <cell r="T661">
            <v>854.4396999999999</v>
          </cell>
          <cell r="U661">
            <v>888.04919999999993</v>
          </cell>
          <cell r="V661">
            <v>1004.0163</v>
          </cell>
          <cell r="W661">
            <v>1061.0885000000001</v>
          </cell>
          <cell r="X661">
            <v>1208.4829890000001</v>
          </cell>
        </row>
        <row r="662">
          <cell r="A662">
            <v>662</v>
          </cell>
        </row>
        <row r="663">
          <cell r="A663">
            <v>663</v>
          </cell>
          <cell r="B663" t="str">
            <v>D</v>
          </cell>
          <cell r="C663">
            <v>7103</v>
          </cell>
          <cell r="D663">
            <v>1</v>
          </cell>
          <cell r="E663">
            <v>5</v>
          </cell>
          <cell r="F663" t="str">
            <v>Royal Mail</v>
          </cell>
          <cell r="G663" t="str">
            <v>d - Number of letters posted (millions) in UK</v>
          </cell>
          <cell r="J663">
            <v>9485</v>
          </cell>
          <cell r="K663">
            <v>9965</v>
          </cell>
          <cell r="L663">
            <v>10208</v>
          </cell>
          <cell r="M663">
            <v>10072</v>
          </cell>
          <cell r="N663">
            <v>9985</v>
          </cell>
          <cell r="O663">
            <v>10255</v>
          </cell>
          <cell r="P663">
            <v>10665</v>
          </cell>
          <cell r="Q663">
            <v>11439</v>
          </cell>
          <cell r="R663">
            <v>11721</v>
          </cell>
          <cell r="S663">
            <v>12535</v>
          </cell>
          <cell r="T663">
            <v>13568</v>
          </cell>
          <cell r="U663">
            <v>13741.2</v>
          </cell>
          <cell r="V663">
            <v>15293.4</v>
          </cell>
          <cell r="W663">
            <v>15902</v>
          </cell>
          <cell r="X663">
            <v>16038</v>
          </cell>
        </row>
        <row r="664">
          <cell r="A664">
            <v>664</v>
          </cell>
        </row>
        <row r="665">
          <cell r="A665">
            <v>665</v>
          </cell>
          <cell r="B665" t="str">
            <v>D</v>
          </cell>
          <cell r="C665">
            <v>7103</v>
          </cell>
          <cell r="D665">
            <v>1</v>
          </cell>
          <cell r="E665">
            <v>6</v>
          </cell>
          <cell r="F665" t="str">
            <v>Parcel Force</v>
          </cell>
          <cell r="G665" t="str">
            <v>e - Number of domestic parcels posted (millions) in UK</v>
          </cell>
          <cell r="J665">
            <v>156.6</v>
          </cell>
          <cell r="K665">
            <v>168.3</v>
          </cell>
          <cell r="L665">
            <v>176.8</v>
          </cell>
          <cell r="M665">
            <v>168.8</v>
          </cell>
          <cell r="N665">
            <v>179.6</v>
          </cell>
          <cell r="O665">
            <v>189.6</v>
          </cell>
          <cell r="P665">
            <v>194.9</v>
          </cell>
          <cell r="Q665">
            <v>195.8</v>
          </cell>
          <cell r="R665">
            <v>181.2</v>
          </cell>
          <cell r="S665">
            <v>187.3</v>
          </cell>
          <cell r="T665">
            <v>191.8</v>
          </cell>
          <cell r="U665">
            <v>186.2</v>
          </cell>
          <cell r="V665">
            <v>191.5</v>
          </cell>
          <cell r="W665">
            <v>188.7</v>
          </cell>
          <cell r="X665">
            <v>170.1</v>
          </cell>
        </row>
        <row r="666">
          <cell r="A666">
            <v>666</v>
          </cell>
        </row>
        <row r="667">
          <cell r="A667">
            <v>667</v>
          </cell>
          <cell r="B667" t="str">
            <v>C</v>
          </cell>
          <cell r="G667" t="str">
            <v>f - Number of letters and parcels posted (millions) - UK,for year ending 31 March [d+e]</v>
          </cell>
          <cell r="J667">
            <v>9641.6</v>
          </cell>
          <cell r="K667">
            <v>10133.299999999999</v>
          </cell>
          <cell r="L667">
            <v>10384.799999999999</v>
          </cell>
          <cell r="M667">
            <v>10240.799999999999</v>
          </cell>
          <cell r="N667">
            <v>10164.6</v>
          </cell>
          <cell r="O667">
            <v>10444.6</v>
          </cell>
          <cell r="P667">
            <v>10859.9</v>
          </cell>
          <cell r="Q667">
            <v>11634.8</v>
          </cell>
          <cell r="R667">
            <v>11902.2</v>
          </cell>
          <cell r="S667">
            <v>12722.3</v>
          </cell>
          <cell r="T667">
            <v>13759.8</v>
          </cell>
          <cell r="U667">
            <v>13927.400000000001</v>
          </cell>
          <cell r="V667">
            <v>15484.9</v>
          </cell>
          <cell r="W667">
            <v>16090.7</v>
          </cell>
          <cell r="X667">
            <v>16208.1</v>
          </cell>
        </row>
        <row r="668">
          <cell r="A668">
            <v>668</v>
          </cell>
        </row>
        <row r="669">
          <cell r="A669">
            <v>669</v>
          </cell>
          <cell r="B669" t="str">
            <v>C</v>
          </cell>
          <cell r="G669" t="str">
            <v>g - Estimate for calander year - Scotland [</v>
          </cell>
          <cell r="J669">
            <v>727.67499999999995</v>
          </cell>
          <cell r="K669">
            <v>736.5</v>
          </cell>
          <cell r="L669">
            <v>734.25000000000011</v>
          </cell>
          <cell r="M669">
            <v>721.125</v>
          </cell>
          <cell r="N669">
            <v>732.77499999999998</v>
          </cell>
          <cell r="O669">
            <v>783.75</v>
          </cell>
          <cell r="P669">
            <v>817.52500000000009</v>
          </cell>
          <cell r="Q669" t="e">
            <v>#REF!</v>
          </cell>
          <cell r="R669">
            <v>791.83127500000001</v>
          </cell>
          <cell r="S669">
            <v>841.20689999999991</v>
          </cell>
          <cell r="T669">
            <v>879.64682499999992</v>
          </cell>
          <cell r="U669">
            <v>975.02452499999993</v>
          </cell>
          <cell r="V669">
            <v>1046.8204500000002</v>
          </cell>
          <cell r="W669">
            <v>1171.63436675</v>
          </cell>
          <cell r="X669">
            <v>1140.23275575</v>
          </cell>
        </row>
        <row r="670">
          <cell r="A670">
            <v>670</v>
          </cell>
          <cell r="B670" t="str">
            <v>C</v>
          </cell>
          <cell r="G670" t="str">
            <v>h - Estimate for calander year - UK</v>
          </cell>
          <cell r="J670">
            <v>10010.375</v>
          </cell>
          <cell r="K670">
            <v>10321.924999999999</v>
          </cell>
          <cell r="L670">
            <v>10276.799999999999</v>
          </cell>
          <cell r="M670">
            <v>10183.650000000001</v>
          </cell>
          <cell r="N670">
            <v>10374.6</v>
          </cell>
          <cell r="O670">
            <v>10756.074999999999</v>
          </cell>
          <cell r="P670">
            <v>11441.074999999999</v>
          </cell>
          <cell r="Q670">
            <v>11835.350000000002</v>
          </cell>
          <cell r="R670">
            <v>12517.274999999998</v>
          </cell>
          <cell r="S670">
            <v>13500.424999999999</v>
          </cell>
          <cell r="T670">
            <v>13885.5</v>
          </cell>
          <cell r="U670">
            <v>15095.525</v>
          </cell>
          <cell r="V670">
            <v>15939.250000000002</v>
          </cell>
          <cell r="W670">
            <v>16178.75</v>
          </cell>
          <cell r="X670">
            <v>16446.675000000003</v>
          </cell>
        </row>
        <row r="671">
          <cell r="A671">
            <v>671</v>
          </cell>
        </row>
        <row r="672">
          <cell r="A672">
            <v>672</v>
          </cell>
          <cell r="B672" t="str">
            <v>C</v>
          </cell>
          <cell r="G672" t="str">
            <v>i - Scotland Postal Receipts</v>
          </cell>
          <cell r="J672">
            <v>5.4812155948203731</v>
          </cell>
          <cell r="K672">
            <v>5.9796713936596131</v>
          </cell>
          <cell r="L672">
            <v>7.2905006276272779</v>
          </cell>
          <cell r="M672">
            <v>6.114032194705767</v>
          </cell>
          <cell r="N672">
            <v>4.7099003710510283</v>
          </cell>
          <cell r="O672">
            <v>6.0394933383488105</v>
          </cell>
          <cell r="P672">
            <v>6.0512205551525229</v>
          </cell>
          <cell r="Q672" t="e">
            <v>#REF!</v>
          </cell>
          <cell r="R672">
            <v>5.3616785273808292</v>
          </cell>
          <cell r="S672">
            <v>5.4337665989313431</v>
          </cell>
          <cell r="T672">
            <v>5.7753987336593777</v>
          </cell>
          <cell r="U672">
            <v>5.3163675599024298</v>
          </cell>
          <cell r="V672">
            <v>5.594876588025774</v>
          </cell>
          <cell r="W672">
            <v>5.4496031741364792</v>
          </cell>
          <cell r="X672">
            <v>4.5331772636872101</v>
          </cell>
        </row>
        <row r="673">
          <cell r="A673">
            <v>673</v>
          </cell>
        </row>
        <row r="674">
          <cell r="A674">
            <v>674</v>
          </cell>
          <cell r="B674" t="str">
            <v>D</v>
          </cell>
          <cell r="C674">
            <v>7103</v>
          </cell>
          <cell r="D674">
            <v>1</v>
          </cell>
          <cell r="E674">
            <v>7</v>
          </cell>
          <cell r="F674" t="str">
            <v>Department of Transport</v>
          </cell>
          <cell r="G674" t="str">
            <v>GB Total Parcel receipts B.R. (£m)</v>
          </cell>
          <cell r="J674">
            <v>119.8</v>
          </cell>
          <cell r="K674">
            <v>131.4</v>
          </cell>
          <cell r="L674">
            <v>141.69999999999999</v>
          </cell>
          <cell r="M674">
            <v>119.9</v>
          </cell>
          <cell r="N674">
            <v>92.6</v>
          </cell>
          <cell r="O674">
            <v>115.1</v>
          </cell>
          <cell r="P674">
            <v>117.6</v>
          </cell>
          <cell r="Q674">
            <v>125.8</v>
          </cell>
          <cell r="R674">
            <v>117.9</v>
          </cell>
          <cell r="S674">
            <v>119.3</v>
          </cell>
          <cell r="T674">
            <v>124.4</v>
          </cell>
          <cell r="U674">
            <v>118.6</v>
          </cell>
          <cell r="V674">
            <v>114.7</v>
          </cell>
          <cell r="W674">
            <v>100.9</v>
          </cell>
          <cell r="X674">
            <v>88</v>
          </cell>
        </row>
        <row r="675">
          <cell r="A675">
            <v>675</v>
          </cell>
          <cell r="B675" t="str">
            <v>C</v>
          </cell>
          <cell r="C675">
            <v>7103</v>
          </cell>
          <cell r="D675">
            <v>1</v>
          </cell>
          <cell r="E675">
            <v>8</v>
          </cell>
          <cell r="G675" t="str">
            <v>k - BR: parcels traffic: receipts &amp; tonnes lifted. Total receipts adjusted for general inflation 1987 prices</v>
          </cell>
          <cell r="J675">
            <v>244.28016235413494</v>
          </cell>
          <cell r="K675">
            <v>236.28483221476509</v>
          </cell>
          <cell r="L675">
            <v>215.96219188471744</v>
          </cell>
          <cell r="M675">
            <v>163.34850847457625</v>
          </cell>
          <cell r="N675">
            <v>116.15461922596754</v>
          </cell>
          <cell r="O675">
            <v>138.04443449716501</v>
          </cell>
          <cell r="P675">
            <v>134.34747015349629</v>
          </cell>
          <cell r="Q675">
            <v>135.47433011789926</v>
          </cell>
          <cell r="R675">
            <v>122.78831303446491</v>
          </cell>
          <cell r="S675">
            <v>119.3</v>
          </cell>
          <cell r="T675">
            <v>118.58719165085388</v>
          </cell>
          <cell r="U675">
            <v>104.87423542354234</v>
          </cell>
          <cell r="V675">
            <v>92.640534565916397</v>
          </cell>
          <cell r="W675">
            <v>76.992044807290668</v>
          </cell>
          <cell r="X675">
            <v>64.727672035139094</v>
          </cell>
        </row>
        <row r="676">
          <cell r="A676">
            <v>676</v>
          </cell>
        </row>
        <row r="677">
          <cell r="A677">
            <v>677</v>
          </cell>
          <cell r="B677" t="str">
            <v>C</v>
          </cell>
          <cell r="G677" t="str">
            <v>l - j/k</v>
          </cell>
          <cell r="J677">
            <v>0.49042050261259024</v>
          </cell>
          <cell r="K677">
            <v>0.55610848469768603</v>
          </cell>
          <cell r="L677">
            <v>0.65613336650908194</v>
          </cell>
          <cell r="M677">
            <v>0.73401343617815396</v>
          </cell>
          <cell r="N677">
            <v>0.79721323712366254</v>
          </cell>
          <cell r="O677">
            <v>0.83378949987559092</v>
          </cell>
          <cell r="P677">
            <v>0.87534212490669328</v>
          </cell>
          <cell r="Q677">
            <v>0.92858920129385414</v>
          </cell>
          <cell r="R677">
            <v>0.96018910176660854</v>
          </cell>
          <cell r="S677">
            <v>1</v>
          </cell>
          <cell r="T677">
            <v>1.0490171684498633</v>
          </cell>
          <cell r="U677">
            <v>1.1308783279422743</v>
          </cell>
          <cell r="V677">
            <v>1.2381189350584723</v>
          </cell>
          <cell r="W677">
            <v>1.310525006220453</v>
          </cell>
          <cell r="X677">
            <v>1.359542174670316</v>
          </cell>
        </row>
        <row r="678">
          <cell r="A678">
            <v>678</v>
          </cell>
        </row>
        <row r="679">
          <cell r="A679">
            <v>679</v>
          </cell>
        </row>
        <row r="680">
          <cell r="A680">
            <v>680</v>
          </cell>
          <cell r="B680" t="str">
            <v>C</v>
          </cell>
          <cell r="G680" t="str">
            <v>n - 7103 Deflator,1990=100</v>
          </cell>
          <cell r="O680">
            <v>0.67343247588424437</v>
          </cell>
          <cell r="P680">
            <v>0.70699356913183287</v>
          </cell>
          <cell r="Q680">
            <v>0.75</v>
          </cell>
          <cell r="R680">
            <v>0.77552250803858513</v>
          </cell>
          <cell r="S680">
            <v>0.80767684887459812</v>
          </cell>
          <cell r="T680">
            <v>0.84726688102893899</v>
          </cell>
          <cell r="U680">
            <v>0.91338424437299037</v>
          </cell>
          <cell r="V680">
            <v>1</v>
          </cell>
          <cell r="W680">
            <v>1.0584807073954985</v>
          </cell>
          <cell r="X680">
            <v>1.0980707395498392</v>
          </cell>
        </row>
        <row r="681">
          <cell r="A681">
            <v>681</v>
          </cell>
        </row>
        <row r="682">
          <cell r="A682">
            <v>682</v>
          </cell>
        </row>
        <row r="683">
          <cell r="A683">
            <v>683</v>
          </cell>
          <cell r="B683" t="str">
            <v>C</v>
          </cell>
          <cell r="G683" t="str">
            <v>Y=1985 value of a+i/100</v>
          </cell>
          <cell r="Q683" t="e">
            <v>#REF!</v>
          </cell>
          <cell r="V683">
            <v>0.11894876588025774</v>
          </cell>
        </row>
        <row r="684">
          <cell r="A684">
            <v>684</v>
          </cell>
        </row>
        <row r="685">
          <cell r="A685">
            <v>685</v>
          </cell>
        </row>
        <row r="686">
          <cell r="A686">
            <v>686</v>
          </cell>
          <cell r="B686" t="str">
            <v>I</v>
          </cell>
          <cell r="C686">
            <v>7103</v>
          </cell>
          <cell r="D686">
            <v>1</v>
          </cell>
          <cell r="E686">
            <v>90</v>
          </cell>
          <cell r="G686" t="str">
            <v>Scottish Index,1990=100 [(a+i)/(n*Y)]</v>
          </cell>
          <cell r="H686">
            <v>0.19500000000000001</v>
          </cell>
          <cell r="I686">
            <v>0.19865973810050669</v>
          </cell>
          <cell r="Q686" t="e">
            <v>#REF!</v>
          </cell>
          <cell r="R686">
            <v>120.99715605035709</v>
          </cell>
          <cell r="S686">
            <v>117.97138816720737</v>
          </cell>
          <cell r="T686">
            <v>114.85655578771089</v>
          </cell>
          <cell r="U686">
            <v>101.39696625114924</v>
          </cell>
          <cell r="V686">
            <v>100</v>
          </cell>
          <cell r="W686">
            <v>83.790201858697174</v>
          </cell>
          <cell r="X686">
            <v>66.096794625640811</v>
          </cell>
        </row>
        <row r="687">
          <cell r="A687">
            <v>687</v>
          </cell>
        </row>
        <row r="688">
          <cell r="A688">
            <v>688</v>
          </cell>
        </row>
        <row r="689">
          <cell r="A689">
            <v>689</v>
          </cell>
          <cell r="B689" t="str">
            <v>W</v>
          </cell>
          <cell r="C689">
            <v>7103</v>
          </cell>
          <cell r="D689">
            <v>1</v>
          </cell>
          <cell r="E689">
            <v>90</v>
          </cell>
          <cell r="G689" t="str">
            <v>WEIGHT * INDEX</v>
          </cell>
          <cell r="Q689" t="e">
            <v>#REF!</v>
          </cell>
          <cell r="R689">
            <v>24.037263331870079</v>
          </cell>
          <cell r="S689">
            <v>23.436165076650628</v>
          </cell>
          <cell r="T689">
            <v>22.81737329191288</v>
          </cell>
          <cell r="U689">
            <v>20.143494759639221</v>
          </cell>
          <cell r="V689">
            <v>19.865973810050669</v>
          </cell>
          <cell r="W689">
            <v>16.64573955663737</v>
          </cell>
          <cell r="X689">
            <v>13.130771909612781</v>
          </cell>
        </row>
        <row r="690">
          <cell r="A690">
            <v>690</v>
          </cell>
          <cell r="F690" t="str">
            <v xml:space="preserve"> </v>
          </cell>
        </row>
        <row r="691">
          <cell r="A691">
            <v>691</v>
          </cell>
          <cell r="B691" t="str">
            <v>H</v>
          </cell>
          <cell r="C691" t="str">
            <v>721-2</v>
          </cell>
          <cell r="D691">
            <v>1</v>
          </cell>
          <cell r="G691" t="str">
            <v>ROAD PASSENGER TRANSPORT AND URBAN RAILWAYS</v>
          </cell>
        </row>
        <row r="692">
          <cell r="A692">
            <v>692</v>
          </cell>
        </row>
        <row r="693">
          <cell r="A693">
            <v>693</v>
          </cell>
          <cell r="B693" t="str">
            <v>H</v>
          </cell>
          <cell r="C693" t="str">
            <v>7211-3</v>
          </cell>
          <cell r="D693">
            <v>1</v>
          </cell>
          <cell r="G693" t="str">
            <v>Bus and coach services : Passenger Receipts</v>
          </cell>
        </row>
        <row r="694">
          <cell r="A694">
            <v>694</v>
          </cell>
          <cell r="H694" t="str">
            <v>UNCONSTR</v>
          </cell>
          <cell r="I694" t="str">
            <v>FINAL</v>
          </cell>
        </row>
        <row r="695">
          <cell r="A695">
            <v>695</v>
          </cell>
          <cell r="B695" t="str">
            <v>H</v>
          </cell>
          <cell r="C695">
            <v>7211</v>
          </cell>
          <cell r="D695">
            <v>1</v>
          </cell>
          <cell r="G695" t="str">
            <v>Local Bus Services</v>
          </cell>
          <cell r="H695" t="str">
            <v>WEIGHT</v>
          </cell>
          <cell r="I695" t="str">
            <v>WEIGHT</v>
          </cell>
          <cell r="J695">
            <v>1978</v>
          </cell>
          <cell r="K695">
            <v>1979</v>
          </cell>
          <cell r="L695">
            <v>1980</v>
          </cell>
          <cell r="M695">
            <v>1981</v>
          </cell>
          <cell r="N695">
            <v>1982</v>
          </cell>
          <cell r="O695">
            <v>1983</v>
          </cell>
          <cell r="P695">
            <v>1984</v>
          </cell>
          <cell r="Q695">
            <v>1985</v>
          </cell>
          <cell r="R695">
            <v>1986</v>
          </cell>
          <cell r="S695">
            <v>1987</v>
          </cell>
          <cell r="T695">
            <v>1988</v>
          </cell>
          <cell r="U695">
            <v>1989</v>
          </cell>
          <cell r="V695">
            <v>1990</v>
          </cell>
          <cell r="W695">
            <v>1991</v>
          </cell>
          <cell r="X695">
            <v>1992</v>
          </cell>
        </row>
        <row r="696">
          <cell r="A696">
            <v>696</v>
          </cell>
        </row>
        <row r="697">
          <cell r="A697">
            <v>697</v>
          </cell>
          <cell r="B697" t="str">
            <v>D</v>
          </cell>
          <cell r="C697">
            <v>7211</v>
          </cell>
          <cell r="D697">
            <v>1</v>
          </cell>
          <cell r="E697">
            <v>1</v>
          </cell>
          <cell r="F697" t="str">
            <v>Scottish Transport Statistics</v>
          </cell>
          <cell r="G697" t="str">
            <v>Scottish Local Bus Services : Passenger receipts (£m) at current prices - financial year</v>
          </cell>
          <cell r="Q697">
            <v>227</v>
          </cell>
          <cell r="R697">
            <v>226</v>
          </cell>
          <cell r="S697">
            <v>226</v>
          </cell>
          <cell r="T697">
            <v>230</v>
          </cell>
          <cell r="U697">
            <v>231</v>
          </cell>
          <cell r="V697">
            <v>236</v>
          </cell>
          <cell r="W697">
            <v>248</v>
          </cell>
          <cell r="X697">
            <v>261</v>
          </cell>
        </row>
        <row r="698">
          <cell r="A698">
            <v>698</v>
          </cell>
        </row>
        <row r="699">
          <cell r="A699">
            <v>699</v>
          </cell>
          <cell r="G699" t="str">
            <v>Scottish Local Bus Services : Passenger receipts - calender year estimates</v>
          </cell>
          <cell r="Q699">
            <v>226.25</v>
          </cell>
          <cell r="R699">
            <v>226</v>
          </cell>
          <cell r="S699">
            <v>229</v>
          </cell>
          <cell r="T699">
            <v>230.75</v>
          </cell>
          <cell r="U699">
            <v>234.75</v>
          </cell>
          <cell r="V699">
            <v>245</v>
          </cell>
          <cell r="W699">
            <v>257.75</v>
          </cell>
          <cell r="X699">
            <v>265.5</v>
          </cell>
        </row>
        <row r="700">
          <cell r="A700">
            <v>700</v>
          </cell>
          <cell r="G700" t="str">
            <v xml:space="preserve"> </v>
          </cell>
        </row>
        <row r="701">
          <cell r="A701">
            <v>701</v>
          </cell>
          <cell r="B701" t="str">
            <v>D</v>
          </cell>
          <cell r="C701">
            <v>7211</v>
          </cell>
          <cell r="D701">
            <v>1</v>
          </cell>
          <cell r="E701">
            <v>2</v>
          </cell>
          <cell r="F701" t="str">
            <v>ONS:Consumers Expenditure</v>
          </cell>
          <cell r="G701" t="str">
            <v>UK Consumer Expenditure on bus fares - Current prices  CDEC</v>
          </cell>
          <cell r="L701" t="str">
            <v xml:space="preserve"> </v>
          </cell>
          <cell r="Q701">
            <v>1971</v>
          </cell>
          <cell r="R701">
            <v>1992</v>
          </cell>
          <cell r="S701">
            <v>2074</v>
          </cell>
          <cell r="T701">
            <v>2181</v>
          </cell>
          <cell r="U701">
            <v>2338</v>
          </cell>
          <cell r="V701">
            <v>2464</v>
          </cell>
          <cell r="W701">
            <v>2566</v>
          </cell>
          <cell r="X701">
            <v>2635</v>
          </cell>
        </row>
        <row r="702">
          <cell r="A702">
            <v>702</v>
          </cell>
          <cell r="B702" t="str">
            <v>D</v>
          </cell>
          <cell r="C702">
            <v>7211</v>
          </cell>
          <cell r="D702">
            <v>2</v>
          </cell>
          <cell r="E702">
            <v>1</v>
          </cell>
          <cell r="F702" t="str">
            <v>ONS:Consumers Expenditure</v>
          </cell>
          <cell r="G702" t="str">
            <v>UK Consumer Expenditure on bus fares - Constant 1990 prices CCGW</v>
          </cell>
          <cell r="L702" t="str">
            <v xml:space="preserve"> </v>
          </cell>
          <cell r="Q702">
            <v>2709</v>
          </cell>
          <cell r="R702">
            <v>2635</v>
          </cell>
          <cell r="S702">
            <v>2580</v>
          </cell>
          <cell r="T702">
            <v>2555</v>
          </cell>
          <cell r="U702">
            <v>2546</v>
          </cell>
          <cell r="V702">
            <v>2484</v>
          </cell>
          <cell r="W702">
            <v>2326</v>
          </cell>
          <cell r="X702">
            <v>2253</v>
          </cell>
        </row>
        <row r="703">
          <cell r="A703">
            <v>703</v>
          </cell>
        </row>
        <row r="704">
          <cell r="A704">
            <v>704</v>
          </cell>
          <cell r="B704" t="str">
            <v>C</v>
          </cell>
          <cell r="C704">
            <v>7211</v>
          </cell>
          <cell r="D704">
            <v>2</v>
          </cell>
          <cell r="G704" t="str">
            <v>Implied deflator</v>
          </cell>
          <cell r="Q704">
            <v>1.3744292237442923</v>
          </cell>
          <cell r="R704">
            <v>1.3227911646586346</v>
          </cell>
          <cell r="S704">
            <v>1.2439729990356798</v>
          </cell>
          <cell r="T704">
            <v>1.1714809720311783</v>
          </cell>
          <cell r="U704">
            <v>1.0889649272882806</v>
          </cell>
          <cell r="V704">
            <v>1.0081168831168832</v>
          </cell>
          <cell r="W704">
            <v>0.90646921278254089</v>
          </cell>
          <cell r="X704">
            <v>0.85502846299810242</v>
          </cell>
        </row>
        <row r="705">
          <cell r="A705">
            <v>705</v>
          </cell>
        </row>
        <row r="706">
          <cell r="A706">
            <v>706</v>
          </cell>
          <cell r="B706" t="str">
            <v>I</v>
          </cell>
          <cell r="G706" t="str">
            <v>Index 1990=100 : Scottish Local Buses</v>
          </cell>
          <cell r="H706">
            <v>7.2810000000000006</v>
          </cell>
          <cell r="I706">
            <v>7.4176489903066116</v>
          </cell>
          <cell r="Q706">
            <v>125.90239634114957</v>
          </cell>
          <cell r="R706">
            <v>121.03828241422096</v>
          </cell>
          <cell r="S706">
            <v>115.3372159032299</v>
          </cell>
          <cell r="T706">
            <v>109.44602078704902</v>
          </cell>
          <cell r="U706">
            <v>103.50051745075362</v>
          </cell>
          <cell r="V706">
            <v>100</v>
          </cell>
          <cell r="W706">
            <v>94.596432870179854</v>
          </cell>
          <cell r="X706">
            <v>91.911134159133496</v>
          </cell>
        </row>
        <row r="707">
          <cell r="A707">
            <v>707</v>
          </cell>
        </row>
        <row r="708">
          <cell r="A708">
            <v>708</v>
          </cell>
          <cell r="B708" t="str">
            <v>W</v>
          </cell>
          <cell r="G708" t="str">
            <v>WEIGHT * INDEX</v>
          </cell>
          <cell r="Q708">
            <v>933.89978309711091</v>
          </cell>
          <cell r="R708">
            <v>897.81949333829255</v>
          </cell>
          <cell r="S708">
            <v>855.53098308936899</v>
          </cell>
          <cell r="T708">
            <v>811.83216558413062</v>
          </cell>
          <cell r="U708">
            <v>767.73050876479442</v>
          </cell>
          <cell r="V708">
            <v>741.76489903066113</v>
          </cell>
          <cell r="W708">
            <v>701.68313476609671</v>
          </cell>
          <cell r="X708">
            <v>681.76453149343206</v>
          </cell>
        </row>
        <row r="709">
          <cell r="A709">
            <v>709</v>
          </cell>
          <cell r="H709" t="str">
            <v>UNCONSTR</v>
          </cell>
          <cell r="I709" t="str">
            <v>FINAL</v>
          </cell>
        </row>
        <row r="710">
          <cell r="A710">
            <v>710</v>
          </cell>
          <cell r="B710" t="str">
            <v>H</v>
          </cell>
          <cell r="G710" t="str">
            <v>Other Bus Services</v>
          </cell>
          <cell r="H710" t="str">
            <v>WEIGHT</v>
          </cell>
          <cell r="I710" t="str">
            <v>WEIGHT</v>
          </cell>
          <cell r="J710">
            <v>1978</v>
          </cell>
          <cell r="K710">
            <v>1979</v>
          </cell>
          <cell r="L710">
            <v>1980</v>
          </cell>
          <cell r="M710">
            <v>1981</v>
          </cell>
          <cell r="N710">
            <v>1982</v>
          </cell>
          <cell r="O710">
            <v>1983</v>
          </cell>
          <cell r="P710">
            <v>1984</v>
          </cell>
          <cell r="Q710">
            <v>1985</v>
          </cell>
          <cell r="R710">
            <v>1986</v>
          </cell>
          <cell r="S710">
            <v>1987</v>
          </cell>
          <cell r="T710">
            <v>1988</v>
          </cell>
          <cell r="U710">
            <v>1989</v>
          </cell>
          <cell r="V710">
            <v>1990</v>
          </cell>
          <cell r="W710">
            <v>1991</v>
          </cell>
          <cell r="X710">
            <v>1992</v>
          </cell>
        </row>
        <row r="711">
          <cell r="A711">
            <v>711</v>
          </cell>
        </row>
        <row r="712">
          <cell r="A712">
            <v>712</v>
          </cell>
          <cell r="B712" t="str">
            <v>D</v>
          </cell>
          <cell r="F712" t="str">
            <v>Scottish Transport Statistics</v>
          </cell>
          <cell r="G712" t="str">
            <v>Scottish Other Bus Services : Passenger receipts (£m) at current prices - financial year</v>
          </cell>
          <cell r="Q712">
            <v>60</v>
          </cell>
          <cell r="R712">
            <v>60</v>
          </cell>
          <cell r="S712">
            <v>66</v>
          </cell>
          <cell r="T712">
            <v>60</v>
          </cell>
          <cell r="U712">
            <v>70</v>
          </cell>
          <cell r="V712">
            <v>75</v>
          </cell>
          <cell r="W712">
            <v>81</v>
          </cell>
          <cell r="X712">
            <v>92</v>
          </cell>
        </row>
        <row r="713">
          <cell r="A713">
            <v>713</v>
          </cell>
        </row>
        <row r="714">
          <cell r="A714">
            <v>714</v>
          </cell>
          <cell r="G714" t="str">
            <v>Scottish Other Bus Services : Passenger receipts - calender year estimates</v>
          </cell>
          <cell r="Q714">
            <v>60</v>
          </cell>
          <cell r="R714">
            <v>64.5</v>
          </cell>
          <cell r="S714">
            <v>61.5</v>
          </cell>
          <cell r="T714">
            <v>67.5</v>
          </cell>
          <cell r="U714">
            <v>73.75</v>
          </cell>
          <cell r="V714">
            <v>79.5</v>
          </cell>
          <cell r="W714">
            <v>89.25</v>
          </cell>
          <cell r="X714">
            <v>86.75</v>
          </cell>
        </row>
        <row r="715">
          <cell r="A715">
            <v>715</v>
          </cell>
        </row>
        <row r="716">
          <cell r="A716">
            <v>716</v>
          </cell>
          <cell r="B716" t="str">
            <v>I</v>
          </cell>
          <cell r="G716" t="str">
            <v>Index 1990=100 : Scottish Other Buses</v>
          </cell>
          <cell r="H716">
            <v>2.581</v>
          </cell>
          <cell r="I716">
            <v>2.6294399181405526</v>
          </cell>
          <cell r="Q716">
            <v>102.89531818144613</v>
          </cell>
          <cell r="R716">
            <v>106.45669604556835</v>
          </cell>
          <cell r="S716">
            <v>95.457059713928018</v>
          </cell>
          <cell r="T716">
            <v>98.664517195953763</v>
          </cell>
          <cell r="U716">
            <v>100.20696309807997</v>
          </cell>
          <cell r="V716">
            <v>100.00000000000001</v>
          </cell>
          <cell r="W716">
            <v>100.94464067968792</v>
          </cell>
          <cell r="X716">
            <v>92.549065730243569</v>
          </cell>
        </row>
        <row r="717">
          <cell r="A717">
            <v>717</v>
          </cell>
        </row>
        <row r="718">
          <cell r="A718">
            <v>718</v>
          </cell>
          <cell r="B718" t="str">
            <v>W</v>
          </cell>
          <cell r="C718">
            <v>7213</v>
          </cell>
          <cell r="D718">
            <v>1</v>
          </cell>
          <cell r="G718" t="str">
            <v>WEIGHT * INDEX</v>
          </cell>
          <cell r="Q718">
            <v>270.5570570160678</v>
          </cell>
          <cell r="R718">
            <v>279.92148613557293</v>
          </cell>
          <cell r="S718">
            <v>250.99860328012872</v>
          </cell>
          <cell r="T718">
            <v>259.43242001910579</v>
          </cell>
          <cell r="U718">
            <v>263.48818884572876</v>
          </cell>
          <cell r="V718">
            <v>262.94399181405527</v>
          </cell>
          <cell r="W718">
            <v>265.42786772552608</v>
          </cell>
          <cell r="X718">
            <v>243.35220781771628</v>
          </cell>
        </row>
        <row r="719">
          <cell r="A719">
            <v>719</v>
          </cell>
        </row>
        <row r="720">
          <cell r="A720">
            <v>720</v>
          </cell>
        </row>
        <row r="721">
          <cell r="A721">
            <v>721</v>
          </cell>
        </row>
        <row r="722">
          <cell r="A722">
            <v>722</v>
          </cell>
        </row>
        <row r="723">
          <cell r="A723">
            <v>723</v>
          </cell>
        </row>
        <row r="724">
          <cell r="A724">
            <v>724</v>
          </cell>
        </row>
        <row r="725">
          <cell r="A725">
            <v>725</v>
          </cell>
        </row>
        <row r="726">
          <cell r="A726">
            <v>726</v>
          </cell>
        </row>
        <row r="727">
          <cell r="A727">
            <v>727</v>
          </cell>
        </row>
        <row r="728">
          <cell r="A728">
            <v>728</v>
          </cell>
        </row>
        <row r="729">
          <cell r="A729">
            <v>729</v>
          </cell>
        </row>
        <row r="730">
          <cell r="A730">
            <v>730</v>
          </cell>
        </row>
        <row r="731">
          <cell r="A731">
            <v>731</v>
          </cell>
        </row>
        <row r="732">
          <cell r="A732">
            <v>732</v>
          </cell>
        </row>
        <row r="733">
          <cell r="A733">
            <v>733</v>
          </cell>
        </row>
        <row r="734">
          <cell r="A734">
            <v>734</v>
          </cell>
        </row>
        <row r="735">
          <cell r="A735">
            <v>735</v>
          </cell>
        </row>
        <row r="736">
          <cell r="A736">
            <v>736</v>
          </cell>
        </row>
        <row r="737">
          <cell r="A737">
            <v>737</v>
          </cell>
        </row>
        <row r="738">
          <cell r="A738">
            <v>738</v>
          </cell>
        </row>
        <row r="739">
          <cell r="A739">
            <v>739</v>
          </cell>
        </row>
        <row r="740">
          <cell r="A740">
            <v>740</v>
          </cell>
        </row>
        <row r="741">
          <cell r="A741">
            <v>741</v>
          </cell>
        </row>
        <row r="742">
          <cell r="A742">
            <v>742</v>
          </cell>
        </row>
        <row r="743">
          <cell r="A743">
            <v>743</v>
          </cell>
        </row>
        <row r="744">
          <cell r="A744">
            <v>744</v>
          </cell>
        </row>
        <row r="745">
          <cell r="A745">
            <v>745</v>
          </cell>
        </row>
        <row r="746">
          <cell r="A746">
            <v>746</v>
          </cell>
        </row>
        <row r="747">
          <cell r="A747">
            <v>747</v>
          </cell>
        </row>
        <row r="748">
          <cell r="A748">
            <v>748</v>
          </cell>
        </row>
        <row r="749">
          <cell r="A749">
            <v>749</v>
          </cell>
        </row>
        <row r="750">
          <cell r="A750">
            <v>750</v>
          </cell>
        </row>
        <row r="751">
          <cell r="A751">
            <v>751</v>
          </cell>
        </row>
        <row r="752">
          <cell r="A752">
            <v>752</v>
          </cell>
        </row>
        <row r="753">
          <cell r="A753">
            <v>753</v>
          </cell>
        </row>
        <row r="754">
          <cell r="A754">
            <v>754</v>
          </cell>
        </row>
        <row r="755">
          <cell r="A755">
            <v>755</v>
          </cell>
        </row>
        <row r="756">
          <cell r="A756">
            <v>756</v>
          </cell>
        </row>
        <row r="757">
          <cell r="A757">
            <v>757</v>
          </cell>
        </row>
        <row r="758">
          <cell r="A758">
            <v>758</v>
          </cell>
        </row>
        <row r="759">
          <cell r="A759">
            <v>759</v>
          </cell>
        </row>
        <row r="760">
          <cell r="A760">
            <v>760</v>
          </cell>
          <cell r="B760" t="str">
            <v>H</v>
          </cell>
          <cell r="C760">
            <v>7214</v>
          </cell>
          <cell r="D760">
            <v>1</v>
          </cell>
          <cell r="E760">
            <v>1</v>
          </cell>
          <cell r="G760" t="str">
            <v>UK Index for taxis adjusted by the Scot/GB ratio of the no of current licences for taxis &amp; hire cars</v>
          </cell>
          <cell r="H760" t="str">
            <v>WEIGHT</v>
          </cell>
          <cell r="I760" t="str">
            <v>WEIGHT</v>
          </cell>
          <cell r="J760">
            <v>1978</v>
          </cell>
          <cell r="K760">
            <v>1979</v>
          </cell>
          <cell r="L760">
            <v>1980</v>
          </cell>
          <cell r="M760">
            <v>1981</v>
          </cell>
          <cell r="N760">
            <v>1982</v>
          </cell>
          <cell r="O760">
            <v>1983</v>
          </cell>
          <cell r="P760">
            <v>1984</v>
          </cell>
          <cell r="Q760">
            <v>1985</v>
          </cell>
          <cell r="R760">
            <v>1986</v>
          </cell>
          <cell r="S760">
            <v>1987</v>
          </cell>
          <cell r="T760">
            <v>1988</v>
          </cell>
          <cell r="U760">
            <v>1989</v>
          </cell>
          <cell r="V760">
            <v>1990</v>
          </cell>
          <cell r="W760">
            <v>1991</v>
          </cell>
          <cell r="X760">
            <v>1992</v>
          </cell>
        </row>
        <row r="761">
          <cell r="A761">
            <v>761</v>
          </cell>
        </row>
        <row r="762">
          <cell r="A762">
            <v>762</v>
          </cell>
        </row>
        <row r="763">
          <cell r="A763">
            <v>763</v>
          </cell>
          <cell r="B763" t="str">
            <v>D</v>
          </cell>
          <cell r="C763">
            <v>7214</v>
          </cell>
          <cell r="D763">
            <v>1</v>
          </cell>
          <cell r="E763">
            <v>2</v>
          </cell>
          <cell r="F763" t="str">
            <v>ONS GDP(O)</v>
          </cell>
          <cell r="G763" t="str">
            <v>UK GDP(O) Index for taxis</v>
          </cell>
          <cell r="R763">
            <v>68.37</v>
          </cell>
          <cell r="S763">
            <v>81.45</v>
          </cell>
          <cell r="T763">
            <v>91.76</v>
          </cell>
          <cell r="U763">
            <v>98.4</v>
          </cell>
          <cell r="V763">
            <v>100</v>
          </cell>
          <cell r="W763">
            <v>93.21</v>
          </cell>
          <cell r="X763">
            <v>87.25</v>
          </cell>
        </row>
        <row r="764">
          <cell r="A764">
            <v>764</v>
          </cell>
          <cell r="S764" t="str">
            <v xml:space="preserve"> </v>
          </cell>
        </row>
        <row r="765">
          <cell r="A765">
            <v>765</v>
          </cell>
          <cell r="B765" t="str">
            <v>D</v>
          </cell>
          <cell r="C765">
            <v>7214</v>
          </cell>
          <cell r="D765">
            <v>1</v>
          </cell>
          <cell r="E765">
            <v>3</v>
          </cell>
          <cell r="F765" t="str">
            <v>Department of Transport</v>
          </cell>
          <cell r="G765" t="str">
            <v>Taxi and hire car licences (thousands) - Scotland</v>
          </cell>
          <cell r="J765">
            <v>4.6440000000000001</v>
          </cell>
          <cell r="K765">
            <v>4.6440000000000001</v>
          </cell>
          <cell r="L765">
            <v>5.0359999999999996</v>
          </cell>
          <cell r="M765">
            <v>5.13</v>
          </cell>
          <cell r="N765">
            <v>5.415</v>
          </cell>
          <cell r="O765">
            <v>5.5279999999999996</v>
          </cell>
          <cell r="P765">
            <v>6.0410000000000004</v>
          </cell>
          <cell r="Q765">
            <v>6.58</v>
          </cell>
          <cell r="R765">
            <v>6.8150000000000004</v>
          </cell>
          <cell r="S765">
            <v>6.806</v>
          </cell>
          <cell r="T765">
            <v>6.9630000000000001</v>
          </cell>
          <cell r="U765">
            <v>5.718</v>
          </cell>
          <cell r="V765">
            <v>4.6120000000000001</v>
          </cell>
          <cell r="W765">
            <v>4.0220000000000002</v>
          </cell>
          <cell r="X765">
            <v>3.6469999999999998</v>
          </cell>
        </row>
        <row r="766">
          <cell r="A766">
            <v>766</v>
          </cell>
          <cell r="B766" t="str">
            <v>D</v>
          </cell>
          <cell r="C766">
            <v>7214</v>
          </cell>
          <cell r="D766">
            <v>1</v>
          </cell>
          <cell r="E766">
            <v>4</v>
          </cell>
          <cell r="F766" t="str">
            <v>Department of Transport</v>
          </cell>
          <cell r="G766" t="str">
            <v>Taxi and hire car licences (thousands) - UK</v>
          </cell>
          <cell r="J766">
            <v>36.700000000000003</v>
          </cell>
          <cell r="K766">
            <v>37.4</v>
          </cell>
          <cell r="L766">
            <v>38.9</v>
          </cell>
          <cell r="M766">
            <v>40.200000000000003</v>
          </cell>
          <cell r="N766">
            <v>43.2</v>
          </cell>
          <cell r="O766">
            <v>37.6</v>
          </cell>
          <cell r="P766">
            <v>39.200000000000003</v>
          </cell>
          <cell r="Q766">
            <v>40.200000000000003</v>
          </cell>
          <cell r="R766">
            <v>54.97</v>
          </cell>
          <cell r="S766">
            <v>58.177</v>
          </cell>
          <cell r="T766">
            <v>61.424999999999997</v>
          </cell>
          <cell r="U766">
            <v>42.625</v>
          </cell>
          <cell r="V766">
            <v>43.256</v>
          </cell>
          <cell r="W766">
            <v>38.75</v>
          </cell>
          <cell r="X766">
            <v>36.287999999999997</v>
          </cell>
        </row>
        <row r="767">
          <cell r="A767">
            <v>767</v>
          </cell>
        </row>
        <row r="768">
          <cell r="A768">
            <v>768</v>
          </cell>
        </row>
        <row r="769">
          <cell r="A769">
            <v>769</v>
          </cell>
          <cell r="B769" t="str">
            <v>I</v>
          </cell>
          <cell r="C769">
            <v>7214</v>
          </cell>
          <cell r="D769">
            <v>1</v>
          </cell>
          <cell r="E769">
            <v>90</v>
          </cell>
          <cell r="G769" t="str">
            <v>Scottish Index,1990=100</v>
          </cell>
          <cell r="H769">
            <v>0.71299999999999997</v>
          </cell>
          <cell r="I769">
            <v>0.72638150392646794</v>
          </cell>
          <cell r="O769">
            <v>0</v>
          </cell>
          <cell r="P769">
            <v>0</v>
          </cell>
          <cell r="Q769">
            <v>0</v>
          </cell>
          <cell r="R769">
            <v>79.499200489551896</v>
          </cell>
          <cell r="S769">
            <v>89.369384938129031</v>
          </cell>
          <cell r="T769">
            <v>97.557731434374617</v>
          </cell>
          <cell r="U769">
            <v>123.80321287168752</v>
          </cell>
          <cell r="V769">
            <v>100</v>
          </cell>
          <cell r="W769">
            <v>90.738151015415596</v>
          </cell>
          <cell r="X769">
            <v>82.24229557822855</v>
          </cell>
        </row>
        <row r="770">
          <cell r="A770">
            <v>770</v>
          </cell>
        </row>
        <row r="771">
          <cell r="A771">
            <v>771</v>
          </cell>
        </row>
        <row r="772">
          <cell r="A772">
            <v>772</v>
          </cell>
          <cell r="B772" t="str">
            <v>W</v>
          </cell>
          <cell r="C772">
            <v>7214</v>
          </cell>
          <cell r="D772">
            <v>1</v>
          </cell>
          <cell r="E772">
            <v>90</v>
          </cell>
          <cell r="G772" t="str">
            <v>WEIGHT * INDEX</v>
          </cell>
          <cell r="O772">
            <v>0</v>
          </cell>
          <cell r="P772">
            <v>0</v>
          </cell>
          <cell r="Q772">
            <v>0</v>
          </cell>
          <cell r="R772">
            <v>57.746748812552504</v>
          </cell>
          <cell r="S772">
            <v>64.916268236341594</v>
          </cell>
          <cell r="T772">
            <v>70.864131678955488</v>
          </cell>
          <cell r="U772">
            <v>89.928363956665038</v>
          </cell>
          <cell r="V772">
            <v>72.638150392646793</v>
          </cell>
          <cell r="W772">
            <v>65.910514598084546</v>
          </cell>
          <cell r="X772">
            <v>59.73928234847876</v>
          </cell>
        </row>
        <row r="773">
          <cell r="A773">
            <v>773</v>
          </cell>
          <cell r="H773" t="str">
            <v>UNCONSTR</v>
          </cell>
          <cell r="I773" t="str">
            <v>FINAL</v>
          </cell>
        </row>
        <row r="774">
          <cell r="A774">
            <v>774</v>
          </cell>
          <cell r="B774" t="str">
            <v>H</v>
          </cell>
          <cell r="C774">
            <v>7215</v>
          </cell>
          <cell r="D774">
            <v>1</v>
          </cell>
          <cell r="G774" t="str">
            <v>Glasgow underground (passenger-kilometres)</v>
          </cell>
          <cell r="H774" t="str">
            <v>WEIGHT</v>
          </cell>
          <cell r="I774" t="str">
            <v>WEIGHT</v>
          </cell>
          <cell r="J774">
            <v>1978</v>
          </cell>
          <cell r="K774">
            <v>1979</v>
          </cell>
          <cell r="L774">
            <v>1980</v>
          </cell>
          <cell r="M774">
            <v>1981</v>
          </cell>
          <cell r="N774">
            <v>1982</v>
          </cell>
          <cell r="O774">
            <v>1983</v>
          </cell>
          <cell r="P774">
            <v>1984</v>
          </cell>
          <cell r="Q774">
            <v>1985</v>
          </cell>
          <cell r="R774">
            <v>1986</v>
          </cell>
          <cell r="S774">
            <v>1987</v>
          </cell>
          <cell r="T774">
            <v>1988</v>
          </cell>
          <cell r="U774">
            <v>1989</v>
          </cell>
          <cell r="V774">
            <v>1990</v>
          </cell>
          <cell r="W774">
            <v>1991</v>
          </cell>
          <cell r="X774">
            <v>1992</v>
          </cell>
        </row>
        <row r="775">
          <cell r="A775">
            <v>775</v>
          </cell>
        </row>
        <row r="776">
          <cell r="A776">
            <v>776</v>
          </cell>
          <cell r="B776" t="str">
            <v>D</v>
          </cell>
          <cell r="C776">
            <v>7215</v>
          </cell>
          <cell r="D776">
            <v>1</v>
          </cell>
          <cell r="E776">
            <v>1</v>
          </cell>
          <cell r="F776" t="str">
            <v>SOID : Transport Stats</v>
          </cell>
          <cell r="G776" t="str">
            <v>Glasgow Underground Passenger-kilometres</v>
          </cell>
          <cell r="L776">
            <v>18.8</v>
          </cell>
          <cell r="M776">
            <v>30.1</v>
          </cell>
          <cell r="N776">
            <v>32.700000000000003</v>
          </cell>
          <cell r="O776">
            <v>34.6</v>
          </cell>
          <cell r="P776">
            <v>34.9</v>
          </cell>
          <cell r="Q776">
            <v>36.200000000000003</v>
          </cell>
          <cell r="R776">
            <v>38</v>
          </cell>
          <cell r="S776">
            <v>39.1</v>
          </cell>
          <cell r="T776">
            <v>39.4</v>
          </cell>
          <cell r="U776">
            <v>39.024000000000001</v>
          </cell>
          <cell r="V776">
            <v>39.616</v>
          </cell>
          <cell r="W776">
            <v>39.326000000000001</v>
          </cell>
          <cell r="X776">
            <v>39.122999999999998</v>
          </cell>
        </row>
        <row r="777">
          <cell r="A777">
            <v>777</v>
          </cell>
        </row>
        <row r="778">
          <cell r="A778">
            <v>778</v>
          </cell>
        </row>
        <row r="779">
          <cell r="A779">
            <v>779</v>
          </cell>
          <cell r="B779" t="str">
            <v>I</v>
          </cell>
          <cell r="C779">
            <v>7215</v>
          </cell>
          <cell r="D779">
            <v>1</v>
          </cell>
          <cell r="E779">
            <v>90</v>
          </cell>
          <cell r="G779" t="str">
            <v>Scottish Index,1990=100</v>
          </cell>
          <cell r="H779">
            <v>0.21099999999999999</v>
          </cell>
          <cell r="I779">
            <v>0.21496002430362515</v>
          </cell>
          <cell r="O779">
            <v>87.338449111470112</v>
          </cell>
          <cell r="P779">
            <v>88.095718901453964</v>
          </cell>
          <cell r="Q779">
            <v>91.377221324717297</v>
          </cell>
          <cell r="R779">
            <v>95.92084006462035</v>
          </cell>
          <cell r="S779">
            <v>98.697495961227787</v>
          </cell>
          <cell r="T779">
            <v>99.454765751211639</v>
          </cell>
          <cell r="U779">
            <v>98.505654281098543</v>
          </cell>
          <cell r="V779">
            <v>100</v>
          </cell>
          <cell r="W779">
            <v>99.26797253634895</v>
          </cell>
          <cell r="X779">
            <v>98.755553311793207</v>
          </cell>
        </row>
        <row r="780">
          <cell r="A780">
            <v>780</v>
          </cell>
        </row>
        <row r="781">
          <cell r="A781">
            <v>781</v>
          </cell>
        </row>
        <row r="782">
          <cell r="A782">
            <v>782</v>
          </cell>
          <cell r="B782" t="str">
            <v>W</v>
          </cell>
          <cell r="C782">
            <v>7215</v>
          </cell>
          <cell r="D782">
            <v>1</v>
          </cell>
          <cell r="E782">
            <v>90</v>
          </cell>
          <cell r="G782" t="str">
            <v>WEIGHT * INDEX</v>
          </cell>
          <cell r="O782">
            <v>18.774275143642544</v>
          </cell>
          <cell r="P782">
            <v>18.937057876101875</v>
          </cell>
          <cell r="Q782">
            <v>19.642449716758964</v>
          </cell>
          <cell r="R782">
            <v>20.619146111514933</v>
          </cell>
          <cell r="S782">
            <v>21.21601613053247</v>
          </cell>
          <cell r="T782">
            <v>21.3787988629918</v>
          </cell>
          <cell r="U782">
            <v>21.174777838309438</v>
          </cell>
          <cell r="V782">
            <v>21.496002430362516</v>
          </cell>
          <cell r="W782">
            <v>21.338645788985165</v>
          </cell>
          <cell r="X782">
            <v>21.228496140021019</v>
          </cell>
        </row>
        <row r="783">
          <cell r="A783">
            <v>783</v>
          </cell>
        </row>
        <row r="784">
          <cell r="A784">
            <v>784</v>
          </cell>
          <cell r="B784" t="str">
            <v>H</v>
          </cell>
          <cell r="C784" t="str">
            <v>723-6</v>
          </cell>
          <cell r="D784" t="str">
            <v xml:space="preserve"> </v>
          </cell>
          <cell r="G784" t="str">
            <v>ROAD HAULAGE; OTHER INLAND TRANSPORT NOT ELSEWHERE SPECIFIED</v>
          </cell>
        </row>
        <row r="785">
          <cell r="A785">
            <v>785</v>
          </cell>
          <cell r="H785" t="str">
            <v>UNCONSTR</v>
          </cell>
          <cell r="I785" t="str">
            <v>FINAL</v>
          </cell>
        </row>
        <row r="786">
          <cell r="A786">
            <v>786</v>
          </cell>
          <cell r="B786" t="str">
            <v>H</v>
          </cell>
          <cell r="C786">
            <v>7230</v>
          </cell>
          <cell r="D786">
            <v>1</v>
          </cell>
          <cell r="G786" t="str">
            <v>Public haulage originating in Scotland (tonne-kilometres)</v>
          </cell>
          <cell r="H786" t="str">
            <v>WEIGHT</v>
          </cell>
          <cell r="I786" t="str">
            <v>WEIGHT</v>
          </cell>
          <cell r="J786">
            <v>1978</v>
          </cell>
          <cell r="K786">
            <v>1979</v>
          </cell>
          <cell r="L786">
            <v>1980</v>
          </cell>
          <cell r="M786">
            <v>1981</v>
          </cell>
          <cell r="N786">
            <v>1982</v>
          </cell>
          <cell r="O786">
            <v>1983</v>
          </cell>
          <cell r="P786">
            <v>1984</v>
          </cell>
          <cell r="Q786">
            <v>1985</v>
          </cell>
          <cell r="R786">
            <v>1986</v>
          </cell>
          <cell r="S786">
            <v>1987</v>
          </cell>
          <cell r="T786">
            <v>1988</v>
          </cell>
          <cell r="U786">
            <v>1989</v>
          </cell>
          <cell r="V786">
            <v>1990</v>
          </cell>
          <cell r="W786">
            <v>1991</v>
          </cell>
          <cell r="X786">
            <v>1992</v>
          </cell>
        </row>
        <row r="787">
          <cell r="A787">
            <v>787</v>
          </cell>
        </row>
        <row r="788">
          <cell r="A788">
            <v>788</v>
          </cell>
          <cell r="B788" t="str">
            <v>D</v>
          </cell>
          <cell r="C788">
            <v>7230</v>
          </cell>
          <cell r="D788">
            <v>1</v>
          </cell>
          <cell r="E788">
            <v>1</v>
          </cell>
          <cell r="F788" t="str">
            <v>Department of Transport</v>
          </cell>
          <cell r="G788" t="str">
            <v>Public haulage goods moved from Scotland</v>
          </cell>
          <cell r="J788">
            <v>10310</v>
          </cell>
          <cell r="K788">
            <v>10637</v>
          </cell>
          <cell r="L788">
            <v>9086</v>
          </cell>
          <cell r="M788">
            <v>9956</v>
          </cell>
          <cell r="N788">
            <v>8979</v>
          </cell>
          <cell r="O788">
            <v>8982</v>
          </cell>
          <cell r="P788">
            <v>9282</v>
          </cell>
          <cell r="Q788">
            <v>9990</v>
          </cell>
          <cell r="R788">
            <v>9421</v>
          </cell>
          <cell r="S788">
            <v>10742</v>
          </cell>
          <cell r="T788">
            <v>11963</v>
          </cell>
          <cell r="U788">
            <v>12561</v>
          </cell>
          <cell r="V788">
            <v>11871</v>
          </cell>
          <cell r="W788">
            <v>11554</v>
          </cell>
          <cell r="X788">
            <v>11741</v>
          </cell>
        </row>
        <row r="789">
          <cell r="A789">
            <v>789</v>
          </cell>
          <cell r="B789" t="str">
            <v>C</v>
          </cell>
          <cell r="G789" t="str">
            <v>Adjusted figures for public haulage goods moved from Scotland (fig.*1.07549)</v>
          </cell>
          <cell r="N789">
            <v>9656.8247100000008</v>
          </cell>
          <cell r="O789">
            <v>9660.0511800000004</v>
          </cell>
          <cell r="P789">
            <v>9982.6981800000012</v>
          </cell>
          <cell r="Q789">
            <v>10744.1451</v>
          </cell>
          <cell r="R789">
            <v>10132.191290000001</v>
          </cell>
          <cell r="S789">
            <v>11552.91358</v>
          </cell>
          <cell r="T789">
            <v>12866.086870000001</v>
          </cell>
          <cell r="U789">
            <v>13509.229890000001</v>
          </cell>
          <cell r="V789">
            <v>12767.141790000001</v>
          </cell>
          <cell r="W789">
            <v>12426.21146</v>
          </cell>
          <cell r="X789">
            <v>12627.328090000001</v>
          </cell>
        </row>
        <row r="790">
          <cell r="A790">
            <v>790</v>
          </cell>
        </row>
        <row r="791">
          <cell r="A791">
            <v>791</v>
          </cell>
        </row>
        <row r="792">
          <cell r="A792">
            <v>792</v>
          </cell>
          <cell r="B792" t="str">
            <v>I</v>
          </cell>
          <cell r="C792">
            <v>7230</v>
          </cell>
          <cell r="D792">
            <v>1</v>
          </cell>
          <cell r="E792">
            <v>90</v>
          </cell>
          <cell r="G792" t="str">
            <v>Scottish Index,1990=100</v>
          </cell>
          <cell r="H792">
            <v>13.648999999999999</v>
          </cell>
          <cell r="I792">
            <v>13.905162899147772</v>
          </cell>
          <cell r="O792">
            <v>75.663381349507191</v>
          </cell>
          <cell r="P792">
            <v>78.190548395248925</v>
          </cell>
          <cell r="Q792">
            <v>84.154662623199386</v>
          </cell>
          <cell r="R792">
            <v>79.361469126442586</v>
          </cell>
          <cell r="S792">
            <v>90.489428017858643</v>
          </cell>
          <cell r="T792">
            <v>100.77499789402746</v>
          </cell>
          <cell r="U792">
            <v>105.81248420520596</v>
          </cell>
          <cell r="V792">
            <v>100</v>
          </cell>
          <cell r="W792">
            <v>97.329626821666224</v>
          </cell>
          <cell r="X792">
            <v>98.904894280178581</v>
          </cell>
        </row>
        <row r="793">
          <cell r="A793">
            <v>793</v>
          </cell>
        </row>
        <row r="794">
          <cell r="A794">
            <v>794</v>
          </cell>
        </row>
        <row r="795">
          <cell r="A795">
            <v>795</v>
          </cell>
          <cell r="B795" t="str">
            <v>W</v>
          </cell>
          <cell r="C795">
            <v>7230</v>
          </cell>
          <cell r="D795">
            <v>1</v>
          </cell>
          <cell r="E795">
            <v>90</v>
          </cell>
          <cell r="G795" t="str">
            <v>WEIGHT * INDEX</v>
          </cell>
          <cell r="O795">
            <v>1052.111643165237</v>
          </cell>
          <cell r="P795">
            <v>1087.2523126096337</v>
          </cell>
          <cell r="Q795">
            <v>1170.1842924984098</v>
          </cell>
          <cell r="R795">
            <v>1103.5341561188709</v>
          </cell>
          <cell r="S795">
            <v>1258.2702372390308</v>
          </cell>
          <cell r="T795">
            <v>1401.2927618777255</v>
          </cell>
          <cell r="U795">
            <v>1471.3398296368896</v>
          </cell>
          <cell r="V795">
            <v>1390.5162899147772</v>
          </cell>
          <cell r="W795">
            <v>1353.3843158685311</v>
          </cell>
          <cell r="X795">
            <v>1375.288666488872</v>
          </cell>
        </row>
        <row r="796">
          <cell r="A796">
            <v>796</v>
          </cell>
          <cell r="H796" t="str">
            <v>UNCONSTR</v>
          </cell>
          <cell r="I796" t="str">
            <v>FINAL</v>
          </cell>
        </row>
        <row r="797">
          <cell r="A797">
            <v>797</v>
          </cell>
          <cell r="B797" t="str">
            <v>H</v>
          </cell>
          <cell r="C797">
            <v>7230</v>
          </cell>
          <cell r="D797">
            <v>2</v>
          </cell>
          <cell r="G797" t="str">
            <v>Int. road haulage by UK registered vehicles, originating in Scot, on roll-on\off ferries (tonne-kms)</v>
          </cell>
          <cell r="H797" t="str">
            <v>WEIGHT</v>
          </cell>
          <cell r="I797" t="str">
            <v>WEIGHT</v>
          </cell>
          <cell r="J797">
            <v>1978</v>
          </cell>
          <cell r="K797">
            <v>1979</v>
          </cell>
          <cell r="L797">
            <v>1980</v>
          </cell>
          <cell r="M797">
            <v>1981</v>
          </cell>
          <cell r="N797">
            <v>1982</v>
          </cell>
          <cell r="O797">
            <v>1983</v>
          </cell>
          <cell r="P797">
            <v>1984</v>
          </cell>
          <cell r="Q797">
            <v>1985</v>
          </cell>
          <cell r="R797">
            <v>1986</v>
          </cell>
          <cell r="S797">
            <v>1987</v>
          </cell>
          <cell r="T797">
            <v>1988</v>
          </cell>
          <cell r="U797">
            <v>1989</v>
          </cell>
          <cell r="V797">
            <v>1990</v>
          </cell>
          <cell r="W797">
            <v>1991</v>
          </cell>
          <cell r="X797">
            <v>1992</v>
          </cell>
        </row>
        <row r="798">
          <cell r="A798">
            <v>798</v>
          </cell>
        </row>
        <row r="799">
          <cell r="A799">
            <v>799</v>
          </cell>
          <cell r="B799" t="str">
            <v>D</v>
          </cell>
          <cell r="C799">
            <v>7230</v>
          </cell>
          <cell r="D799">
            <v>2</v>
          </cell>
          <cell r="E799">
            <v>1</v>
          </cell>
          <cell r="F799" t="str">
            <v>Department of Transport</v>
          </cell>
          <cell r="G799" t="str">
            <v>International haulage to and from Scotland (outwith UK) tonne-km</v>
          </cell>
          <cell r="K799">
            <v>356</v>
          </cell>
          <cell r="L799">
            <v>207</v>
          </cell>
          <cell r="M799">
            <v>273</v>
          </cell>
          <cell r="N799">
            <v>260</v>
          </cell>
          <cell r="O799">
            <v>279</v>
          </cell>
          <cell r="P799">
            <v>274</v>
          </cell>
          <cell r="Q799">
            <v>340</v>
          </cell>
          <cell r="R799">
            <v>381</v>
          </cell>
          <cell r="S799">
            <v>430</v>
          </cell>
          <cell r="T799">
            <v>421</v>
          </cell>
          <cell r="U799">
            <v>556</v>
          </cell>
          <cell r="V799">
            <v>654</v>
          </cell>
          <cell r="W799">
            <v>585</v>
          </cell>
          <cell r="X799">
            <v>611</v>
          </cell>
        </row>
        <row r="800">
          <cell r="A800">
            <v>800</v>
          </cell>
        </row>
        <row r="801">
          <cell r="A801">
            <v>801</v>
          </cell>
        </row>
        <row r="802">
          <cell r="A802">
            <v>802</v>
          </cell>
        </row>
        <row r="803">
          <cell r="A803">
            <v>803</v>
          </cell>
        </row>
        <row r="804">
          <cell r="A804">
            <v>804</v>
          </cell>
          <cell r="B804" t="str">
            <v>I</v>
          </cell>
          <cell r="C804">
            <v>7230</v>
          </cell>
          <cell r="D804">
            <v>2</v>
          </cell>
          <cell r="E804">
            <v>90</v>
          </cell>
          <cell r="G804" t="str">
            <v>Scottish Index,1990=100</v>
          </cell>
          <cell r="H804">
            <v>0.95600000000000007</v>
          </cell>
          <cell r="I804">
            <v>0.97394210063633024</v>
          </cell>
          <cell r="O804">
            <v>42.660550458715598</v>
          </cell>
          <cell r="P804">
            <v>41.896024464831804</v>
          </cell>
          <cell r="Q804">
            <v>51.98776758409786</v>
          </cell>
          <cell r="R804">
            <v>58.256880733944953</v>
          </cell>
          <cell r="S804">
            <v>65.749235474006113</v>
          </cell>
          <cell r="T804">
            <v>64.37308868501529</v>
          </cell>
          <cell r="U804">
            <v>85.015290519877681</v>
          </cell>
          <cell r="V804">
            <v>100</v>
          </cell>
          <cell r="W804">
            <v>89.449541284403665</v>
          </cell>
          <cell r="X804">
            <v>93.425076452599384</v>
          </cell>
        </row>
        <row r="805">
          <cell r="A805">
            <v>805</v>
          </cell>
        </row>
        <row r="806">
          <cell r="A806">
            <v>806</v>
          </cell>
        </row>
        <row r="807">
          <cell r="A807">
            <v>807</v>
          </cell>
          <cell r="B807" t="str">
            <v>W</v>
          </cell>
          <cell r="C807">
            <v>7230</v>
          </cell>
          <cell r="D807">
            <v>2</v>
          </cell>
          <cell r="E807">
            <v>90</v>
          </cell>
          <cell r="G807" t="str">
            <v>WEIGHT * INDEX</v>
          </cell>
          <cell r="O807">
            <v>41.548906128063628</v>
          </cell>
          <cell r="P807">
            <v>40.804302075589369</v>
          </cell>
          <cell r="Q807">
            <v>50.633075568249588</v>
          </cell>
          <cell r="R807">
            <v>56.738828798538506</v>
          </cell>
          <cell r="S807">
            <v>64.035948512786234</v>
          </cell>
          <cell r="T807">
            <v>62.695661218332575</v>
          </cell>
          <cell r="U807">
            <v>82.799970635137555</v>
          </cell>
          <cell r="V807">
            <v>97.394210063633025</v>
          </cell>
          <cell r="W807">
            <v>87.118674139488249</v>
          </cell>
          <cell r="X807">
            <v>90.990615212354399</v>
          </cell>
        </row>
        <row r="808">
          <cell r="A808">
            <v>808</v>
          </cell>
          <cell r="H808" t="str">
            <v>UNCONSTR</v>
          </cell>
          <cell r="I808" t="str">
            <v>FINAL</v>
          </cell>
        </row>
        <row r="809">
          <cell r="A809">
            <v>809</v>
          </cell>
          <cell r="B809" t="str">
            <v>H</v>
          </cell>
          <cell r="C809">
            <v>7400</v>
          </cell>
          <cell r="D809">
            <v>1</v>
          </cell>
          <cell r="G809" t="str">
            <v>SEA TRANSPORT</v>
          </cell>
          <cell r="H809" t="str">
            <v>WEIGHT</v>
          </cell>
          <cell r="I809" t="str">
            <v>WEIGHT</v>
          </cell>
          <cell r="J809">
            <v>1978</v>
          </cell>
          <cell r="K809">
            <v>1979</v>
          </cell>
          <cell r="L809">
            <v>1980</v>
          </cell>
          <cell r="M809">
            <v>1981</v>
          </cell>
          <cell r="N809">
            <v>1982</v>
          </cell>
          <cell r="O809">
            <v>1983</v>
          </cell>
          <cell r="P809">
            <v>1984</v>
          </cell>
          <cell r="Q809">
            <v>1985</v>
          </cell>
          <cell r="R809">
            <v>1986</v>
          </cell>
          <cell r="S809">
            <v>1987</v>
          </cell>
          <cell r="T809">
            <v>1988</v>
          </cell>
          <cell r="U809">
            <v>1989</v>
          </cell>
          <cell r="V809">
            <v>1990</v>
          </cell>
          <cell r="W809">
            <v>1991</v>
          </cell>
          <cell r="X809">
            <v>1992</v>
          </cell>
        </row>
        <row r="810">
          <cell r="A810">
            <v>810</v>
          </cell>
        </row>
        <row r="811">
          <cell r="A811">
            <v>811</v>
          </cell>
          <cell r="B811" t="str">
            <v>H</v>
          </cell>
          <cell r="C811">
            <v>7400</v>
          </cell>
          <cell r="D811">
            <v>1</v>
          </cell>
          <cell r="G811" t="str">
            <v>UK Index adjusted by the Scotland to GB ratio of the number of employees in employment in class 74</v>
          </cell>
        </row>
        <row r="812">
          <cell r="A812">
            <v>812</v>
          </cell>
        </row>
        <row r="813">
          <cell r="A813">
            <v>813</v>
          </cell>
          <cell r="B813" t="str">
            <v>D</v>
          </cell>
          <cell r="C813">
            <v>7400</v>
          </cell>
          <cell r="D813">
            <v>1</v>
          </cell>
          <cell r="E813">
            <v>1</v>
          </cell>
          <cell r="F813" t="str">
            <v>Employment Department</v>
          </cell>
          <cell r="G813" t="str">
            <v>GB TOTAL Employment in class 74 at June</v>
          </cell>
          <cell r="J813">
            <v>76411</v>
          </cell>
          <cell r="K813">
            <v>73619</v>
          </cell>
          <cell r="L813">
            <v>69824</v>
          </cell>
          <cell r="M813">
            <v>65313</v>
          </cell>
          <cell r="N813">
            <v>57424</v>
          </cell>
          <cell r="O813">
            <v>47829</v>
          </cell>
          <cell r="P813">
            <v>39794</v>
          </cell>
          <cell r="Q813">
            <v>36654</v>
          </cell>
          <cell r="R813">
            <v>27000</v>
          </cell>
          <cell r="S813">
            <v>23400</v>
          </cell>
          <cell r="T813">
            <v>34100</v>
          </cell>
          <cell r="U813">
            <v>34500</v>
          </cell>
          <cell r="V813">
            <v>32274</v>
          </cell>
          <cell r="W813">
            <v>32239</v>
          </cell>
          <cell r="X813">
            <v>31690.668491401735</v>
          </cell>
        </row>
        <row r="814">
          <cell r="A814">
            <v>814</v>
          </cell>
        </row>
        <row r="815">
          <cell r="A815">
            <v>815</v>
          </cell>
          <cell r="B815" t="str">
            <v>D</v>
          </cell>
          <cell r="C815">
            <v>7400</v>
          </cell>
          <cell r="D815">
            <v>1</v>
          </cell>
          <cell r="E815">
            <v>2</v>
          </cell>
          <cell r="F815" t="str">
            <v>Employment Department</v>
          </cell>
          <cell r="G815" t="str">
            <v>GB PART-TIME Employment in class 74 at June</v>
          </cell>
          <cell r="J815">
            <v>666</v>
          </cell>
          <cell r="K815">
            <v>658</v>
          </cell>
          <cell r="L815">
            <v>633</v>
          </cell>
          <cell r="M815">
            <v>589</v>
          </cell>
          <cell r="N815">
            <v>624</v>
          </cell>
          <cell r="O815">
            <v>692</v>
          </cell>
          <cell r="P815">
            <v>746</v>
          </cell>
          <cell r="Q815">
            <v>701</v>
          </cell>
          <cell r="R815">
            <v>900</v>
          </cell>
          <cell r="S815">
            <v>900</v>
          </cell>
          <cell r="T815">
            <v>500</v>
          </cell>
          <cell r="U815">
            <v>600</v>
          </cell>
          <cell r="V815">
            <v>554</v>
          </cell>
          <cell r="W815">
            <v>589</v>
          </cell>
          <cell r="X815">
            <v>613.54693446490512</v>
          </cell>
        </row>
        <row r="816">
          <cell r="A816">
            <v>816</v>
          </cell>
        </row>
        <row r="817">
          <cell r="A817">
            <v>817</v>
          </cell>
          <cell r="B817" t="str">
            <v>C</v>
          </cell>
          <cell r="G817" t="str">
            <v>GB FULL-TIME EQUIVALENT employees in class 74.[TOTAL-0.5*PART-TIME]</v>
          </cell>
          <cell r="J817">
            <v>76078</v>
          </cell>
          <cell r="K817">
            <v>73290</v>
          </cell>
          <cell r="L817">
            <v>69507.5</v>
          </cell>
          <cell r="M817">
            <v>65018.5</v>
          </cell>
          <cell r="N817">
            <v>57112</v>
          </cell>
          <cell r="O817">
            <v>47483</v>
          </cell>
          <cell r="P817">
            <v>39421</v>
          </cell>
          <cell r="Q817">
            <v>36303.5</v>
          </cell>
          <cell r="R817">
            <v>26550</v>
          </cell>
          <cell r="S817">
            <v>22950</v>
          </cell>
          <cell r="T817">
            <v>33850</v>
          </cell>
          <cell r="U817">
            <v>34200</v>
          </cell>
          <cell r="V817">
            <v>31997</v>
          </cell>
          <cell r="W817">
            <v>31944.5</v>
          </cell>
          <cell r="X817">
            <v>31383.895024169284</v>
          </cell>
        </row>
        <row r="818">
          <cell r="A818">
            <v>818</v>
          </cell>
        </row>
        <row r="819">
          <cell r="A819">
            <v>819</v>
          </cell>
          <cell r="B819" t="str">
            <v>D</v>
          </cell>
          <cell r="C819">
            <v>7400</v>
          </cell>
          <cell r="D819">
            <v>1</v>
          </cell>
          <cell r="E819">
            <v>3</v>
          </cell>
          <cell r="F819" t="str">
            <v>Employment Department</v>
          </cell>
          <cell r="G819" t="str">
            <v>Scotland TOTAL Employment in class 74 at June</v>
          </cell>
          <cell r="J819">
            <v>8586</v>
          </cell>
          <cell r="K819">
            <v>8335</v>
          </cell>
          <cell r="L819">
            <v>7976</v>
          </cell>
          <cell r="M819">
            <v>7538</v>
          </cell>
          <cell r="N819">
            <v>6975</v>
          </cell>
          <cell r="O819">
            <v>6344</v>
          </cell>
          <cell r="P819">
            <v>6069</v>
          </cell>
          <cell r="Q819">
            <v>5974</v>
          </cell>
          <cell r="R819">
            <v>5816</v>
          </cell>
          <cell r="S819">
            <v>5815</v>
          </cell>
          <cell r="T819">
            <v>5789</v>
          </cell>
          <cell r="U819">
            <v>5629</v>
          </cell>
          <cell r="V819">
            <v>5382</v>
          </cell>
          <cell r="W819">
            <v>5183.249737598293</v>
          </cell>
          <cell r="X819">
            <v>5137.4125017850647</v>
          </cell>
        </row>
        <row r="820">
          <cell r="A820">
            <v>820</v>
          </cell>
        </row>
        <row r="821">
          <cell r="A821">
            <v>821</v>
          </cell>
          <cell r="B821" t="str">
            <v>D</v>
          </cell>
          <cell r="C821">
            <v>7400</v>
          </cell>
          <cell r="D821">
            <v>1</v>
          </cell>
          <cell r="E821">
            <v>4</v>
          </cell>
          <cell r="F821" t="str">
            <v>Employment Department</v>
          </cell>
          <cell r="G821" t="str">
            <v>Scotland PART-TIME Employment in class 74 at June</v>
          </cell>
          <cell r="J821">
            <v>77</v>
          </cell>
          <cell r="K821">
            <v>81</v>
          </cell>
          <cell r="L821">
            <v>82</v>
          </cell>
          <cell r="M821">
            <v>82</v>
          </cell>
          <cell r="N821">
            <v>91</v>
          </cell>
          <cell r="O821">
            <v>104</v>
          </cell>
          <cell r="P821">
            <v>119</v>
          </cell>
          <cell r="Q821">
            <v>108</v>
          </cell>
          <cell r="R821">
            <v>75</v>
          </cell>
          <cell r="S821">
            <v>39</v>
          </cell>
          <cell r="T821">
            <v>55</v>
          </cell>
          <cell r="U821">
            <v>77</v>
          </cell>
          <cell r="V821">
            <v>102</v>
          </cell>
          <cell r="W821">
            <v>106.98876404494381</v>
          </cell>
          <cell r="X821">
            <v>119.25391674638897</v>
          </cell>
        </row>
        <row r="822">
          <cell r="A822">
            <v>822</v>
          </cell>
        </row>
        <row r="823">
          <cell r="A823">
            <v>823</v>
          </cell>
          <cell r="B823" t="str">
            <v>C</v>
          </cell>
          <cell r="G823" t="str">
            <v>Scotland FULL-TIME EQUIVALENT employees in class 74.[TOTAL-0.5*PART-TIME]</v>
          </cell>
          <cell r="J823">
            <v>8547.5</v>
          </cell>
          <cell r="K823">
            <v>8294.5</v>
          </cell>
          <cell r="L823">
            <v>7935</v>
          </cell>
          <cell r="M823">
            <v>7497</v>
          </cell>
          <cell r="N823">
            <v>6929.5</v>
          </cell>
          <cell r="O823">
            <v>6292</v>
          </cell>
          <cell r="P823">
            <v>6009.5</v>
          </cell>
          <cell r="Q823">
            <v>5920</v>
          </cell>
          <cell r="R823">
            <v>5778.5</v>
          </cell>
          <cell r="S823">
            <v>5795.5</v>
          </cell>
          <cell r="T823">
            <v>5761.5</v>
          </cell>
          <cell r="U823">
            <v>5590.5</v>
          </cell>
          <cell r="V823">
            <v>5331</v>
          </cell>
          <cell r="W823">
            <v>5129.7553555758213</v>
          </cell>
          <cell r="X823">
            <v>5077.7855434118701</v>
          </cell>
        </row>
        <row r="824">
          <cell r="A824">
            <v>824</v>
          </cell>
        </row>
        <row r="825">
          <cell r="A825">
            <v>825</v>
          </cell>
        </row>
        <row r="826">
          <cell r="A826">
            <v>826</v>
          </cell>
          <cell r="B826" t="str">
            <v>D</v>
          </cell>
          <cell r="C826">
            <v>7400</v>
          </cell>
          <cell r="D826">
            <v>1</v>
          </cell>
          <cell r="E826">
            <v>2</v>
          </cell>
          <cell r="F826" t="str">
            <v>ONS GDP(O)</v>
          </cell>
          <cell r="G826" t="str">
            <v>UK Index for Class 74,1990=100</v>
          </cell>
          <cell r="R826">
            <v>101.15</v>
          </cell>
          <cell r="S826">
            <v>102.81</v>
          </cell>
          <cell r="T826">
            <v>108.18</v>
          </cell>
          <cell r="U826">
            <v>105.12</v>
          </cell>
          <cell r="V826">
            <v>100</v>
          </cell>
          <cell r="W826">
            <v>98.5</v>
          </cell>
          <cell r="X826">
            <v>105.57</v>
          </cell>
        </row>
        <row r="827">
          <cell r="A827">
            <v>827</v>
          </cell>
        </row>
        <row r="828">
          <cell r="A828">
            <v>828</v>
          </cell>
        </row>
        <row r="829">
          <cell r="A829">
            <v>829</v>
          </cell>
          <cell r="B829" t="str">
            <v>C</v>
          </cell>
          <cell r="G829" t="str">
            <v>Y= 1990 value of Scot FTE/GB FTE</v>
          </cell>
          <cell r="Q829">
            <v>0.16306967647747461</v>
          </cell>
          <cell r="V829">
            <v>0.16660936962840267</v>
          </cell>
        </row>
        <row r="830">
          <cell r="A830">
            <v>830</v>
          </cell>
        </row>
        <row r="831">
          <cell r="A831">
            <v>831</v>
          </cell>
        </row>
        <row r="832">
          <cell r="A832">
            <v>832</v>
          </cell>
          <cell r="B832" t="str">
            <v>I</v>
          </cell>
          <cell r="C832">
            <v>7400</v>
          </cell>
          <cell r="D832">
            <v>1</v>
          </cell>
          <cell r="E832">
            <v>90</v>
          </cell>
          <cell r="G832" t="str">
            <v>Scottish Index,1990=100</v>
          </cell>
          <cell r="H832">
            <v>3.4180000000000001</v>
          </cell>
          <cell r="I832">
            <v>3.482148640141189</v>
          </cell>
          <cell r="O832">
            <v>0</v>
          </cell>
          <cell r="P832">
            <v>0</v>
          </cell>
          <cell r="Q832">
            <v>0</v>
          </cell>
          <cell r="R832">
            <v>132.13475326369837</v>
          </cell>
          <cell r="S832">
            <v>155.82751975177865</v>
          </cell>
          <cell r="T832">
            <v>110.51581966735631</v>
          </cell>
          <cell r="U832">
            <v>103.13604581346445</v>
          </cell>
          <cell r="V832">
            <v>100.00000000000001</v>
          </cell>
          <cell r="W832">
            <v>94.93740747682358</v>
          </cell>
          <cell r="X832">
            <v>102.52000358327847</v>
          </cell>
        </row>
        <row r="833">
          <cell r="A833">
            <v>833</v>
          </cell>
        </row>
        <row r="834">
          <cell r="A834">
            <v>834</v>
          </cell>
        </row>
        <row r="835">
          <cell r="A835">
            <v>835</v>
          </cell>
          <cell r="B835" t="str">
            <v>W</v>
          </cell>
          <cell r="C835">
            <v>7400</v>
          </cell>
          <cell r="D835">
            <v>1</v>
          </cell>
          <cell r="E835">
            <v>90</v>
          </cell>
          <cell r="G835" t="str">
            <v>WEIGHT * INDEX</v>
          </cell>
          <cell r="O835">
            <v>0</v>
          </cell>
          <cell r="P835">
            <v>0</v>
          </cell>
          <cell r="Q835">
            <v>0</v>
          </cell>
          <cell r="R835">
            <v>460.11285139257882</v>
          </cell>
          <cell r="S835">
            <v>542.61458600023025</v>
          </cell>
          <cell r="T835">
            <v>384.83251116877364</v>
          </cell>
          <cell r="U835">
            <v>359.13504167889459</v>
          </cell>
          <cell r="V835">
            <v>348.21486401411897</v>
          </cell>
          <cell r="W835">
            <v>330.58616434395117</v>
          </cell>
          <cell r="X835">
            <v>356.98989106478291</v>
          </cell>
        </row>
        <row r="836">
          <cell r="A836">
            <v>836</v>
          </cell>
        </row>
        <row r="837">
          <cell r="A837">
            <v>837</v>
          </cell>
          <cell r="B837" t="str">
            <v>H</v>
          </cell>
          <cell r="C837">
            <v>7500</v>
          </cell>
          <cell r="D837">
            <v>1</v>
          </cell>
          <cell r="G837" t="str">
            <v>AIR TRANSPORT</v>
          </cell>
        </row>
        <row r="838">
          <cell r="A838">
            <v>838</v>
          </cell>
          <cell r="H838" t="str">
            <v>UNCONSTR</v>
          </cell>
          <cell r="I838" t="str">
            <v>FINAL</v>
          </cell>
        </row>
        <row r="839">
          <cell r="A839">
            <v>839</v>
          </cell>
          <cell r="B839" t="str">
            <v>H</v>
          </cell>
          <cell r="C839">
            <v>7500</v>
          </cell>
          <cell r="D839">
            <v>1</v>
          </cell>
          <cell r="G839" t="str">
            <v xml:space="preserve">Passengers passing through Scottish airports </v>
          </cell>
          <cell r="H839" t="str">
            <v>WEIGHT</v>
          </cell>
          <cell r="I839" t="str">
            <v>WEIGHT</v>
          </cell>
          <cell r="J839">
            <v>1978</v>
          </cell>
          <cell r="K839">
            <v>1979</v>
          </cell>
          <cell r="L839">
            <v>1980</v>
          </cell>
          <cell r="M839">
            <v>1981</v>
          </cell>
          <cell r="N839">
            <v>1982</v>
          </cell>
          <cell r="O839">
            <v>1983</v>
          </cell>
          <cell r="P839">
            <v>1984</v>
          </cell>
          <cell r="Q839">
            <v>1985</v>
          </cell>
          <cell r="R839">
            <v>1986</v>
          </cell>
          <cell r="S839">
            <v>1987</v>
          </cell>
          <cell r="T839">
            <v>1988</v>
          </cell>
          <cell r="U839">
            <v>1989</v>
          </cell>
          <cell r="V839">
            <v>1990</v>
          </cell>
          <cell r="W839">
            <v>1991</v>
          </cell>
          <cell r="X839">
            <v>1992</v>
          </cell>
        </row>
        <row r="840">
          <cell r="A840">
            <v>840</v>
          </cell>
        </row>
        <row r="841">
          <cell r="A841">
            <v>841</v>
          </cell>
          <cell r="B841" t="str">
            <v>D</v>
          </cell>
          <cell r="C841">
            <v>7603</v>
          </cell>
          <cell r="D841">
            <v>1</v>
          </cell>
          <cell r="E841">
            <v>1</v>
          </cell>
          <cell r="F841" t="str">
            <v>Department of Transport</v>
          </cell>
          <cell r="G841" t="str">
            <v>Number of passengers passing through Scottish airports</v>
          </cell>
          <cell r="J841">
            <v>5596</v>
          </cell>
          <cell r="K841">
            <v>6349</v>
          </cell>
          <cell r="L841">
            <v>6743</v>
          </cell>
          <cell r="M841">
            <v>6697</v>
          </cell>
          <cell r="N841">
            <v>6619</v>
          </cell>
          <cell r="O841">
            <v>6708</v>
          </cell>
          <cell r="P841">
            <v>7245</v>
          </cell>
          <cell r="Q841">
            <v>7224</v>
          </cell>
          <cell r="R841">
            <v>7552</v>
          </cell>
          <cell r="S841">
            <v>8089</v>
          </cell>
          <cell r="T841">
            <v>8845</v>
          </cell>
          <cell r="U841">
            <v>9646</v>
          </cell>
          <cell r="V841">
            <v>10300</v>
          </cell>
          <cell r="W841">
            <v>9903</v>
          </cell>
          <cell r="X841">
            <v>10755</v>
          </cell>
        </row>
        <row r="842">
          <cell r="A842">
            <v>842</v>
          </cell>
        </row>
        <row r="843">
          <cell r="A843">
            <v>843</v>
          </cell>
        </row>
        <row r="844">
          <cell r="A844">
            <v>844</v>
          </cell>
          <cell r="B844" t="str">
            <v>I</v>
          </cell>
          <cell r="C844">
            <v>7500</v>
          </cell>
          <cell r="D844">
            <v>1</v>
          </cell>
          <cell r="E844">
            <v>90</v>
          </cell>
          <cell r="G844" t="str">
            <v>Scottish Index,1990=100</v>
          </cell>
          <cell r="H844">
            <v>4.8899999999999997</v>
          </cell>
          <cell r="I844">
            <v>4.9817749708280896</v>
          </cell>
          <cell r="O844">
            <v>65.126213592233015</v>
          </cell>
          <cell r="P844">
            <v>70.339805825242721</v>
          </cell>
          <cell r="Q844">
            <v>70.135922330097088</v>
          </cell>
          <cell r="R844">
            <v>73.320388349514559</v>
          </cell>
          <cell r="S844">
            <v>78.533980582524265</v>
          </cell>
          <cell r="T844">
            <v>85.873786407766985</v>
          </cell>
          <cell r="U844">
            <v>93.650485436893206</v>
          </cell>
          <cell r="V844">
            <v>100</v>
          </cell>
          <cell r="W844">
            <v>96.145631067961162</v>
          </cell>
          <cell r="X844">
            <v>104.41747572815534</v>
          </cell>
        </row>
        <row r="845">
          <cell r="A845">
            <v>845</v>
          </cell>
        </row>
        <row r="846">
          <cell r="A846">
            <v>846</v>
          </cell>
        </row>
        <row r="847">
          <cell r="A847">
            <v>847</v>
          </cell>
          <cell r="B847" t="str">
            <v>W</v>
          </cell>
          <cell r="C847">
            <v>7500</v>
          </cell>
          <cell r="D847">
            <v>1</v>
          </cell>
          <cell r="E847">
            <v>90</v>
          </cell>
          <cell r="G847" t="str">
            <v>WEIGHT * INDEX</v>
          </cell>
          <cell r="O847">
            <v>324.44414081859054</v>
          </cell>
          <cell r="P847">
            <v>350.41708411310202</v>
          </cell>
          <cell r="Q847">
            <v>349.40138242002058</v>
          </cell>
          <cell r="R847">
            <v>365.2656755310071</v>
          </cell>
          <cell r="S847">
            <v>391.23861882551859</v>
          </cell>
          <cell r="T847">
            <v>427.80387977645097</v>
          </cell>
          <cell r="U847">
            <v>466.54564435541511</v>
          </cell>
          <cell r="V847">
            <v>498.17749708280894</v>
          </cell>
          <cell r="W847">
            <v>478.97589840884046</v>
          </cell>
          <cell r="X847">
            <v>520.18436709957382</v>
          </cell>
        </row>
        <row r="848">
          <cell r="A848">
            <v>848</v>
          </cell>
          <cell r="H848" t="str">
            <v>UNCONSTR</v>
          </cell>
          <cell r="I848" t="str">
            <v>FINAL</v>
          </cell>
        </row>
        <row r="849">
          <cell r="A849">
            <v>849</v>
          </cell>
          <cell r="B849" t="str">
            <v>H</v>
          </cell>
          <cell r="C849">
            <v>7500</v>
          </cell>
          <cell r="D849">
            <v>2</v>
          </cell>
          <cell r="G849" t="str">
            <v>Freight and mail (tonnes)</v>
          </cell>
          <cell r="H849" t="str">
            <v>WEIGHT</v>
          </cell>
          <cell r="I849" t="str">
            <v>WEIGHT</v>
          </cell>
          <cell r="J849">
            <v>1978</v>
          </cell>
          <cell r="K849">
            <v>1979</v>
          </cell>
          <cell r="L849">
            <v>1980</v>
          </cell>
          <cell r="M849">
            <v>1981</v>
          </cell>
          <cell r="N849">
            <v>1982</v>
          </cell>
          <cell r="O849">
            <v>1983</v>
          </cell>
          <cell r="P849">
            <v>1984</v>
          </cell>
          <cell r="Q849">
            <v>1985</v>
          </cell>
          <cell r="R849">
            <v>1986</v>
          </cell>
          <cell r="S849">
            <v>1987</v>
          </cell>
          <cell r="T849">
            <v>1988</v>
          </cell>
          <cell r="U849">
            <v>1989</v>
          </cell>
          <cell r="V849">
            <v>1990</v>
          </cell>
          <cell r="W849">
            <v>1991</v>
          </cell>
          <cell r="X849">
            <v>1992</v>
          </cell>
        </row>
        <row r="850">
          <cell r="A850">
            <v>850</v>
          </cell>
        </row>
        <row r="851">
          <cell r="A851">
            <v>851</v>
          </cell>
          <cell r="B851" t="str">
            <v>D</v>
          </cell>
          <cell r="C851">
            <v>7500</v>
          </cell>
          <cell r="D851">
            <v>2</v>
          </cell>
          <cell r="E851">
            <v>1</v>
          </cell>
          <cell r="F851" t="str">
            <v>Department of Transport</v>
          </cell>
          <cell r="G851" t="str">
            <v>Number of tonnes of freight and mail through Scottish airports</v>
          </cell>
          <cell r="J851">
            <v>52322</v>
          </cell>
          <cell r="K851">
            <v>57679</v>
          </cell>
          <cell r="L851">
            <v>55195</v>
          </cell>
          <cell r="M851">
            <v>54834</v>
          </cell>
          <cell r="N851">
            <v>50377</v>
          </cell>
          <cell r="O851">
            <v>49278</v>
          </cell>
          <cell r="P851">
            <v>54974</v>
          </cell>
          <cell r="Q851">
            <v>53302</v>
          </cell>
          <cell r="R851">
            <v>53774</v>
          </cell>
          <cell r="S851">
            <v>54678</v>
          </cell>
          <cell r="T851">
            <v>64947</v>
          </cell>
          <cell r="U851">
            <v>68936</v>
          </cell>
          <cell r="V851">
            <v>68290</v>
          </cell>
          <cell r="W851">
            <v>62427</v>
          </cell>
          <cell r="X851">
            <v>67449</v>
          </cell>
        </row>
        <row r="852">
          <cell r="A852">
            <v>852</v>
          </cell>
        </row>
        <row r="853">
          <cell r="A853">
            <v>853</v>
          </cell>
        </row>
        <row r="854">
          <cell r="A854">
            <v>854</v>
          </cell>
          <cell r="B854" t="str">
            <v>I</v>
          </cell>
          <cell r="C854">
            <v>7500</v>
          </cell>
          <cell r="D854">
            <v>2</v>
          </cell>
          <cell r="E854">
            <v>90</v>
          </cell>
          <cell r="G854" t="str">
            <v>Scottish Index,1990=100</v>
          </cell>
          <cell r="H854">
            <v>0.84199999999999997</v>
          </cell>
          <cell r="I854">
            <v>0.85780256143911082</v>
          </cell>
          <cell r="O854">
            <v>72.159906282032509</v>
          </cell>
          <cell r="P854">
            <v>80.500805388783135</v>
          </cell>
          <cell r="Q854">
            <v>78.0524234880656</v>
          </cell>
          <cell r="R854">
            <v>78.743593498316002</v>
          </cell>
          <cell r="S854">
            <v>80.067359789134571</v>
          </cell>
          <cell r="T854">
            <v>95.104700541807006</v>
          </cell>
          <cell r="U854">
            <v>100.94596573436813</v>
          </cell>
          <cell r="V854">
            <v>100</v>
          </cell>
          <cell r="W854">
            <v>91.414555571826043</v>
          </cell>
          <cell r="X854">
            <v>98.768487333430954</v>
          </cell>
        </row>
        <row r="855">
          <cell r="A855">
            <v>855</v>
          </cell>
        </row>
        <row r="856">
          <cell r="A856">
            <v>856</v>
          </cell>
        </row>
        <row r="857">
          <cell r="A857">
            <v>857</v>
          </cell>
          <cell r="B857" t="str">
            <v>W</v>
          </cell>
          <cell r="C857">
            <v>7500</v>
          </cell>
          <cell r="D857">
            <v>2</v>
          </cell>
          <cell r="E857">
            <v>90</v>
          </cell>
          <cell r="G857" t="str">
            <v>WEIGHT * INDEX</v>
          </cell>
          <cell r="O857">
            <v>61.898952441933673</v>
          </cell>
          <cell r="P857">
            <v>69.053797060409551</v>
          </cell>
          <cell r="Q857">
            <v>66.953568794592883</v>
          </cell>
          <cell r="R857">
            <v>67.546456199775577</v>
          </cell>
          <cell r="S857">
            <v>68.681986314786499</v>
          </cell>
          <cell r="T857">
            <v>81.581055729661642</v>
          </cell>
          <cell r="U857">
            <v>86.59170797388569</v>
          </cell>
          <cell r="V857">
            <v>85.780256143911089</v>
          </cell>
          <cell r="W857">
            <v>78.415639922330314</v>
          </cell>
          <cell r="X857">
            <v>84.723861424083452</v>
          </cell>
        </row>
        <row r="858">
          <cell r="A858">
            <v>858</v>
          </cell>
        </row>
        <row r="859">
          <cell r="A859">
            <v>859</v>
          </cell>
          <cell r="B859" t="str">
            <v>H</v>
          </cell>
          <cell r="C859">
            <v>7600</v>
          </cell>
          <cell r="D859">
            <v>1</v>
          </cell>
          <cell r="G859" t="str">
            <v>SUPPORTING SERVICES TO TRANSPORT</v>
          </cell>
        </row>
        <row r="860">
          <cell r="A860">
            <v>860</v>
          </cell>
          <cell r="H860" t="str">
            <v>UNCONSTR</v>
          </cell>
          <cell r="I860" t="str">
            <v>FINAL</v>
          </cell>
        </row>
        <row r="861">
          <cell r="A861">
            <v>861</v>
          </cell>
          <cell r="B861" t="str">
            <v>H</v>
          </cell>
          <cell r="C861">
            <v>7601</v>
          </cell>
          <cell r="D861">
            <v>1</v>
          </cell>
          <cell r="F861" t="str">
            <v xml:space="preserve"> </v>
          </cell>
          <cell r="H861" t="str">
            <v>WEIGHT</v>
          </cell>
          <cell r="I861" t="str">
            <v>WEIGHT</v>
          </cell>
          <cell r="J861">
            <v>1978</v>
          </cell>
          <cell r="K861">
            <v>1979</v>
          </cell>
          <cell r="L861">
            <v>1980</v>
          </cell>
          <cell r="M861">
            <v>1981</v>
          </cell>
          <cell r="N861">
            <v>1982</v>
          </cell>
          <cell r="O861">
            <v>1983</v>
          </cell>
          <cell r="P861">
            <v>1984</v>
          </cell>
          <cell r="Q861">
            <v>1985</v>
          </cell>
          <cell r="R861">
            <v>1986</v>
          </cell>
          <cell r="S861">
            <v>1987</v>
          </cell>
          <cell r="T861">
            <v>1988</v>
          </cell>
          <cell r="U861">
            <v>1989</v>
          </cell>
          <cell r="V861">
            <v>1990</v>
          </cell>
          <cell r="W861">
            <v>1991</v>
          </cell>
          <cell r="X861">
            <v>1992</v>
          </cell>
        </row>
        <row r="862">
          <cell r="A862">
            <v>862</v>
          </cell>
          <cell r="B862" t="str">
            <v>D</v>
          </cell>
          <cell r="F862" t="str">
            <v>ONS GDP(O)</v>
          </cell>
          <cell r="G862" t="str">
            <v>UK Index for 761</v>
          </cell>
          <cell r="R862">
            <v>71.819999999999993</v>
          </cell>
          <cell r="S862">
            <v>80.489999999999995</v>
          </cell>
          <cell r="T862">
            <v>84.2</v>
          </cell>
          <cell r="U862">
            <v>103.06</v>
          </cell>
          <cell r="V862">
            <v>100</v>
          </cell>
          <cell r="W862">
            <v>106.35</v>
          </cell>
          <cell r="X862">
            <v>110.99</v>
          </cell>
        </row>
        <row r="863">
          <cell r="A863">
            <v>863</v>
          </cell>
          <cell r="B863" t="str">
            <v>D</v>
          </cell>
          <cell r="C863">
            <v>7601</v>
          </cell>
          <cell r="D863">
            <v>1</v>
          </cell>
          <cell r="F863" t="str">
            <v>Employment Department</v>
          </cell>
          <cell r="G863" t="str">
            <v>Scottish FTE Employment in 761</v>
          </cell>
          <cell r="R863">
            <v>2302</v>
          </cell>
          <cell r="S863">
            <v>2465</v>
          </cell>
          <cell r="T863">
            <v>2630</v>
          </cell>
          <cell r="U863">
            <v>2727</v>
          </cell>
          <cell r="V863">
            <v>1965</v>
          </cell>
          <cell r="W863">
            <v>1222</v>
          </cell>
          <cell r="X863">
            <v>1214.5365361450031</v>
          </cell>
        </row>
        <row r="864">
          <cell r="A864">
            <v>864</v>
          </cell>
          <cell r="B864" t="str">
            <v>D</v>
          </cell>
          <cell r="F864" t="str">
            <v>Employment Department</v>
          </cell>
          <cell r="G864" t="str">
            <v>GB FTE Employment in 761</v>
          </cell>
          <cell r="R864">
            <v>16245</v>
          </cell>
          <cell r="S864">
            <v>16354</v>
          </cell>
          <cell r="T864">
            <v>17411</v>
          </cell>
          <cell r="U864">
            <v>18496</v>
          </cell>
          <cell r="V864">
            <v>17437</v>
          </cell>
          <cell r="W864">
            <v>15721</v>
          </cell>
          <cell r="X864">
            <v>15392.747029893286</v>
          </cell>
        </row>
        <row r="865">
          <cell r="A865">
            <v>865</v>
          </cell>
          <cell r="R865">
            <v>0.14170514004309018</v>
          </cell>
          <cell r="S865">
            <v>0.15072765072765074</v>
          </cell>
          <cell r="T865">
            <v>0.15105393142266382</v>
          </cell>
          <cell r="U865">
            <v>0.14743728373702422</v>
          </cell>
          <cell r="V865">
            <v>0.11269140333773012</v>
          </cell>
          <cell r="W865">
            <v>7.7730424273265056E-2</v>
          </cell>
          <cell r="X865">
            <v>7.8903170031075553E-2</v>
          </cell>
        </row>
        <row r="866">
          <cell r="A866">
            <v>866</v>
          </cell>
          <cell r="B866" t="str">
            <v>I</v>
          </cell>
          <cell r="C866">
            <v>7601</v>
          </cell>
          <cell r="D866">
            <v>1</v>
          </cell>
          <cell r="E866">
            <v>90</v>
          </cell>
          <cell r="G866" t="str">
            <v>Scottish Index,1990=100</v>
          </cell>
          <cell r="H866">
            <v>1.458</v>
          </cell>
          <cell r="I866">
            <v>1.4853635802591729</v>
          </cell>
          <cell r="R866">
            <v>90.310909762956996</v>
          </cell>
          <cell r="S866">
            <v>107.65744544603324</v>
          </cell>
          <cell r="T866">
            <v>112.86345407973052</v>
          </cell>
          <cell r="U866">
            <v>134.83625202890991</v>
          </cell>
          <cell r="V866">
            <v>100</v>
          </cell>
          <cell r="W866">
            <v>73.356355290803222</v>
          </cell>
          <cell r="X866">
            <v>77.711898000803373</v>
          </cell>
        </row>
        <row r="867">
          <cell r="A867">
            <v>867</v>
          </cell>
        </row>
        <row r="868">
          <cell r="A868">
            <v>868</v>
          </cell>
        </row>
        <row r="869">
          <cell r="A869">
            <v>869</v>
          </cell>
          <cell r="B869" t="str">
            <v>W</v>
          </cell>
          <cell r="C869">
            <v>7601</v>
          </cell>
          <cell r="D869">
            <v>1</v>
          </cell>
          <cell r="E869">
            <v>90</v>
          </cell>
          <cell r="G869" t="str">
            <v>WEIGHT * INDEX</v>
          </cell>
          <cell r="O869">
            <v>0</v>
          </cell>
          <cell r="P869">
            <v>0</v>
          </cell>
          <cell r="Q869">
            <v>0</v>
          </cell>
          <cell r="R869">
            <v>134.14453626196891</v>
          </cell>
          <cell r="S869">
            <v>159.91044860927653</v>
          </cell>
          <cell r="T869">
            <v>167.64326423228528</v>
          </cell>
          <cell r="U869">
            <v>200.2808580623898</v>
          </cell>
          <cell r="V869">
            <v>148.53635802591728</v>
          </cell>
          <cell r="W869">
            <v>108.9608585295114</v>
          </cell>
          <cell r="X869">
            <v>115.43042304320896</v>
          </cell>
        </row>
        <row r="870">
          <cell r="A870">
            <v>870</v>
          </cell>
          <cell r="H870" t="str">
            <v>UNCONSTR</v>
          </cell>
          <cell r="I870" t="str">
            <v>FINAL</v>
          </cell>
        </row>
        <row r="871">
          <cell r="A871">
            <v>871</v>
          </cell>
          <cell r="B871" t="str">
            <v>H</v>
          </cell>
          <cell r="C871">
            <v>7602</v>
          </cell>
          <cell r="D871">
            <v>1</v>
          </cell>
          <cell r="G871" t="str">
            <v>Port traffic (tonnes): BULK FUEL AND OTHER</v>
          </cell>
          <cell r="H871" t="str">
            <v>WEIGHT</v>
          </cell>
          <cell r="I871" t="str">
            <v>WEIGHT</v>
          </cell>
          <cell r="J871">
            <v>1978</v>
          </cell>
          <cell r="K871">
            <v>1979</v>
          </cell>
          <cell r="L871">
            <v>1980</v>
          </cell>
          <cell r="M871">
            <v>1981</v>
          </cell>
          <cell r="N871">
            <v>1982</v>
          </cell>
          <cell r="O871">
            <v>1983</v>
          </cell>
          <cell r="P871">
            <v>1984</v>
          </cell>
          <cell r="Q871">
            <v>1985</v>
          </cell>
          <cell r="R871">
            <v>1986</v>
          </cell>
          <cell r="S871">
            <v>1987</v>
          </cell>
          <cell r="T871">
            <v>1988</v>
          </cell>
          <cell r="U871">
            <v>1989</v>
          </cell>
          <cell r="V871">
            <v>1990</v>
          </cell>
          <cell r="W871">
            <v>1991</v>
          </cell>
          <cell r="X871">
            <v>1992</v>
          </cell>
        </row>
        <row r="872">
          <cell r="A872">
            <v>872</v>
          </cell>
        </row>
        <row r="873">
          <cell r="A873">
            <v>873</v>
          </cell>
          <cell r="B873" t="str">
            <v>D</v>
          </cell>
          <cell r="C873">
            <v>7602</v>
          </cell>
          <cell r="D873">
            <v>1</v>
          </cell>
          <cell r="E873">
            <v>1</v>
          </cell>
          <cell r="F873" t="str">
            <v>Department of Transport</v>
          </cell>
          <cell r="G873" t="str">
            <v>Tonnes of BULK and OTHET FUEL through Scottish sea ports  (thousand tonnes)</v>
          </cell>
          <cell r="R873">
            <v>124637</v>
          </cell>
          <cell r="S873">
            <v>119449</v>
          </cell>
          <cell r="T873">
            <v>113693</v>
          </cell>
          <cell r="U873">
            <v>94353</v>
          </cell>
          <cell r="V873">
            <v>97576</v>
          </cell>
          <cell r="W873">
            <v>96065</v>
          </cell>
          <cell r="X873">
            <v>98587</v>
          </cell>
        </row>
        <row r="874">
          <cell r="A874">
            <v>874</v>
          </cell>
        </row>
        <row r="875">
          <cell r="A875">
            <v>875</v>
          </cell>
        </row>
        <row r="876">
          <cell r="A876">
            <v>876</v>
          </cell>
          <cell r="B876" t="str">
            <v>I</v>
          </cell>
          <cell r="C876">
            <v>7602</v>
          </cell>
          <cell r="D876">
            <v>1</v>
          </cell>
          <cell r="E876">
            <v>90</v>
          </cell>
          <cell r="G876" t="str">
            <v>Scottish Index,1990=100</v>
          </cell>
          <cell r="H876">
            <v>6.5270000000000001</v>
          </cell>
          <cell r="I876">
            <v>6.649498002984652</v>
          </cell>
          <cell r="O876">
            <v>0</v>
          </cell>
          <cell r="P876">
            <v>0</v>
          </cell>
          <cell r="Q876">
            <v>0</v>
          </cell>
          <cell r="R876">
            <v>127.73325407887185</v>
          </cell>
          <cell r="S876">
            <v>122.41637287857669</v>
          </cell>
          <cell r="T876">
            <v>116.51738132327621</v>
          </cell>
          <cell r="U876">
            <v>96.696933672214485</v>
          </cell>
          <cell r="V876">
            <v>100</v>
          </cell>
          <cell r="W876">
            <v>98.451463474624902</v>
          </cell>
          <cell r="X876">
            <v>101.03611543822251</v>
          </cell>
        </row>
        <row r="877">
          <cell r="A877">
            <v>877</v>
          </cell>
        </row>
        <row r="878">
          <cell r="A878">
            <v>878</v>
          </cell>
        </row>
        <row r="879">
          <cell r="A879">
            <v>879</v>
          </cell>
          <cell r="B879" t="str">
            <v>W</v>
          </cell>
          <cell r="C879">
            <v>7602</v>
          </cell>
          <cell r="D879">
            <v>1</v>
          </cell>
          <cell r="E879">
            <v>90</v>
          </cell>
          <cell r="G879" t="str">
            <v>WEIGHT * INDEX</v>
          </cell>
          <cell r="O879">
            <v>0</v>
          </cell>
          <cell r="P879">
            <v>0</v>
          </cell>
          <cell r="Q879">
            <v>0</v>
          </cell>
          <cell r="R879">
            <v>849.36201791218957</v>
          </cell>
          <cell r="S879">
            <v>814.00742698872023</v>
          </cell>
          <cell r="T879">
            <v>774.78209442212631</v>
          </cell>
          <cell r="U879">
            <v>642.98606734812961</v>
          </cell>
          <cell r="V879">
            <v>664.94980029846522</v>
          </cell>
          <cell r="W879">
            <v>654.65280976543465</v>
          </cell>
          <cell r="X879">
            <v>671.83944783578738</v>
          </cell>
        </row>
        <row r="880">
          <cell r="A880">
            <v>880</v>
          </cell>
          <cell r="H880" t="str">
            <v>UNCONSTR</v>
          </cell>
          <cell r="I880" t="str">
            <v>FINAL</v>
          </cell>
        </row>
        <row r="881">
          <cell r="A881">
            <v>881</v>
          </cell>
        </row>
        <row r="882">
          <cell r="A882">
            <v>882</v>
          </cell>
        </row>
        <row r="883">
          <cell r="A883">
            <v>883</v>
          </cell>
        </row>
        <row r="884">
          <cell r="A884">
            <v>884</v>
          </cell>
        </row>
        <row r="885">
          <cell r="A885">
            <v>885</v>
          </cell>
        </row>
        <row r="886">
          <cell r="A886">
            <v>886</v>
          </cell>
        </row>
        <row r="887">
          <cell r="A887">
            <v>887</v>
          </cell>
        </row>
        <row r="888">
          <cell r="A888">
            <v>888</v>
          </cell>
        </row>
        <row r="889">
          <cell r="A889">
            <v>889</v>
          </cell>
        </row>
        <row r="890">
          <cell r="A890">
            <v>890</v>
          </cell>
          <cell r="H890" t="str">
            <v>UNCONSTR</v>
          </cell>
          <cell r="I890" t="str">
            <v>FINAL</v>
          </cell>
        </row>
        <row r="891">
          <cell r="A891">
            <v>891</v>
          </cell>
          <cell r="B891" t="str">
            <v>H</v>
          </cell>
          <cell r="C891">
            <v>7603</v>
          </cell>
          <cell r="D891">
            <v>1</v>
          </cell>
          <cell r="G891" t="str">
            <v>Scottish air terminal passengers</v>
          </cell>
          <cell r="H891" t="str">
            <v>WEIGHT</v>
          </cell>
          <cell r="I891" t="str">
            <v>WEIGHT</v>
          </cell>
          <cell r="J891">
            <v>1978</v>
          </cell>
          <cell r="K891">
            <v>1979</v>
          </cell>
          <cell r="L891">
            <v>1980</v>
          </cell>
          <cell r="M891">
            <v>1981</v>
          </cell>
          <cell r="N891">
            <v>1982</v>
          </cell>
          <cell r="O891">
            <v>1983</v>
          </cell>
          <cell r="P891">
            <v>1984</v>
          </cell>
          <cell r="Q891">
            <v>1985</v>
          </cell>
          <cell r="R891">
            <v>1986</v>
          </cell>
          <cell r="S891">
            <v>1987</v>
          </cell>
          <cell r="T891">
            <v>1988</v>
          </cell>
          <cell r="U891">
            <v>1989</v>
          </cell>
          <cell r="V891">
            <v>1990</v>
          </cell>
          <cell r="W891">
            <v>1991</v>
          </cell>
          <cell r="X891">
            <v>1992</v>
          </cell>
        </row>
        <row r="892">
          <cell r="A892">
            <v>892</v>
          </cell>
        </row>
        <row r="893">
          <cell r="A893">
            <v>893</v>
          </cell>
          <cell r="B893" t="str">
            <v>D</v>
          </cell>
          <cell r="C893">
            <v>7603</v>
          </cell>
          <cell r="D893">
            <v>1</v>
          </cell>
          <cell r="E893">
            <v>1</v>
          </cell>
          <cell r="F893" t="str">
            <v>Department of Transport</v>
          </cell>
          <cell r="G893" t="str">
            <v>Number of passengers passing through Scottish airports</v>
          </cell>
          <cell r="J893">
            <v>5226</v>
          </cell>
          <cell r="K893">
            <v>5955</v>
          </cell>
          <cell r="L893">
            <v>6369</v>
          </cell>
          <cell r="M893">
            <v>6419</v>
          </cell>
          <cell r="N893">
            <v>6370</v>
          </cell>
          <cell r="O893">
            <v>6483</v>
          </cell>
          <cell r="P893">
            <v>6985</v>
          </cell>
          <cell r="Q893">
            <v>6942</v>
          </cell>
          <cell r="R893">
            <v>7552</v>
          </cell>
          <cell r="S893">
            <v>8089</v>
          </cell>
          <cell r="T893">
            <v>8845</v>
          </cell>
          <cell r="U893">
            <v>9646</v>
          </cell>
          <cell r="V893">
            <v>10300</v>
          </cell>
          <cell r="W893">
            <v>9903</v>
          </cell>
          <cell r="X893">
            <v>10755</v>
          </cell>
        </row>
        <row r="894">
          <cell r="A894">
            <v>894</v>
          </cell>
        </row>
        <row r="895">
          <cell r="A895">
            <v>895</v>
          </cell>
        </row>
        <row r="896">
          <cell r="A896">
            <v>896</v>
          </cell>
          <cell r="B896" t="str">
            <v>I</v>
          </cell>
          <cell r="C896">
            <v>7603</v>
          </cell>
          <cell r="D896">
            <v>1</v>
          </cell>
          <cell r="E896">
            <v>90</v>
          </cell>
          <cell r="G896" t="str">
            <v>Scottish Index,1990=100</v>
          </cell>
          <cell r="H896">
            <v>4.4039999999999999</v>
          </cell>
          <cell r="I896">
            <v>4.4866537774083657</v>
          </cell>
          <cell r="O896">
            <v>62.941747572815537</v>
          </cell>
          <cell r="P896">
            <v>67.815533980582529</v>
          </cell>
          <cell r="Q896">
            <v>67.398058252427191</v>
          </cell>
          <cell r="R896">
            <v>73.320388349514559</v>
          </cell>
          <cell r="S896">
            <v>78.533980582524265</v>
          </cell>
          <cell r="T896">
            <v>85.873786407766985</v>
          </cell>
          <cell r="U896">
            <v>93.650485436893206</v>
          </cell>
          <cell r="V896">
            <v>100</v>
          </cell>
          <cell r="W896">
            <v>96.145631067961162</v>
          </cell>
          <cell r="X896">
            <v>104.41747572815534</v>
          </cell>
        </row>
        <row r="897">
          <cell r="A897">
            <v>897</v>
          </cell>
        </row>
        <row r="898">
          <cell r="A898">
            <v>898</v>
          </cell>
        </row>
        <row r="899">
          <cell r="A899">
            <v>899</v>
          </cell>
          <cell r="B899" t="str">
            <v>W</v>
          </cell>
          <cell r="C899">
            <v>7603</v>
          </cell>
          <cell r="D899">
            <v>1</v>
          </cell>
          <cell r="E899">
            <v>90</v>
          </cell>
          <cell r="G899" t="str">
            <v>WEIGHT * INDEX</v>
          </cell>
          <cell r="O899">
            <v>282.39782950425666</v>
          </cell>
          <cell r="P899">
            <v>304.26482170094596</v>
          </cell>
          <cell r="Q899">
            <v>302.39175264824155</v>
          </cell>
          <cell r="R899">
            <v>328.96319734939783</v>
          </cell>
          <cell r="S899">
            <v>352.35478063549772</v>
          </cell>
          <cell r="T899">
            <v>385.2859481667669</v>
          </cell>
          <cell r="U899">
            <v>420.17730424156406</v>
          </cell>
          <cell r="V899">
            <v>448.66537774083656</v>
          </cell>
          <cell r="W899">
            <v>431.37215881237904</v>
          </cell>
          <cell r="X899">
            <v>468.48506190317448</v>
          </cell>
        </row>
        <row r="900">
          <cell r="A900">
            <v>900</v>
          </cell>
        </row>
        <row r="901">
          <cell r="A901">
            <v>901</v>
          </cell>
          <cell r="B901" t="str">
            <v>H</v>
          </cell>
          <cell r="C901">
            <v>7700</v>
          </cell>
          <cell r="D901">
            <v>1</v>
          </cell>
          <cell r="G901" t="str">
            <v>MISCELLANEOUS TRANSPORT</v>
          </cell>
        </row>
        <row r="902">
          <cell r="A902">
            <v>902</v>
          </cell>
          <cell r="H902" t="str">
            <v>UNCONSTR</v>
          </cell>
          <cell r="I902" t="str">
            <v>FINAL</v>
          </cell>
        </row>
        <row r="903">
          <cell r="A903">
            <v>903</v>
          </cell>
          <cell r="B903" t="str">
            <v>H</v>
          </cell>
          <cell r="C903">
            <v>7700</v>
          </cell>
          <cell r="D903">
            <v>1</v>
          </cell>
          <cell r="G903" t="str">
            <v>UK Index adjusted by the Scotland to GB ratio of the number of employees in employment in Class 77</v>
          </cell>
          <cell r="H903" t="str">
            <v>WEIGHT</v>
          </cell>
          <cell r="I903" t="str">
            <v>WEIGHT</v>
          </cell>
          <cell r="J903">
            <v>1978</v>
          </cell>
          <cell r="K903">
            <v>1979</v>
          </cell>
          <cell r="L903">
            <v>1980</v>
          </cell>
          <cell r="M903">
            <v>1981</v>
          </cell>
          <cell r="N903">
            <v>1982</v>
          </cell>
          <cell r="O903">
            <v>1983</v>
          </cell>
          <cell r="P903">
            <v>1984</v>
          </cell>
          <cell r="Q903">
            <v>1985</v>
          </cell>
          <cell r="R903">
            <v>1986</v>
          </cell>
          <cell r="S903">
            <v>1987</v>
          </cell>
          <cell r="T903">
            <v>1988</v>
          </cell>
          <cell r="U903">
            <v>1989</v>
          </cell>
          <cell r="V903">
            <v>1990</v>
          </cell>
          <cell r="W903">
            <v>1991</v>
          </cell>
          <cell r="X903">
            <v>1992</v>
          </cell>
        </row>
        <row r="904">
          <cell r="A904">
            <v>904</v>
          </cell>
        </row>
        <row r="905">
          <cell r="A905">
            <v>905</v>
          </cell>
          <cell r="T905" t="str">
            <v xml:space="preserve"> </v>
          </cell>
          <cell r="U905" t="str">
            <v xml:space="preserve"> </v>
          </cell>
          <cell r="V905" t="str">
            <v xml:space="preserve"> </v>
          </cell>
          <cell r="W905" t="str">
            <v xml:space="preserve"> </v>
          </cell>
          <cell r="X905" t="str">
            <v xml:space="preserve"> </v>
          </cell>
        </row>
        <row r="906">
          <cell r="A906">
            <v>906</v>
          </cell>
          <cell r="B906" t="str">
            <v>D</v>
          </cell>
          <cell r="C906">
            <v>7700</v>
          </cell>
          <cell r="D906">
            <v>1</v>
          </cell>
          <cell r="E906">
            <v>2</v>
          </cell>
          <cell r="F906" t="str">
            <v>ONS GDP(O)</v>
          </cell>
          <cell r="G906" t="str">
            <v>b - UK Index for Class 77,1990=100</v>
          </cell>
          <cell r="R906">
            <v>97.25</v>
          </cell>
          <cell r="S906">
            <v>105.73</v>
          </cell>
          <cell r="T906">
            <v>105.48</v>
          </cell>
          <cell r="U906">
            <v>106.18</v>
          </cell>
          <cell r="V906">
            <v>100</v>
          </cell>
          <cell r="W906">
            <v>99.74</v>
          </cell>
          <cell r="X906">
            <v>105.04</v>
          </cell>
        </row>
        <row r="907">
          <cell r="A907">
            <v>907</v>
          </cell>
          <cell r="Q907" t="str">
            <v xml:space="preserve"> </v>
          </cell>
        </row>
        <row r="908">
          <cell r="A908">
            <v>908</v>
          </cell>
          <cell r="B908" t="str">
            <v>D</v>
          </cell>
          <cell r="C908">
            <v>7700</v>
          </cell>
          <cell r="D908">
            <v>1</v>
          </cell>
          <cell r="E908">
            <v>3</v>
          </cell>
          <cell r="F908" t="str">
            <v>Employment Department</v>
          </cell>
          <cell r="G908" t="str">
            <v>c - GB TOTAL Employment in Class 77 at June</v>
          </cell>
          <cell r="J908">
            <v>157600</v>
          </cell>
          <cell r="K908">
            <v>159400</v>
          </cell>
          <cell r="L908">
            <v>161700</v>
          </cell>
          <cell r="M908">
            <v>156100</v>
          </cell>
          <cell r="N908">
            <v>151800</v>
          </cell>
          <cell r="O908">
            <v>144300</v>
          </cell>
          <cell r="P908">
            <v>147800</v>
          </cell>
          <cell r="Q908">
            <v>151967</v>
          </cell>
          <cell r="R908">
            <v>152100</v>
          </cell>
          <cell r="S908">
            <v>149100</v>
          </cell>
          <cell r="T908">
            <v>168905</v>
          </cell>
          <cell r="U908">
            <v>176602</v>
          </cell>
          <cell r="V908">
            <v>189714</v>
          </cell>
          <cell r="W908">
            <v>186788</v>
          </cell>
          <cell r="X908">
            <v>186139.17166885245</v>
          </cell>
        </row>
        <row r="909">
          <cell r="A909">
            <v>909</v>
          </cell>
          <cell r="F909" t="str">
            <v xml:space="preserve"> </v>
          </cell>
        </row>
        <row r="910">
          <cell r="A910">
            <v>910</v>
          </cell>
          <cell r="B910" t="str">
            <v>D</v>
          </cell>
          <cell r="C910">
            <v>7700</v>
          </cell>
          <cell r="D910">
            <v>1</v>
          </cell>
          <cell r="E910">
            <v>4</v>
          </cell>
          <cell r="F910" t="str">
            <v>Employment Department</v>
          </cell>
          <cell r="G910" t="str">
            <v>d - GB PART-TIME Employment in Class 77 at June</v>
          </cell>
          <cell r="J910">
            <v>11500</v>
          </cell>
          <cell r="K910">
            <v>12600</v>
          </cell>
          <cell r="L910">
            <v>12800</v>
          </cell>
          <cell r="M910">
            <v>12000</v>
          </cell>
          <cell r="N910">
            <v>11700</v>
          </cell>
          <cell r="O910">
            <v>11700</v>
          </cell>
          <cell r="P910">
            <v>13300</v>
          </cell>
          <cell r="Q910">
            <v>14078</v>
          </cell>
          <cell r="R910">
            <v>14800</v>
          </cell>
          <cell r="S910">
            <v>14800</v>
          </cell>
          <cell r="T910">
            <v>14900</v>
          </cell>
          <cell r="U910">
            <v>16500</v>
          </cell>
          <cell r="V910">
            <v>18588</v>
          </cell>
          <cell r="W910">
            <v>18082</v>
          </cell>
          <cell r="X910">
            <v>18979.874012894255</v>
          </cell>
        </row>
        <row r="911">
          <cell r="A911">
            <v>911</v>
          </cell>
          <cell r="F911" t="str">
            <v xml:space="preserve"> </v>
          </cell>
        </row>
        <row r="912">
          <cell r="A912">
            <v>912</v>
          </cell>
          <cell r="B912" t="str">
            <v>C</v>
          </cell>
          <cell r="G912" t="str">
            <v>e - GB FULL-TIME EQUIVALENT employees in Class 77.[d-0.5*e]</v>
          </cell>
          <cell r="J912">
            <v>151850</v>
          </cell>
          <cell r="K912">
            <v>153100</v>
          </cell>
          <cell r="L912">
            <v>155300</v>
          </cell>
          <cell r="M912">
            <v>150100</v>
          </cell>
          <cell r="N912">
            <v>145950</v>
          </cell>
          <cell r="O912">
            <v>138450</v>
          </cell>
          <cell r="P912">
            <v>141150</v>
          </cell>
          <cell r="Q912">
            <v>144928</v>
          </cell>
          <cell r="R912">
            <v>144700</v>
          </cell>
          <cell r="S912">
            <v>141700</v>
          </cell>
          <cell r="T912">
            <v>161455</v>
          </cell>
          <cell r="U912">
            <v>168352</v>
          </cell>
          <cell r="V912">
            <v>180420</v>
          </cell>
          <cell r="W912">
            <v>177747</v>
          </cell>
          <cell r="X912">
            <v>176649.23466240533</v>
          </cell>
        </row>
        <row r="913">
          <cell r="A913">
            <v>913</v>
          </cell>
        </row>
        <row r="914">
          <cell r="A914">
            <v>914</v>
          </cell>
          <cell r="B914" t="str">
            <v>D</v>
          </cell>
          <cell r="C914">
            <v>7700</v>
          </cell>
          <cell r="D914">
            <v>1</v>
          </cell>
          <cell r="E914">
            <v>5</v>
          </cell>
          <cell r="F914" t="str">
            <v>Employment Department</v>
          </cell>
          <cell r="G914" t="str">
            <v>f - Scotland TOTAL Employment in Class 77 at June</v>
          </cell>
          <cell r="J914">
            <v>13641</v>
          </cell>
          <cell r="K914">
            <v>12628</v>
          </cell>
          <cell r="L914">
            <v>12433</v>
          </cell>
          <cell r="M914">
            <v>11941</v>
          </cell>
          <cell r="N914">
            <v>12001</v>
          </cell>
          <cell r="O914">
            <v>11698</v>
          </cell>
          <cell r="P914">
            <v>11384</v>
          </cell>
          <cell r="Q914">
            <v>9502</v>
          </cell>
          <cell r="R914">
            <v>9073</v>
          </cell>
          <cell r="S914">
            <v>9139</v>
          </cell>
          <cell r="T914">
            <v>10018</v>
          </cell>
          <cell r="U914">
            <v>10658</v>
          </cell>
          <cell r="V914">
            <v>10670</v>
          </cell>
          <cell r="W914">
            <v>10789</v>
          </cell>
          <cell r="X914">
            <v>10913.946582006622</v>
          </cell>
        </row>
        <row r="915">
          <cell r="A915">
            <v>915</v>
          </cell>
          <cell r="F915" t="str">
            <v xml:space="preserve"> </v>
          </cell>
        </row>
        <row r="916">
          <cell r="A916">
            <v>916</v>
          </cell>
          <cell r="B916" t="str">
            <v>D</v>
          </cell>
          <cell r="C916">
            <v>7700</v>
          </cell>
          <cell r="D916">
            <v>1</v>
          </cell>
          <cell r="E916">
            <v>6</v>
          </cell>
          <cell r="F916" t="str">
            <v>Employment Department</v>
          </cell>
          <cell r="G916" t="str">
            <v>g - Scotland PART-TIME Employment in Class 77 at June</v>
          </cell>
          <cell r="J916">
            <v>1007</v>
          </cell>
          <cell r="K916">
            <v>1031</v>
          </cell>
          <cell r="L916">
            <v>856</v>
          </cell>
          <cell r="M916">
            <v>857</v>
          </cell>
          <cell r="N916">
            <v>843</v>
          </cell>
          <cell r="O916">
            <v>676</v>
          </cell>
          <cell r="P916">
            <v>675</v>
          </cell>
          <cell r="Q916">
            <v>609</v>
          </cell>
          <cell r="R916">
            <v>671</v>
          </cell>
          <cell r="S916">
            <v>596</v>
          </cell>
          <cell r="T916">
            <v>573</v>
          </cell>
          <cell r="U916">
            <v>595</v>
          </cell>
          <cell r="V916">
            <v>829</v>
          </cell>
          <cell r="W916">
            <v>916.74686054196957</v>
          </cell>
          <cell r="X916">
            <v>1021.8423846700388</v>
          </cell>
        </row>
        <row r="917">
          <cell r="A917">
            <v>917</v>
          </cell>
          <cell r="F917" t="str">
            <v xml:space="preserve"> </v>
          </cell>
        </row>
        <row r="918">
          <cell r="A918">
            <v>918</v>
          </cell>
          <cell r="B918" t="str">
            <v>C</v>
          </cell>
          <cell r="G918" t="str">
            <v>h - Scotland FULL-TIME EQUIVALENT employees in Class 77.[f-0.5*g]</v>
          </cell>
          <cell r="J918">
            <v>13137.5</v>
          </cell>
          <cell r="K918">
            <v>12112.5</v>
          </cell>
          <cell r="L918">
            <v>12005</v>
          </cell>
          <cell r="M918">
            <v>11512.5</v>
          </cell>
          <cell r="N918">
            <v>11579.5</v>
          </cell>
          <cell r="O918">
            <v>11360</v>
          </cell>
          <cell r="P918">
            <v>11046.5</v>
          </cell>
          <cell r="Q918">
            <v>9197.5</v>
          </cell>
          <cell r="R918">
            <v>8737.5</v>
          </cell>
          <cell r="S918">
            <v>8841</v>
          </cell>
          <cell r="T918">
            <v>9731.5</v>
          </cell>
          <cell r="U918">
            <v>10360.5</v>
          </cell>
          <cell r="V918">
            <v>10255.5</v>
          </cell>
          <cell r="W918">
            <v>10330.626569729015</v>
          </cell>
          <cell r="X918">
            <v>10403.025389671602</v>
          </cell>
        </row>
        <row r="919">
          <cell r="A919">
            <v>919</v>
          </cell>
        </row>
        <row r="920">
          <cell r="A920">
            <v>920</v>
          </cell>
        </row>
        <row r="921">
          <cell r="A921">
            <v>921</v>
          </cell>
          <cell r="B921" t="str">
            <v>C</v>
          </cell>
          <cell r="G921" t="str">
            <v>Y=1990 value of Scot FTE/GB FTE  [1990e/1990h]</v>
          </cell>
          <cell r="Q921">
            <v>6.3462546919849858E-2</v>
          </cell>
          <cell r="V921">
            <v>5.684236780844696E-2</v>
          </cell>
        </row>
        <row r="922">
          <cell r="A922">
            <v>922</v>
          </cell>
        </row>
        <row r="923">
          <cell r="A923">
            <v>923</v>
          </cell>
        </row>
        <row r="924">
          <cell r="A924">
            <v>924</v>
          </cell>
          <cell r="B924" t="str">
            <v>I</v>
          </cell>
          <cell r="C924">
            <v>7700</v>
          </cell>
          <cell r="D924">
            <v>1</v>
          </cell>
          <cell r="E924">
            <v>90</v>
          </cell>
          <cell r="G924" t="str">
            <v>Scottish Index,1990=100  [(b*h)/Y*e]</v>
          </cell>
          <cell r="H924">
            <v>7.7270000000000003</v>
          </cell>
          <cell r="I924">
            <v>7.8720194682185394</v>
          </cell>
          <cell r="O924">
            <v>0</v>
          </cell>
          <cell r="P924">
            <v>0</v>
          </cell>
          <cell r="Q924">
            <v>0</v>
          </cell>
          <cell r="R924">
            <v>103.30851221740643</v>
          </cell>
          <cell r="S924">
            <v>116.05333148816958</v>
          </cell>
          <cell r="T924">
            <v>111.84749160989911</v>
          </cell>
          <cell r="U924">
            <v>114.95635780761161</v>
          </cell>
          <cell r="V924">
            <v>100</v>
          </cell>
          <cell r="W924">
            <v>101.98154494898318</v>
          </cell>
          <cell r="X924">
            <v>108.82544478541433</v>
          </cell>
        </row>
        <row r="925">
          <cell r="A925">
            <v>925</v>
          </cell>
          <cell r="G925" t="str">
            <v xml:space="preserve"> </v>
          </cell>
        </row>
        <row r="926">
          <cell r="A926">
            <v>926</v>
          </cell>
        </row>
        <row r="927">
          <cell r="A927">
            <v>927</v>
          </cell>
          <cell r="B927" t="str">
            <v>W</v>
          </cell>
          <cell r="C927">
            <v>7700</v>
          </cell>
          <cell r="D927">
            <v>1</v>
          </cell>
          <cell r="E927">
            <v>90</v>
          </cell>
          <cell r="G927" t="str">
            <v>WEIGHT * INDEX</v>
          </cell>
          <cell r="O927">
            <v>0</v>
          </cell>
          <cell r="P927">
            <v>0</v>
          </cell>
          <cell r="Q927">
            <v>0</v>
          </cell>
          <cell r="R927">
            <v>813.2466194081162</v>
          </cell>
          <cell r="S927">
            <v>913.57408482649055</v>
          </cell>
          <cell r="T927">
            <v>880.46563142453556</v>
          </cell>
          <cell r="U927">
            <v>904.93868665701484</v>
          </cell>
          <cell r="V927">
            <v>787.20194682185388</v>
          </cell>
          <cell r="W927">
            <v>802.80070723739971</v>
          </cell>
          <cell r="X927">
            <v>856.67601998832333</v>
          </cell>
        </row>
        <row r="928">
          <cell r="A928">
            <v>928</v>
          </cell>
          <cell r="H928" t="str">
            <v>UNCONSTR</v>
          </cell>
          <cell r="I928" t="str">
            <v>FINAL</v>
          </cell>
        </row>
        <row r="929">
          <cell r="A929">
            <v>929</v>
          </cell>
          <cell r="B929" t="str">
            <v>H</v>
          </cell>
          <cell r="C929">
            <v>7901</v>
          </cell>
          <cell r="D929">
            <v>2</v>
          </cell>
          <cell r="G929" t="str">
            <v xml:space="preserve">Number of first class letters posted  </v>
          </cell>
          <cell r="H929" t="str">
            <v>WEIGHT</v>
          </cell>
          <cell r="I929" t="str">
            <v>WEIGHT</v>
          </cell>
          <cell r="J929">
            <v>1978</v>
          </cell>
          <cell r="K929">
            <v>1979</v>
          </cell>
          <cell r="L929">
            <v>1980</v>
          </cell>
          <cell r="M929">
            <v>1981</v>
          </cell>
          <cell r="N929">
            <v>1982</v>
          </cell>
          <cell r="O929">
            <v>1983</v>
          </cell>
          <cell r="P929">
            <v>1984</v>
          </cell>
          <cell r="Q929">
            <v>1985</v>
          </cell>
          <cell r="R929">
            <v>1986</v>
          </cell>
          <cell r="S929">
            <v>1987</v>
          </cell>
          <cell r="T929">
            <v>1988</v>
          </cell>
          <cell r="U929">
            <v>1989</v>
          </cell>
          <cell r="V929">
            <v>1990</v>
          </cell>
          <cell r="W929">
            <v>1991</v>
          </cell>
          <cell r="X929">
            <v>1992</v>
          </cell>
        </row>
        <row r="930">
          <cell r="A930">
            <v>930</v>
          </cell>
        </row>
        <row r="931">
          <cell r="A931">
            <v>931</v>
          </cell>
          <cell r="B931" t="str">
            <v>D</v>
          </cell>
          <cell r="C931">
            <v>7901</v>
          </cell>
          <cell r="D931">
            <v>2</v>
          </cell>
          <cell r="E931">
            <v>1</v>
          </cell>
          <cell r="F931" t="str">
            <v>Royal Mail</v>
          </cell>
          <cell r="G931" t="str">
            <v>Number of first class letters posted '000 for Scotland, financial year ending 31 March</v>
          </cell>
          <cell r="O931">
            <v>285232</v>
          </cell>
          <cell r="P931">
            <v>259482</v>
          </cell>
          <cell r="Q931">
            <v>318071</v>
          </cell>
          <cell r="R931">
            <v>338400</v>
          </cell>
          <cell r="S931">
            <v>363415</v>
          </cell>
          <cell r="T931">
            <v>381446</v>
          </cell>
          <cell r="U931">
            <v>376154</v>
          </cell>
          <cell r="V931">
            <v>430694</v>
          </cell>
          <cell r="W931">
            <v>449483</v>
          </cell>
          <cell r="X931">
            <v>487768</v>
          </cell>
        </row>
        <row r="932">
          <cell r="A932">
            <v>932</v>
          </cell>
        </row>
        <row r="933">
          <cell r="A933">
            <v>933</v>
          </cell>
          <cell r="B933" t="str">
            <v>C</v>
          </cell>
          <cell r="G933" t="str">
            <v>Estimate for calander year</v>
          </cell>
          <cell r="O933">
            <v>265919.5</v>
          </cell>
          <cell r="P933">
            <v>303423.75</v>
          </cell>
          <cell r="Q933">
            <v>333317.75</v>
          </cell>
          <cell r="R933">
            <v>357161.25</v>
          </cell>
          <cell r="S933">
            <v>376938.25</v>
          </cell>
          <cell r="T933">
            <v>377477</v>
          </cell>
          <cell r="U933">
            <v>417059</v>
          </cell>
          <cell r="V933">
            <v>444785.75</v>
          </cell>
          <cell r="W933">
            <v>478196.75</v>
          </cell>
          <cell r="X933">
            <v>472167.25</v>
          </cell>
        </row>
        <row r="934">
          <cell r="A934">
            <v>934</v>
          </cell>
        </row>
        <row r="935">
          <cell r="A935">
            <v>935</v>
          </cell>
          <cell r="B935" t="str">
            <v>I</v>
          </cell>
          <cell r="C935">
            <v>7901</v>
          </cell>
          <cell r="D935">
            <v>2</v>
          </cell>
          <cell r="E935">
            <v>90</v>
          </cell>
          <cell r="G935" t="str">
            <v>Scottish Index, 1990=100</v>
          </cell>
          <cell r="H935">
            <v>2.032</v>
          </cell>
          <cell r="I935">
            <v>2.070136347796049</v>
          </cell>
          <cell r="O935">
            <v>59.785975607357024</v>
          </cell>
          <cell r="P935">
            <v>68.217956622935873</v>
          </cell>
          <cell r="Q935">
            <v>74.938945323675497</v>
          </cell>
          <cell r="R935">
            <v>80.299616163512439</v>
          </cell>
          <cell r="S935">
            <v>84.746026598199236</v>
          </cell>
          <cell r="T935">
            <v>84.867152331206654</v>
          </cell>
          <cell r="U935">
            <v>93.766268366286468</v>
          </cell>
          <cell r="V935">
            <v>100</v>
          </cell>
          <cell r="W935">
            <v>107.51170647890586</v>
          </cell>
          <cell r="X935">
            <v>106.15610999228279</v>
          </cell>
        </row>
        <row r="936">
          <cell r="A936">
            <v>936</v>
          </cell>
        </row>
        <row r="937">
          <cell r="A937">
            <v>937</v>
          </cell>
          <cell r="B937" t="str">
            <v>W</v>
          </cell>
          <cell r="C937">
            <v>7901</v>
          </cell>
          <cell r="D937">
            <v>2</v>
          </cell>
          <cell r="E937">
            <v>90</v>
          </cell>
          <cell r="G937" t="str">
            <v>WEIGHT * INDEX</v>
          </cell>
          <cell r="O937">
            <v>123.76512119323775</v>
          </cell>
          <cell r="P937">
            <v>141.22047157751376</v>
          </cell>
          <cell r="Q937">
            <v>155.13383458004139</v>
          </cell>
          <cell r="R937">
            <v>166.23115413415823</v>
          </cell>
          <cell r="S937">
            <v>175.43582999222301</v>
          </cell>
          <cell r="T937">
            <v>175.68657677477509</v>
          </cell>
          <cell r="U937">
            <v>194.10896034224848</v>
          </cell>
          <cell r="V937">
            <v>207.0136347796049</v>
          </cell>
          <cell r="W937">
            <v>222.56389139556302</v>
          </cell>
          <cell r="X937">
            <v>219.75762183565996</v>
          </cell>
        </row>
        <row r="938">
          <cell r="A938">
            <v>938</v>
          </cell>
          <cell r="H938" t="str">
            <v>UNCONSTR</v>
          </cell>
          <cell r="I938" t="str">
            <v>FINAL</v>
          </cell>
        </row>
        <row r="939">
          <cell r="A939">
            <v>939</v>
          </cell>
          <cell r="B939" t="str">
            <v>H</v>
          </cell>
          <cell r="C939">
            <v>7901</v>
          </cell>
          <cell r="D939">
            <v>3</v>
          </cell>
          <cell r="G939" t="str">
            <v xml:space="preserve">Number of second class letters posted </v>
          </cell>
          <cell r="H939" t="str">
            <v>WEIGHT</v>
          </cell>
          <cell r="I939" t="str">
            <v>WEIGHT</v>
          </cell>
          <cell r="J939">
            <v>1978</v>
          </cell>
          <cell r="K939">
            <v>1979</v>
          </cell>
          <cell r="L939">
            <v>1980</v>
          </cell>
          <cell r="M939">
            <v>1981</v>
          </cell>
          <cell r="N939">
            <v>1982</v>
          </cell>
          <cell r="O939">
            <v>1983</v>
          </cell>
          <cell r="P939">
            <v>1984</v>
          </cell>
          <cell r="Q939">
            <v>1985</v>
          </cell>
          <cell r="R939">
            <v>1986</v>
          </cell>
          <cell r="S939">
            <v>1987</v>
          </cell>
          <cell r="T939">
            <v>1988</v>
          </cell>
          <cell r="U939">
            <v>1989</v>
          </cell>
          <cell r="V939">
            <v>1990</v>
          </cell>
          <cell r="W939">
            <v>1991</v>
          </cell>
          <cell r="X939">
            <v>1992</v>
          </cell>
        </row>
        <row r="940">
          <cell r="A940">
            <v>940</v>
          </cell>
        </row>
        <row r="941">
          <cell r="A941">
            <v>941</v>
          </cell>
          <cell r="B941" t="str">
            <v>D</v>
          </cell>
          <cell r="C941">
            <v>7901</v>
          </cell>
          <cell r="D941">
            <v>3</v>
          </cell>
          <cell r="E941">
            <v>1</v>
          </cell>
          <cell r="F941" t="str">
            <v>Royal Mail</v>
          </cell>
          <cell r="G941" t="str">
            <v>Number of second class letters posted '000 for Scotland, financial year ending 31 March</v>
          </cell>
          <cell r="O941">
            <v>353670</v>
          </cell>
          <cell r="P941">
            <v>364770</v>
          </cell>
          <cell r="Q941">
            <v>396541</v>
          </cell>
          <cell r="R941">
            <v>384293</v>
          </cell>
          <cell r="S941">
            <v>398548</v>
          </cell>
          <cell r="T941">
            <v>430044</v>
          </cell>
          <cell r="U941">
            <v>471022</v>
          </cell>
          <cell r="V941">
            <v>528813</v>
          </cell>
          <cell r="W941">
            <v>564649</v>
          </cell>
          <cell r="X941">
            <v>672075</v>
          </cell>
        </row>
        <row r="942">
          <cell r="A942">
            <v>942</v>
          </cell>
        </row>
        <row r="943">
          <cell r="A943">
            <v>943</v>
          </cell>
          <cell r="B943" t="str">
            <v>C</v>
          </cell>
          <cell r="G943" t="str">
            <v>Estimate for calander year</v>
          </cell>
          <cell r="O943">
            <v>361995</v>
          </cell>
          <cell r="P943">
            <v>388598.25</v>
          </cell>
          <cell r="Q943">
            <v>387355</v>
          </cell>
          <cell r="R943">
            <v>394984.25</v>
          </cell>
          <cell r="S943">
            <v>422170</v>
          </cell>
          <cell r="T943">
            <v>460777.5</v>
          </cell>
          <cell r="U943">
            <v>514365.25</v>
          </cell>
          <cell r="V943">
            <v>555690</v>
          </cell>
          <cell r="W943">
            <v>645218.5</v>
          </cell>
          <cell r="X943">
            <v>628710.75</v>
          </cell>
        </row>
        <row r="944">
          <cell r="A944">
            <v>944</v>
          </cell>
        </row>
        <row r="945">
          <cell r="A945">
            <v>945</v>
          </cell>
          <cell r="B945" t="str">
            <v>I</v>
          </cell>
          <cell r="C945">
            <v>7901</v>
          </cell>
          <cell r="D945">
            <v>3</v>
          </cell>
          <cell r="E945">
            <v>90</v>
          </cell>
          <cell r="G945" t="str">
            <v>Scottish Index, 1990=100</v>
          </cell>
          <cell r="H945">
            <v>1.98</v>
          </cell>
          <cell r="I945">
            <v>2.0171604176359139</v>
          </cell>
          <cell r="O945">
            <v>65.14333531285429</v>
          </cell>
          <cell r="P945">
            <v>69.930761755655141</v>
          </cell>
          <cell r="Q945">
            <v>69.707030898522561</v>
          </cell>
          <cell r="R945">
            <v>71.079963648796991</v>
          </cell>
          <cell r="S945">
            <v>75.972214724036775</v>
          </cell>
          <cell r="T945">
            <v>82.919883388220057</v>
          </cell>
          <cell r="U945">
            <v>92.563344670589714</v>
          </cell>
          <cell r="V945">
            <v>100</v>
          </cell>
          <cell r="W945">
            <v>116.11123108207815</v>
          </cell>
          <cell r="X945">
            <v>113.14055498569347</v>
          </cell>
        </row>
        <row r="946">
          <cell r="A946">
            <v>946</v>
          </cell>
        </row>
        <row r="947">
          <cell r="A947">
            <v>947</v>
          </cell>
          <cell r="B947" t="str">
            <v>W</v>
          </cell>
          <cell r="C947">
            <v>7901</v>
          </cell>
          <cell r="D947">
            <v>3</v>
          </cell>
          <cell r="E947">
            <v>90</v>
          </cell>
          <cell r="G947" t="str">
            <v>WEIGHT * INDEX</v>
          </cell>
          <cell r="O947">
            <v>131.40455746587355</v>
          </cell>
          <cell r="P947">
            <v>141.06156458863492</v>
          </cell>
          <cell r="Q947">
            <v>140.61026355942332</v>
          </cell>
          <cell r="R947">
            <v>143.37968915935292</v>
          </cell>
          <cell r="S947">
            <v>153.24814438146336</v>
          </cell>
          <cell r="T947">
            <v>167.26270660570324</v>
          </cell>
          <cell r="U947">
            <v>186.71511499350379</v>
          </cell>
          <cell r="V947">
            <v>201.71604176359139</v>
          </cell>
          <cell r="W947">
            <v>234.21497938174485</v>
          </cell>
          <cell r="X947">
            <v>228.22264914650052</v>
          </cell>
        </row>
        <row r="948">
          <cell r="A948">
            <v>948</v>
          </cell>
          <cell r="C948" t="str">
            <v xml:space="preserve"> </v>
          </cell>
          <cell r="D948" t="str">
            <v xml:space="preserve"> </v>
          </cell>
          <cell r="E948" t="str">
            <v xml:space="preserve"> </v>
          </cell>
          <cell r="H948" t="str">
            <v>UNCONSTR</v>
          </cell>
          <cell r="I948" t="str">
            <v>FINAL</v>
          </cell>
        </row>
        <row r="949">
          <cell r="A949">
            <v>949</v>
          </cell>
          <cell r="B949" t="str">
            <v>H</v>
          </cell>
          <cell r="C949">
            <v>7901</v>
          </cell>
          <cell r="D949">
            <v>4</v>
          </cell>
          <cell r="G949" t="str">
            <v>Number of international class letters posted</v>
          </cell>
          <cell r="H949" t="str">
            <v>WEIGHT</v>
          </cell>
          <cell r="I949" t="str">
            <v>WEIGHT</v>
          </cell>
          <cell r="J949">
            <v>1978</v>
          </cell>
          <cell r="K949">
            <v>1979</v>
          </cell>
          <cell r="L949">
            <v>1980</v>
          </cell>
          <cell r="M949">
            <v>1981</v>
          </cell>
          <cell r="N949">
            <v>1982</v>
          </cell>
          <cell r="O949">
            <v>1983</v>
          </cell>
          <cell r="P949">
            <v>1984</v>
          </cell>
          <cell r="Q949">
            <v>1985</v>
          </cell>
          <cell r="R949">
            <v>1986</v>
          </cell>
          <cell r="S949">
            <v>1987</v>
          </cell>
          <cell r="T949">
            <v>1988</v>
          </cell>
          <cell r="U949">
            <v>1989</v>
          </cell>
          <cell r="V949">
            <v>1990</v>
          </cell>
          <cell r="W949">
            <v>1991</v>
          </cell>
          <cell r="X949">
            <v>1992</v>
          </cell>
        </row>
        <row r="950">
          <cell r="A950">
            <v>950</v>
          </cell>
        </row>
        <row r="951">
          <cell r="A951">
            <v>951</v>
          </cell>
          <cell r="B951" t="str">
            <v>D</v>
          </cell>
          <cell r="C951">
            <v>7901</v>
          </cell>
          <cell r="D951">
            <v>4</v>
          </cell>
          <cell r="E951">
            <v>1</v>
          </cell>
          <cell r="F951" t="str">
            <v>Royal Mail</v>
          </cell>
          <cell r="G951" t="str">
            <v>Number of international class letters posted '000 for Scotland, financial year ending 31 March</v>
          </cell>
          <cell r="O951">
            <v>30923</v>
          </cell>
          <cell r="P951">
            <v>29067</v>
          </cell>
          <cell r="Q951">
            <v>35174</v>
          </cell>
          <cell r="R951">
            <v>33605</v>
          </cell>
          <cell r="S951">
            <v>32779</v>
          </cell>
          <cell r="T951">
            <v>36075</v>
          </cell>
          <cell r="U951">
            <v>34400</v>
          </cell>
          <cell r="V951">
            <v>37521</v>
          </cell>
          <cell r="W951">
            <v>39574</v>
          </cell>
          <cell r="X951">
            <v>41444</v>
          </cell>
        </row>
        <row r="952">
          <cell r="A952">
            <v>952</v>
          </cell>
        </row>
        <row r="953">
          <cell r="A953">
            <v>953</v>
          </cell>
          <cell r="B953" t="str">
            <v>C</v>
          </cell>
          <cell r="G953" t="str">
            <v>Estimate for calander year</v>
          </cell>
          <cell r="O953">
            <v>29531</v>
          </cell>
          <cell r="P953">
            <v>33647.25</v>
          </cell>
          <cell r="Q953">
            <v>33997.25</v>
          </cell>
          <cell r="R953">
            <v>32985.5</v>
          </cell>
          <cell r="S953">
            <v>35251</v>
          </cell>
          <cell r="T953">
            <v>34818.75</v>
          </cell>
          <cell r="U953">
            <v>36740.75</v>
          </cell>
          <cell r="V953">
            <v>39060.75</v>
          </cell>
          <cell r="W953">
            <v>40976.5</v>
          </cell>
          <cell r="X953">
            <v>31716.5</v>
          </cell>
        </row>
        <row r="954">
          <cell r="A954">
            <v>954</v>
          </cell>
        </row>
        <row r="955">
          <cell r="A955">
            <v>955</v>
          </cell>
          <cell r="B955" t="str">
            <v>I</v>
          </cell>
          <cell r="C955">
            <v>7901</v>
          </cell>
          <cell r="D955">
            <v>4</v>
          </cell>
          <cell r="E955">
            <v>90</v>
          </cell>
          <cell r="G955" t="str">
            <v>Scottish Index, 1990=100</v>
          </cell>
          <cell r="H955">
            <v>0.48899999999999999</v>
          </cell>
          <cell r="I955">
            <v>0.49817749708280901</v>
          </cell>
          <cell r="O955">
            <v>75.602747003065744</v>
          </cell>
          <cell r="P955">
            <v>86.140819108696064</v>
          </cell>
          <cell r="Q955">
            <v>87.036859251294459</v>
          </cell>
          <cell r="R955">
            <v>84.446663210511829</v>
          </cell>
          <cell r="S955">
            <v>90.246603047816549</v>
          </cell>
          <cell r="T955">
            <v>89.139993471707541</v>
          </cell>
          <cell r="U955">
            <v>94.060533911919251</v>
          </cell>
          <cell r="V955">
            <v>100</v>
          </cell>
          <cell r="W955">
            <v>104.90453972337961</v>
          </cell>
          <cell r="X955">
            <v>81.197877664919389</v>
          </cell>
        </row>
        <row r="956">
          <cell r="A956">
            <v>956</v>
          </cell>
        </row>
        <row r="957">
          <cell r="A957">
            <v>957</v>
          </cell>
          <cell r="B957" t="str">
            <v>W</v>
          </cell>
          <cell r="C957">
            <v>7901</v>
          </cell>
          <cell r="D957">
            <v>4</v>
          </cell>
          <cell r="E957">
            <v>90</v>
          </cell>
          <cell r="G957" t="str">
            <v>WEIGHT * INDEX</v>
          </cell>
          <cell r="O957">
            <v>37.66358727457213</v>
          </cell>
          <cell r="P957">
            <v>42.913417660233215</v>
          </cell>
          <cell r="Q957">
            <v>43.359804695758605</v>
          </cell>
          <cell r="R957">
            <v>42.069427315207712</v>
          </cell>
          <cell r="S957">
            <v>44.95882682658705</v>
          </cell>
          <cell r="T957">
            <v>44.407538837713197</v>
          </cell>
          <cell r="U957">
            <v>46.858841358512613</v>
          </cell>
          <cell r="V957">
            <v>49.8177497082809</v>
          </cell>
          <cell r="W957">
            <v>52.261081032017366</v>
          </cell>
          <cell r="X957">
            <v>40.450955463545661</v>
          </cell>
        </row>
        <row r="958">
          <cell r="A958">
            <v>958</v>
          </cell>
          <cell r="H958" t="str">
            <v>UNCONSTR</v>
          </cell>
          <cell r="I958" t="str">
            <v>FINAL</v>
          </cell>
        </row>
        <row r="959">
          <cell r="A959">
            <v>959</v>
          </cell>
          <cell r="B959" t="str">
            <v>H</v>
          </cell>
          <cell r="C959">
            <v>7901</v>
          </cell>
          <cell r="D959">
            <v>6</v>
          </cell>
          <cell r="G959" t="str">
            <v>Number of domestic parcels posted for Scotland</v>
          </cell>
          <cell r="H959" t="str">
            <v>WEIGHT</v>
          </cell>
          <cell r="I959" t="str">
            <v>WEIGHT</v>
          </cell>
          <cell r="J959">
            <v>1978</v>
          </cell>
          <cell r="K959">
            <v>1979</v>
          </cell>
          <cell r="L959">
            <v>1980</v>
          </cell>
          <cell r="M959">
            <v>1981</v>
          </cell>
          <cell r="N959">
            <v>1982</v>
          </cell>
          <cell r="O959">
            <v>1983</v>
          </cell>
          <cell r="P959">
            <v>1984</v>
          </cell>
          <cell r="Q959">
            <v>1985</v>
          </cell>
          <cell r="R959">
            <v>1986</v>
          </cell>
          <cell r="S959">
            <v>1987</v>
          </cell>
          <cell r="T959">
            <v>1988</v>
          </cell>
          <cell r="U959">
            <v>1989</v>
          </cell>
          <cell r="V959">
            <v>1990</v>
          </cell>
          <cell r="W959">
            <v>1991</v>
          </cell>
          <cell r="X959">
            <v>1992</v>
          </cell>
        </row>
        <row r="960">
          <cell r="A960">
            <v>960</v>
          </cell>
        </row>
        <row r="961">
          <cell r="A961">
            <v>961</v>
          </cell>
          <cell r="B961" t="str">
            <v>D</v>
          </cell>
          <cell r="C961">
            <v>7901</v>
          </cell>
          <cell r="D961">
            <v>6</v>
          </cell>
          <cell r="E961">
            <v>1</v>
          </cell>
          <cell r="F961" t="str">
            <v>Parcel Force</v>
          </cell>
          <cell r="G961" t="str">
            <v>Number of domestic parcels posted for Scotland '000s, financial year ending 31 March</v>
          </cell>
          <cell r="O961">
            <v>6454</v>
          </cell>
          <cell r="P961">
            <v>6632.5</v>
          </cell>
          <cell r="Q961">
            <v>6853</v>
          </cell>
          <cell r="R961">
            <v>6501.6</v>
          </cell>
          <cell r="S961">
            <v>6766.5</v>
          </cell>
          <cell r="T961">
            <v>6874.7</v>
          </cell>
          <cell r="U961">
            <v>6473.2</v>
          </cell>
          <cell r="V961">
            <v>6988.3</v>
          </cell>
          <cell r="W961">
            <v>7382.5</v>
          </cell>
          <cell r="X961">
            <v>7195.9889999999996</v>
          </cell>
        </row>
        <row r="962">
          <cell r="A962">
            <v>962</v>
          </cell>
        </row>
        <row r="963">
          <cell r="A963">
            <v>963</v>
          </cell>
          <cell r="B963" t="str">
            <v>C</v>
          </cell>
          <cell r="G963" t="str">
            <v>Estimate for calander year</v>
          </cell>
          <cell r="O963">
            <v>6587.875</v>
          </cell>
          <cell r="P963">
            <v>6797.875</v>
          </cell>
          <cell r="Q963">
            <v>6589.4500000000007</v>
          </cell>
          <cell r="R963">
            <v>6700.2749999999996</v>
          </cell>
          <cell r="S963">
            <v>6847.65</v>
          </cell>
          <cell r="T963">
            <v>6573.5749999999998</v>
          </cell>
          <cell r="U963">
            <v>6859.5250000000005</v>
          </cell>
          <cell r="V963">
            <v>7283.95</v>
          </cell>
          <cell r="W963">
            <v>7242.6167499999992</v>
          </cell>
          <cell r="X963">
            <v>7638.2557500000003</v>
          </cell>
        </row>
        <row r="964">
          <cell r="A964">
            <v>964</v>
          </cell>
        </row>
        <row r="965">
          <cell r="A965">
            <v>965</v>
          </cell>
          <cell r="B965" t="str">
            <v>I</v>
          </cell>
          <cell r="C965">
            <v>7901</v>
          </cell>
          <cell r="D965">
            <v>6</v>
          </cell>
          <cell r="E965">
            <v>90</v>
          </cell>
          <cell r="G965" t="str">
            <v>Scottish Index, 1990=100</v>
          </cell>
          <cell r="H965">
            <v>0.40100000000000002</v>
          </cell>
          <cell r="I965">
            <v>0.40852592296565732</v>
          </cell>
          <cell r="O965">
            <v>90.443715291840277</v>
          </cell>
          <cell r="P965">
            <v>93.326766383624275</v>
          </cell>
          <cell r="Q965">
            <v>90.465338175028677</v>
          </cell>
          <cell r="R965">
            <v>91.986834066680856</v>
          </cell>
          <cell r="S965">
            <v>94.010118136450686</v>
          </cell>
          <cell r="T965">
            <v>90.247393241304508</v>
          </cell>
          <cell r="U965">
            <v>94.173147811283712</v>
          </cell>
          <cell r="V965">
            <v>100</v>
          </cell>
          <cell r="W965">
            <v>99.43254346885962</v>
          </cell>
          <cell r="X965">
            <v>104.86419799696594</v>
          </cell>
        </row>
        <row r="966">
          <cell r="A966">
            <v>966</v>
          </cell>
        </row>
        <row r="967">
          <cell r="A967">
            <v>967</v>
          </cell>
          <cell r="B967" t="str">
            <v>W</v>
          </cell>
          <cell r="C967">
            <v>7901</v>
          </cell>
          <cell r="D967">
            <v>6</v>
          </cell>
          <cell r="E967">
            <v>90</v>
          </cell>
          <cell r="G967" t="str">
            <v>WEIGHT * INDEX</v>
          </cell>
          <cell r="O967">
            <v>36.948602266042187</v>
          </cell>
          <cell r="P967">
            <v>38.126403374270389</v>
          </cell>
          <cell r="Q967">
            <v>36.957435774353904</v>
          </cell>
          <cell r="R967">
            <v>37.579006287779563</v>
          </cell>
          <cell r="S967">
            <v>38.405570279803996</v>
          </cell>
          <cell r="T967">
            <v>36.868399619148548</v>
          </cell>
          <cell r="U967">
            <v>38.472172128185953</v>
          </cell>
          <cell r="V967">
            <v>40.852592296565732</v>
          </cell>
          <cell r="W967">
            <v>40.620771593438718</v>
          </cell>
          <cell r="X967">
            <v>42.839743272763947</v>
          </cell>
        </row>
        <row r="968">
          <cell r="A968">
            <v>968</v>
          </cell>
          <cell r="H968" t="str">
            <v>UNCONSTR</v>
          </cell>
          <cell r="I968" t="str">
            <v>FINAL</v>
          </cell>
        </row>
        <row r="969">
          <cell r="A969">
            <v>969</v>
          </cell>
          <cell r="B969" t="str">
            <v>H</v>
          </cell>
          <cell r="C969">
            <v>7901</v>
          </cell>
          <cell r="D969">
            <v>7</v>
          </cell>
          <cell r="G969" t="str">
            <v>Number of overseas parcels posted for Scotland</v>
          </cell>
          <cell r="H969" t="str">
            <v>WEIGHT</v>
          </cell>
          <cell r="I969" t="str">
            <v>WEIGHT</v>
          </cell>
          <cell r="J969">
            <v>1978</v>
          </cell>
          <cell r="K969">
            <v>1979</v>
          </cell>
          <cell r="L969">
            <v>1980</v>
          </cell>
          <cell r="M969">
            <v>1981</v>
          </cell>
          <cell r="N969">
            <v>1982</v>
          </cell>
          <cell r="O969">
            <v>1983</v>
          </cell>
          <cell r="P969">
            <v>1984</v>
          </cell>
          <cell r="Q969">
            <v>1985</v>
          </cell>
          <cell r="R969">
            <v>1986</v>
          </cell>
          <cell r="S969">
            <v>1987</v>
          </cell>
          <cell r="T969">
            <v>1988</v>
          </cell>
          <cell r="U969">
            <v>1989</v>
          </cell>
          <cell r="V969">
            <v>1990</v>
          </cell>
          <cell r="W969">
            <v>1991</v>
          </cell>
          <cell r="X969">
            <v>1992</v>
          </cell>
        </row>
        <row r="970">
          <cell r="A970">
            <v>970</v>
          </cell>
        </row>
        <row r="971">
          <cell r="A971">
            <v>971</v>
          </cell>
          <cell r="B971" t="str">
            <v>D</v>
          </cell>
          <cell r="C971">
            <v>7901</v>
          </cell>
          <cell r="D971">
            <v>7</v>
          </cell>
          <cell r="E971">
            <v>1</v>
          </cell>
          <cell r="F971" t="str">
            <v>Parcel Force</v>
          </cell>
          <cell r="G971" t="str">
            <v>Number of overseas parcels posted for Scotland, financial year ending 31 March</v>
          </cell>
          <cell r="O971">
            <v>151.6</v>
          </cell>
          <cell r="P971">
            <v>172.8</v>
          </cell>
          <cell r="Q971">
            <v>213.3</v>
          </cell>
          <cell r="R971">
            <v>201.4</v>
          </cell>
          <cell r="S971">
            <v>153.80000000000001</v>
          </cell>
          <cell r="T971">
            <v>136.5</v>
          </cell>
          <cell r="U971">
            <v>103.9</v>
          </cell>
          <cell r="V971">
            <v>81.599999999999994</v>
          </cell>
          <cell r="W971">
            <v>83.1</v>
          </cell>
          <cell r="X971">
            <v>82</v>
          </cell>
        </row>
        <row r="972">
          <cell r="A972">
            <v>972</v>
          </cell>
        </row>
        <row r="973">
          <cell r="A973">
            <v>973</v>
          </cell>
          <cell r="B973" t="str">
            <v>C</v>
          </cell>
          <cell r="G973" t="str">
            <v>Estimate for calander year</v>
          </cell>
          <cell r="O973">
            <v>167.50000000000003</v>
          </cell>
          <cell r="P973">
            <v>203.17500000000001</v>
          </cell>
          <cell r="Q973">
            <v>204.375</v>
          </cell>
          <cell r="R973">
            <v>165.70000000000002</v>
          </cell>
          <cell r="S973">
            <v>140.82499999999999</v>
          </cell>
          <cell r="T973">
            <v>112.05000000000001</v>
          </cell>
          <cell r="U973">
            <v>87.174999999999997</v>
          </cell>
          <cell r="V973">
            <v>82.724999999999994</v>
          </cell>
          <cell r="W973">
            <v>82.275000000000006</v>
          </cell>
          <cell r="X973">
            <v>82</v>
          </cell>
        </row>
        <row r="974">
          <cell r="A974">
            <v>974</v>
          </cell>
        </row>
        <row r="975">
          <cell r="A975">
            <v>975</v>
          </cell>
          <cell r="B975" t="str">
            <v>I</v>
          </cell>
          <cell r="C975">
            <v>7901</v>
          </cell>
          <cell r="D975">
            <v>7</v>
          </cell>
          <cell r="E975">
            <v>90</v>
          </cell>
          <cell r="G975" t="str">
            <v>Scottish Index, 1990=100</v>
          </cell>
          <cell r="H975">
            <v>3.5000000000000003E-2</v>
          </cell>
          <cell r="I975">
            <v>3.5656876069321712E-2</v>
          </cell>
          <cell r="O975">
            <v>202.47809005741919</v>
          </cell>
          <cell r="P975">
            <v>245.60290117860384</v>
          </cell>
          <cell r="Q975">
            <v>247.05349048050772</v>
          </cell>
          <cell r="R975">
            <v>200.30220610456334</v>
          </cell>
          <cell r="S975">
            <v>170.23269870051374</v>
          </cell>
          <cell r="T975">
            <v>135.44877606527655</v>
          </cell>
          <cell r="U975">
            <v>105.37926866122696</v>
          </cell>
          <cell r="V975">
            <v>100</v>
          </cell>
          <cell r="W975">
            <v>99.456029011786057</v>
          </cell>
          <cell r="X975">
            <v>99.123602296766393</v>
          </cell>
        </row>
        <row r="976">
          <cell r="A976">
            <v>976</v>
          </cell>
        </row>
        <row r="977">
          <cell r="A977">
            <v>977</v>
          </cell>
          <cell r="B977" t="str">
            <v>W</v>
          </cell>
          <cell r="C977">
            <v>7901</v>
          </cell>
          <cell r="D977">
            <v>7</v>
          </cell>
          <cell r="E977">
            <v>90</v>
          </cell>
          <cell r="G977" t="str">
            <v>WEIGHT * INDEX</v>
          </cell>
          <cell r="O977">
            <v>7.2197361639303566</v>
          </cell>
          <cell r="P977">
            <v>8.7574322095913448</v>
          </cell>
          <cell r="Q977">
            <v>8.809155692556816</v>
          </cell>
          <cell r="R977">
            <v>7.1421509394821499</v>
          </cell>
          <cell r="S977">
            <v>6.0699662405104018</v>
          </cell>
          <cell r="T977">
            <v>4.8296802219008752</v>
          </cell>
          <cell r="U977">
            <v>3.7574955229291271</v>
          </cell>
          <cell r="V977">
            <v>3.5656876069321712</v>
          </cell>
          <cell r="W977">
            <v>3.54629130082012</v>
          </cell>
          <cell r="X977">
            <v>3.5344380026405324</v>
          </cell>
        </row>
        <row r="978">
          <cell r="A978">
            <v>978</v>
          </cell>
          <cell r="C978" t="str">
            <v xml:space="preserve"> </v>
          </cell>
          <cell r="D978" t="str">
            <v xml:space="preserve"> </v>
          </cell>
          <cell r="E978" t="str">
            <v xml:space="preserve"> </v>
          </cell>
          <cell r="H978" t="str">
            <v>UNCONSTR</v>
          </cell>
          <cell r="I978" t="str">
            <v>FINAL</v>
          </cell>
        </row>
        <row r="979">
          <cell r="A979">
            <v>979</v>
          </cell>
          <cell r="B979" t="str">
            <v>H</v>
          </cell>
          <cell r="C979">
            <v>7901</v>
          </cell>
          <cell r="D979">
            <v>8</v>
          </cell>
          <cell r="G979" t="str">
            <v>Datapost</v>
          </cell>
          <cell r="H979" t="str">
            <v>WEIGHT</v>
          </cell>
          <cell r="I979" t="str">
            <v>WEIGHT</v>
          </cell>
          <cell r="J979">
            <v>1978</v>
          </cell>
          <cell r="K979">
            <v>1979</v>
          </cell>
          <cell r="L979">
            <v>1980</v>
          </cell>
          <cell r="M979">
            <v>1981</v>
          </cell>
          <cell r="N979">
            <v>1982</v>
          </cell>
          <cell r="O979">
            <v>1983</v>
          </cell>
          <cell r="P979">
            <v>1984</v>
          </cell>
          <cell r="Q979">
            <v>1985</v>
          </cell>
          <cell r="R979">
            <v>1986</v>
          </cell>
          <cell r="S979">
            <v>1987</v>
          </cell>
          <cell r="T979">
            <v>1988</v>
          </cell>
          <cell r="U979">
            <v>1989</v>
          </cell>
          <cell r="V979">
            <v>1990</v>
          </cell>
          <cell r="W979">
            <v>1991</v>
          </cell>
          <cell r="X979">
            <v>1992</v>
          </cell>
        </row>
        <row r="980">
          <cell r="A980">
            <v>980</v>
          </cell>
        </row>
        <row r="981">
          <cell r="A981">
            <v>981</v>
          </cell>
          <cell r="B981" t="str">
            <v>D</v>
          </cell>
          <cell r="C981">
            <v>7901</v>
          </cell>
          <cell r="D981">
            <v>8</v>
          </cell>
          <cell r="E981">
            <v>1</v>
          </cell>
          <cell r="G981" t="str">
            <v>Datapost for Scotland, financial year ending 31 March</v>
          </cell>
          <cell r="O981">
            <v>295270</v>
          </cell>
          <cell r="P981">
            <v>343839</v>
          </cell>
          <cell r="Q981">
            <v>419807</v>
          </cell>
          <cell r="R981">
            <v>462202</v>
          </cell>
          <cell r="S981">
            <v>542395</v>
          </cell>
          <cell r="T981">
            <v>542395</v>
          </cell>
          <cell r="U981">
            <v>395447</v>
          </cell>
          <cell r="V981">
            <v>395447</v>
          </cell>
          <cell r="W981">
            <v>395447</v>
          </cell>
          <cell r="X981">
            <v>395447</v>
          </cell>
        </row>
        <row r="982">
          <cell r="A982">
            <v>982</v>
          </cell>
        </row>
        <row r="983">
          <cell r="A983">
            <v>983</v>
          </cell>
          <cell r="B983" t="str">
            <v>C</v>
          </cell>
          <cell r="G983" t="str">
            <v>Estimate for calander year</v>
          </cell>
          <cell r="O983">
            <v>331696.75</v>
          </cell>
          <cell r="P983">
            <v>400815</v>
          </cell>
          <cell r="Q983">
            <v>451603.25</v>
          </cell>
          <cell r="R983">
            <v>522346.75</v>
          </cell>
          <cell r="S983">
            <v>542395</v>
          </cell>
          <cell r="T983">
            <v>432184</v>
          </cell>
          <cell r="U983">
            <v>395447</v>
          </cell>
          <cell r="V983">
            <v>395447</v>
          </cell>
          <cell r="W983">
            <v>395447</v>
          </cell>
          <cell r="X983">
            <v>126808.25</v>
          </cell>
        </row>
        <row r="984">
          <cell r="A984">
            <v>984</v>
          </cell>
        </row>
        <row r="985">
          <cell r="A985">
            <v>985</v>
          </cell>
          <cell r="B985" t="str">
            <v>I</v>
          </cell>
          <cell r="C985">
            <v>7901</v>
          </cell>
          <cell r="D985">
            <v>8</v>
          </cell>
          <cell r="E985">
            <v>90</v>
          </cell>
          <cell r="G985" t="str">
            <v>Scottish Index, 1990=100</v>
          </cell>
          <cell r="H985">
            <v>0.27200000000000002</v>
          </cell>
          <cell r="I985">
            <v>0.27710486545301444</v>
          </cell>
          <cell r="O985">
            <v>83.878939529191015</v>
          </cell>
          <cell r="P985">
            <v>101.35745118814911</v>
          </cell>
          <cell r="Q985">
            <v>114.20070199040579</v>
          </cell>
          <cell r="R985">
            <v>132.09020424987418</v>
          </cell>
          <cell r="S985">
            <v>137.15997339719354</v>
          </cell>
          <cell r="T985">
            <v>109.28999334929838</v>
          </cell>
          <cell r="U985">
            <v>100</v>
          </cell>
          <cell r="V985">
            <v>100</v>
          </cell>
          <cell r="W985">
            <v>100</v>
          </cell>
          <cell r="X985">
            <v>32.067065877348924</v>
          </cell>
        </row>
        <row r="986">
          <cell r="A986">
            <v>986</v>
          </cell>
        </row>
        <row r="987">
          <cell r="A987">
            <v>987</v>
          </cell>
          <cell r="B987" t="str">
            <v>W</v>
          </cell>
          <cell r="C987">
            <v>7901</v>
          </cell>
          <cell r="D987">
            <v>8</v>
          </cell>
          <cell r="E987">
            <v>90</v>
          </cell>
          <cell r="G987" t="str">
            <v>WEIGHT * INDEX</v>
          </cell>
          <cell r="O987">
            <v>23.24326225257801</v>
          </cell>
          <cell r="P987">
            <v>28.086642874152538</v>
          </cell>
          <cell r="Q987">
            <v>31.645570159691193</v>
          </cell>
          <cell r="R987">
            <v>36.602838276322579</v>
          </cell>
          <cell r="S987">
            <v>38.007695973768357</v>
          </cell>
          <cell r="T987">
            <v>30.284788902418171</v>
          </cell>
          <cell r="U987">
            <v>27.710486545301443</v>
          </cell>
          <cell r="V987">
            <v>27.710486545301443</v>
          </cell>
          <cell r="W987">
            <v>27.710486545301443</v>
          </cell>
          <cell r="X987">
            <v>8.8859399754157238</v>
          </cell>
        </row>
        <row r="988">
          <cell r="A988">
            <v>988</v>
          </cell>
        </row>
        <row r="989">
          <cell r="A989">
            <v>989</v>
          </cell>
          <cell r="B989" t="str">
            <v>H</v>
          </cell>
          <cell r="C989">
            <v>7901</v>
          </cell>
          <cell r="D989">
            <v>9</v>
          </cell>
          <cell r="G989" t="str">
            <v xml:space="preserve">Number of Transactions in Savings bank, premium bonds, National Savings certificates and gift tokens </v>
          </cell>
          <cell r="H989" t="str">
            <v>WEIGHT</v>
          </cell>
          <cell r="I989" t="str">
            <v>WEIGHT</v>
          </cell>
          <cell r="J989">
            <v>1978</v>
          </cell>
          <cell r="K989">
            <v>1979</v>
          </cell>
          <cell r="L989">
            <v>1980</v>
          </cell>
          <cell r="M989">
            <v>1981</v>
          </cell>
          <cell r="N989">
            <v>1982</v>
          </cell>
          <cell r="O989">
            <v>1983</v>
          </cell>
          <cell r="P989">
            <v>1984</v>
          </cell>
          <cell r="Q989">
            <v>1985</v>
          </cell>
          <cell r="R989">
            <v>1986</v>
          </cell>
          <cell r="S989">
            <v>1987</v>
          </cell>
          <cell r="T989">
            <v>1988</v>
          </cell>
          <cell r="U989">
            <v>1989</v>
          </cell>
          <cell r="V989">
            <v>1990</v>
          </cell>
          <cell r="W989">
            <v>1991</v>
          </cell>
          <cell r="X989">
            <v>1992</v>
          </cell>
        </row>
        <row r="990">
          <cell r="A990">
            <v>990</v>
          </cell>
        </row>
        <row r="991">
          <cell r="A991">
            <v>991</v>
          </cell>
        </row>
        <row r="992">
          <cell r="A992">
            <v>992</v>
          </cell>
          <cell r="G992" t="str">
            <v xml:space="preserve">          ```````</v>
          </cell>
        </row>
        <row r="993">
          <cell r="A993">
            <v>993</v>
          </cell>
        </row>
        <row r="994">
          <cell r="A994">
            <v>994</v>
          </cell>
        </row>
        <row r="995">
          <cell r="A995">
            <v>995</v>
          </cell>
          <cell r="B995" t="str">
            <v>D</v>
          </cell>
          <cell r="C995">
            <v>7901</v>
          </cell>
          <cell r="D995">
            <v>9</v>
          </cell>
          <cell r="E995">
            <v>2</v>
          </cell>
          <cell r="F995" t="str">
            <v>PO Counters</v>
          </cell>
          <cell r="G995" t="str">
            <v>Number of transactions in savings bank etc for Scotland, year ending 31 March</v>
          </cell>
          <cell r="L995">
            <v>1550445</v>
          </cell>
          <cell r="M995">
            <v>1549271</v>
          </cell>
          <cell r="N995">
            <v>1530696</v>
          </cell>
          <cell r="O995">
            <v>1178498</v>
          </cell>
          <cell r="P995">
            <v>1021709</v>
          </cell>
          <cell r="Q995">
            <v>934953</v>
          </cell>
          <cell r="R995">
            <v>880063</v>
          </cell>
          <cell r="S995">
            <v>668638</v>
          </cell>
          <cell r="T995">
            <v>719196</v>
          </cell>
          <cell r="U995">
            <v>719196</v>
          </cell>
          <cell r="V995">
            <v>719196</v>
          </cell>
          <cell r="W995">
            <v>719196</v>
          </cell>
          <cell r="X995">
            <v>719196</v>
          </cell>
        </row>
        <row r="996">
          <cell r="A996">
            <v>996</v>
          </cell>
        </row>
        <row r="997">
          <cell r="A997">
            <v>997</v>
          </cell>
          <cell r="B997" t="str">
            <v>C</v>
          </cell>
          <cell r="G997" t="str">
            <v>Estimate for calendar year</v>
          </cell>
          <cell r="L997">
            <v>1549564.5</v>
          </cell>
          <cell r="M997">
            <v>1535339.75</v>
          </cell>
          <cell r="N997">
            <v>1266547.5</v>
          </cell>
          <cell r="O997">
            <v>1060906.25</v>
          </cell>
          <cell r="P997">
            <v>956642</v>
          </cell>
          <cell r="Q997">
            <v>893785.5</v>
          </cell>
          <cell r="R997">
            <v>721494.25</v>
          </cell>
          <cell r="S997">
            <v>706556.5</v>
          </cell>
          <cell r="T997">
            <v>719196</v>
          </cell>
          <cell r="U997">
            <v>719196</v>
          </cell>
          <cell r="V997">
            <v>719196</v>
          </cell>
          <cell r="W997">
            <v>719196</v>
          </cell>
          <cell r="X997">
            <v>719196</v>
          </cell>
        </row>
        <row r="998">
          <cell r="A998">
            <v>998</v>
          </cell>
        </row>
        <row r="999">
          <cell r="A999">
            <v>999</v>
          </cell>
        </row>
        <row r="1000">
          <cell r="A1000">
            <v>1000</v>
          </cell>
          <cell r="B1000" t="str">
            <v>I</v>
          </cell>
          <cell r="C1000">
            <v>7901</v>
          </cell>
          <cell r="D1000">
            <v>9</v>
          </cell>
          <cell r="E1000">
            <v>90</v>
          </cell>
          <cell r="G1000" t="str">
            <v>Scottish Index, 1990=100</v>
          </cell>
          <cell r="H1000">
            <v>0.03</v>
          </cell>
          <cell r="I1000">
            <v>3.0563036630847178E-2</v>
          </cell>
          <cell r="O1000">
            <v>147.51281291887051</v>
          </cell>
          <cell r="P1000">
            <v>133.01547839531921</v>
          </cell>
          <cell r="Q1000">
            <v>124.27564947524736</v>
          </cell>
          <cell r="R1000">
            <v>100.31955822891118</v>
          </cell>
          <cell r="S1000">
            <v>98.242551404624052</v>
          </cell>
          <cell r="T1000">
            <v>100</v>
          </cell>
          <cell r="U1000">
            <v>100</v>
          </cell>
          <cell r="V1000">
            <v>100</v>
          </cell>
          <cell r="W1000">
            <v>100</v>
          </cell>
          <cell r="X1000">
            <v>100</v>
          </cell>
        </row>
        <row r="1001">
          <cell r="A1001">
            <v>1001</v>
          </cell>
        </row>
        <row r="1002">
          <cell r="A1002">
            <v>1002</v>
          </cell>
        </row>
        <row r="1003">
          <cell r="A1003">
            <v>1003</v>
          </cell>
          <cell r="B1003" t="str">
            <v>W</v>
          </cell>
          <cell r="C1003">
            <v>7901</v>
          </cell>
          <cell r="D1003">
            <v>9</v>
          </cell>
          <cell r="E1003">
            <v>90</v>
          </cell>
          <cell r="G1003" t="str">
            <v>WEIGHT * INDEX</v>
          </cell>
          <cell r="O1003">
            <v>4.508439504758746</v>
          </cell>
          <cell r="P1003">
            <v>4.0653569386658024</v>
          </cell>
          <cell r="Q1003">
            <v>3.7982412272343091</v>
          </cell>
          <cell r="R1003">
            <v>3.0660703329406189</v>
          </cell>
          <cell r="S1003">
            <v>3.0025906972874119</v>
          </cell>
          <cell r="T1003">
            <v>3.056303663084718</v>
          </cell>
          <cell r="U1003">
            <v>3.056303663084718</v>
          </cell>
          <cell r="V1003">
            <v>3.056303663084718</v>
          </cell>
          <cell r="W1003">
            <v>3.056303663084718</v>
          </cell>
          <cell r="X1003">
            <v>3.056303663084718</v>
          </cell>
        </row>
        <row r="1004">
          <cell r="A1004">
            <v>1004</v>
          </cell>
          <cell r="H1004" t="str">
            <v>UNCONSTR</v>
          </cell>
          <cell r="I1004" t="str">
            <v>FINAL</v>
          </cell>
        </row>
        <row r="1005">
          <cell r="A1005">
            <v>1005</v>
          </cell>
          <cell r="B1005" t="str">
            <v>H</v>
          </cell>
          <cell r="C1005">
            <v>7901</v>
          </cell>
          <cell r="D1005">
            <v>10</v>
          </cell>
          <cell r="G1005" t="str">
            <v>Number of Postal Orders issued for Scotland</v>
          </cell>
          <cell r="H1005" t="str">
            <v>WEIGHT</v>
          </cell>
          <cell r="I1005" t="str">
            <v>WEIGHT</v>
          </cell>
          <cell r="J1005">
            <v>1978</v>
          </cell>
          <cell r="K1005">
            <v>1979</v>
          </cell>
          <cell r="L1005">
            <v>1980</v>
          </cell>
          <cell r="M1005">
            <v>1981</v>
          </cell>
          <cell r="N1005">
            <v>1982</v>
          </cell>
          <cell r="O1005">
            <v>1983</v>
          </cell>
          <cell r="P1005">
            <v>1984</v>
          </cell>
          <cell r="Q1005">
            <v>1985</v>
          </cell>
          <cell r="R1005">
            <v>1986</v>
          </cell>
          <cell r="S1005">
            <v>1987</v>
          </cell>
          <cell r="T1005">
            <v>1988</v>
          </cell>
          <cell r="U1005">
            <v>1989</v>
          </cell>
          <cell r="V1005">
            <v>1990</v>
          </cell>
          <cell r="W1005">
            <v>1991</v>
          </cell>
          <cell r="X1005">
            <v>1992</v>
          </cell>
        </row>
        <row r="1006">
          <cell r="A1006">
            <v>1006</v>
          </cell>
        </row>
        <row r="1007">
          <cell r="A1007">
            <v>1007</v>
          </cell>
          <cell r="B1007" t="str">
            <v>D</v>
          </cell>
          <cell r="C1007">
            <v>7901</v>
          </cell>
          <cell r="D1007">
            <v>10</v>
          </cell>
          <cell r="E1007">
            <v>1</v>
          </cell>
          <cell r="F1007" t="str">
            <v>PO Counters</v>
          </cell>
          <cell r="G1007" t="str">
            <v>Number of postal orders issued for Scotland,year ending 31 March</v>
          </cell>
          <cell r="J1007">
            <v>20264.5</v>
          </cell>
          <cell r="K1007">
            <v>18574.2</v>
          </cell>
          <cell r="L1007">
            <v>16060.1</v>
          </cell>
          <cell r="M1007">
            <v>12839</v>
          </cell>
          <cell r="N1007">
            <v>8893.6</v>
          </cell>
          <cell r="O1007">
            <v>7795</v>
          </cell>
          <cell r="P1007">
            <v>6837.5</v>
          </cell>
          <cell r="Q1007">
            <v>6611.7</v>
          </cell>
          <cell r="R1007">
            <v>5549</v>
          </cell>
          <cell r="S1007">
            <v>5582.2</v>
          </cell>
          <cell r="T1007">
            <v>5687.9</v>
          </cell>
          <cell r="U1007">
            <v>5434.6</v>
          </cell>
          <cell r="V1007">
            <v>5364.2</v>
          </cell>
          <cell r="W1007">
            <v>5373.7</v>
          </cell>
          <cell r="X1007">
            <v>5038.1000000000004</v>
          </cell>
        </row>
        <row r="1008">
          <cell r="A1008">
            <v>1008</v>
          </cell>
        </row>
        <row r="1009">
          <cell r="A1009">
            <v>1009</v>
          </cell>
          <cell r="B1009" t="str">
            <v>C</v>
          </cell>
          <cell r="G1009" t="str">
            <v>Estimate for calendar year</v>
          </cell>
          <cell r="J1009">
            <v>20264.5</v>
          </cell>
          <cell r="K1009">
            <v>18574.2</v>
          </cell>
          <cell r="L1009">
            <v>16060.1</v>
          </cell>
          <cell r="M1009">
            <v>12839</v>
          </cell>
          <cell r="N1009">
            <v>8893.6</v>
          </cell>
          <cell r="O1009">
            <v>7795</v>
          </cell>
          <cell r="P1009">
            <v>6837.5</v>
          </cell>
          <cell r="Q1009">
            <v>6611.7</v>
          </cell>
          <cell r="R1009">
            <v>5549</v>
          </cell>
          <cell r="S1009">
            <v>5582.2</v>
          </cell>
          <cell r="T1009">
            <v>5687.9</v>
          </cell>
          <cell r="U1009">
            <v>5434.6</v>
          </cell>
          <cell r="V1009">
            <v>5364.2</v>
          </cell>
          <cell r="W1009">
            <v>5373.7</v>
          </cell>
          <cell r="X1009">
            <v>5038.1000000000004</v>
          </cell>
        </row>
        <row r="1010">
          <cell r="A1010">
            <v>1010</v>
          </cell>
        </row>
        <row r="1011">
          <cell r="A1011">
            <v>1011</v>
          </cell>
        </row>
        <row r="1012">
          <cell r="A1012">
            <v>1012</v>
          </cell>
          <cell r="B1012" t="str">
            <v>I</v>
          </cell>
          <cell r="C1012">
            <v>7901</v>
          </cell>
          <cell r="D1012">
            <v>10</v>
          </cell>
          <cell r="E1012">
            <v>90</v>
          </cell>
          <cell r="G1012" t="str">
            <v>Scottish Index,1990=100</v>
          </cell>
          <cell r="H1012">
            <v>8.5000000000000006E-2</v>
          </cell>
          <cell r="I1012">
            <v>8.6595270454067022E-2</v>
          </cell>
          <cell r="O1012">
            <v>145.31523805972932</v>
          </cell>
          <cell r="P1012">
            <v>127.46541888818463</v>
          </cell>
          <cell r="Q1012">
            <v>123.25603072219531</v>
          </cell>
          <cell r="R1012">
            <v>103.44506170538011</v>
          </cell>
          <cell r="S1012">
            <v>104.06397971738564</v>
          </cell>
          <cell r="T1012">
            <v>106.03445061705381</v>
          </cell>
          <cell r="U1012">
            <v>101.31240445919242</v>
          </cell>
          <cell r="V1012">
            <v>100</v>
          </cell>
          <cell r="W1012">
            <v>100.1771000335558</v>
          </cell>
          <cell r="X1012">
            <v>93.920808321837384</v>
          </cell>
        </row>
        <row r="1013">
          <cell r="A1013">
            <v>1013</v>
          </cell>
        </row>
        <row r="1014">
          <cell r="A1014">
            <v>1014</v>
          </cell>
        </row>
        <row r="1015">
          <cell r="A1015">
            <v>1015</v>
          </cell>
          <cell r="B1015" t="str">
            <v>W</v>
          </cell>
          <cell r="C1015">
            <v>7901</v>
          </cell>
          <cell r="D1015">
            <v>10</v>
          </cell>
          <cell r="E1015">
            <v>90</v>
          </cell>
          <cell r="G1015" t="str">
            <v>WEIGHT * INDEX</v>
          </cell>
          <cell r="O1015">
            <v>12.583612340879395</v>
          </cell>
          <cell r="P1015">
            <v>11.037902422163292</v>
          </cell>
          <cell r="Q1015">
            <v>10.673389315483297</v>
          </cell>
          <cell r="R1015">
            <v>8.9578530955150431</v>
          </cell>
          <cell r="S1015">
            <v>9.0114484681535547</v>
          </cell>
          <cell r="T1015">
            <v>9.1820819286321882</v>
          </cell>
          <cell r="U1015">
            <v>8.773175064495593</v>
          </cell>
          <cell r="V1015">
            <v>8.659527045406703</v>
          </cell>
          <cell r="W1015">
            <v>8.6748630707098915</v>
          </cell>
          <cell r="X1015">
            <v>8.1330977978940968</v>
          </cell>
        </row>
        <row r="1016">
          <cell r="A1016">
            <v>1016</v>
          </cell>
          <cell r="H1016" t="str">
            <v>UNCONSTR</v>
          </cell>
          <cell r="I1016" t="str">
            <v>FINAL</v>
          </cell>
        </row>
        <row r="1017">
          <cell r="A1017">
            <v>1017</v>
          </cell>
          <cell r="B1017" t="str">
            <v>H</v>
          </cell>
          <cell r="C1017">
            <v>7901</v>
          </cell>
          <cell r="D1017">
            <v>11</v>
          </cell>
          <cell r="G1017" t="str">
            <v>Number of Giro Transactions for Scotland</v>
          </cell>
          <cell r="H1017" t="str">
            <v>WEIGHT</v>
          </cell>
          <cell r="I1017" t="str">
            <v>WEIGHT</v>
          </cell>
          <cell r="J1017">
            <v>1978</v>
          </cell>
          <cell r="K1017">
            <v>1979</v>
          </cell>
          <cell r="L1017">
            <v>1980</v>
          </cell>
          <cell r="M1017">
            <v>1981</v>
          </cell>
          <cell r="N1017">
            <v>1982</v>
          </cell>
          <cell r="O1017">
            <v>1983</v>
          </cell>
          <cell r="P1017">
            <v>1984</v>
          </cell>
          <cell r="Q1017">
            <v>1985</v>
          </cell>
          <cell r="R1017">
            <v>1986</v>
          </cell>
          <cell r="S1017">
            <v>1987</v>
          </cell>
          <cell r="T1017">
            <v>1988</v>
          </cell>
          <cell r="U1017">
            <v>1989</v>
          </cell>
          <cell r="V1017">
            <v>1990</v>
          </cell>
          <cell r="W1017">
            <v>1991</v>
          </cell>
          <cell r="X1017">
            <v>1992</v>
          </cell>
        </row>
        <row r="1018">
          <cell r="A1018">
            <v>1018</v>
          </cell>
        </row>
        <row r="1019">
          <cell r="A1019">
            <v>1019</v>
          </cell>
        </row>
        <row r="1020">
          <cell r="A1020">
            <v>1020</v>
          </cell>
          <cell r="U1020" t="str">
            <v xml:space="preserve"> </v>
          </cell>
        </row>
        <row r="1021">
          <cell r="A1021">
            <v>1021</v>
          </cell>
          <cell r="U1021" t="str">
            <v xml:space="preserve"> </v>
          </cell>
        </row>
        <row r="1022">
          <cell r="A1022">
            <v>1022</v>
          </cell>
        </row>
        <row r="1023">
          <cell r="A1023">
            <v>1023</v>
          </cell>
          <cell r="B1023" t="str">
            <v>x</v>
          </cell>
          <cell r="C1023">
            <v>7901</v>
          </cell>
          <cell r="D1023">
            <v>11</v>
          </cell>
          <cell r="E1023">
            <v>2</v>
          </cell>
          <cell r="G1023" t="str">
            <v>Number of giro transactions for Scotland,year ending 31 March - OLD Basis</v>
          </cell>
          <cell r="L1023">
            <v>5814899</v>
          </cell>
          <cell r="M1023">
            <v>7244482</v>
          </cell>
          <cell r="N1023">
            <v>7952371</v>
          </cell>
          <cell r="O1023">
            <v>8498751</v>
          </cell>
          <cell r="P1023">
            <v>8310644</v>
          </cell>
          <cell r="Q1023">
            <v>8822672</v>
          </cell>
          <cell r="R1023">
            <v>9419052</v>
          </cell>
          <cell r="S1023" t="str">
            <v xml:space="preserve"> </v>
          </cell>
          <cell r="U1023" t="str">
            <v xml:space="preserve">  </v>
          </cell>
        </row>
        <row r="1024">
          <cell r="A1024">
            <v>1024</v>
          </cell>
        </row>
        <row r="1025">
          <cell r="A1025">
            <v>1025</v>
          </cell>
          <cell r="B1025" t="str">
            <v>D</v>
          </cell>
          <cell r="C1025">
            <v>7901</v>
          </cell>
          <cell r="D1025">
            <v>11</v>
          </cell>
          <cell r="E1025">
            <v>3</v>
          </cell>
          <cell r="F1025" t="str">
            <v>PO Counters</v>
          </cell>
          <cell r="G1025" t="str">
            <v>Number of giro transactions for Scotland,year ending 31 March - NEW Basis</v>
          </cell>
          <cell r="R1025">
            <v>6763154</v>
          </cell>
          <cell r="S1025">
            <v>6196331</v>
          </cell>
          <cell r="T1025">
            <v>7927033</v>
          </cell>
          <cell r="U1025">
            <v>16725999</v>
          </cell>
          <cell r="V1025">
            <v>17131449</v>
          </cell>
          <cell r="W1025">
            <v>15576961</v>
          </cell>
          <cell r="X1025">
            <v>17688909</v>
          </cell>
        </row>
        <row r="1026">
          <cell r="A1026">
            <v>1026</v>
          </cell>
        </row>
        <row r="1027">
          <cell r="A1027">
            <v>1027</v>
          </cell>
          <cell r="B1027" t="str">
            <v>C</v>
          </cell>
          <cell r="G1027" t="str">
            <v>Estimated Old basis figures for later years by applying '85-'86 ratio of the two series</v>
          </cell>
          <cell r="S1027">
            <v>8629636.9856744353</v>
          </cell>
          <cell r="T1027">
            <v>11039987.56093917</v>
          </cell>
          <cell r="U1027">
            <v>23294317.168136049</v>
          </cell>
          <cell r="V1027">
            <v>23858987.828215651</v>
          </cell>
          <cell r="W1027">
            <v>21694050.68418847</v>
          </cell>
          <cell r="X1027">
            <v>24635362.982163057</v>
          </cell>
        </row>
        <row r="1028">
          <cell r="A1028">
            <v>1028</v>
          </cell>
        </row>
        <row r="1029">
          <cell r="A1029">
            <v>1029</v>
          </cell>
          <cell r="B1029" t="str">
            <v>C</v>
          </cell>
          <cell r="G1029" t="str">
            <v>Estimate for calendar year</v>
          </cell>
          <cell r="L1029">
            <v>5814899</v>
          </cell>
          <cell r="M1029">
            <v>7244482</v>
          </cell>
          <cell r="N1029">
            <v>7952371</v>
          </cell>
          <cell r="O1029">
            <v>8498751</v>
          </cell>
          <cell r="P1029">
            <v>8310644</v>
          </cell>
          <cell r="Q1029">
            <v>8822672</v>
          </cell>
          <cell r="R1029">
            <v>9419052</v>
          </cell>
          <cell r="S1029">
            <v>8629636.9856744353</v>
          </cell>
          <cell r="T1029">
            <v>11039987.56093917</v>
          </cell>
          <cell r="U1029">
            <v>23294317.168136049</v>
          </cell>
          <cell r="V1029">
            <v>23858987.828215651</v>
          </cell>
          <cell r="W1029">
            <v>21694050.68418847</v>
          </cell>
          <cell r="X1029">
            <v>24635362.982163057</v>
          </cell>
        </row>
        <row r="1030">
          <cell r="A1030">
            <v>1030</v>
          </cell>
        </row>
        <row r="1031">
          <cell r="A1031">
            <v>1031</v>
          </cell>
        </row>
        <row r="1032">
          <cell r="A1032">
            <v>1032</v>
          </cell>
          <cell r="B1032" t="str">
            <v>I</v>
          </cell>
          <cell r="C1032">
            <v>7901</v>
          </cell>
          <cell r="D1032">
            <v>11</v>
          </cell>
          <cell r="E1032">
            <v>90</v>
          </cell>
          <cell r="G1032" t="str">
            <v>Scottish Index,1990=100</v>
          </cell>
          <cell r="H1032">
            <v>0.46100000000000002</v>
          </cell>
          <cell r="I1032">
            <v>0.46965199622735171</v>
          </cell>
          <cell r="O1032">
            <v>35.620752486194625</v>
          </cell>
          <cell r="P1032">
            <v>34.832341002210612</v>
          </cell>
          <cell r="Q1032">
            <v>36.978400188319405</v>
          </cell>
          <cell r="R1032">
            <v>39.478003290906685</v>
          </cell>
          <cell r="S1032">
            <v>36.169333954179827</v>
          </cell>
          <cell r="T1032">
            <v>46.271818571797404</v>
          </cell>
          <cell r="U1032">
            <v>97.633300020331021</v>
          </cell>
          <cell r="V1032">
            <v>100</v>
          </cell>
          <cell r="W1032">
            <v>90.926114889639521</v>
          </cell>
          <cell r="X1032">
            <v>103.2540154659422</v>
          </cell>
        </row>
        <row r="1033">
          <cell r="A1033">
            <v>1033</v>
          </cell>
        </row>
        <row r="1034">
          <cell r="A1034">
            <v>1034</v>
          </cell>
        </row>
        <row r="1035">
          <cell r="A1035">
            <v>1035</v>
          </cell>
          <cell r="B1035" t="str">
            <v>W</v>
          </cell>
          <cell r="C1035">
            <v>7901</v>
          </cell>
          <cell r="D1035">
            <v>11</v>
          </cell>
          <cell r="E1035">
            <v>90</v>
          </cell>
          <cell r="G1035" t="str">
            <v>WEIGHT * INDEX</v>
          </cell>
          <cell r="O1035">
            <v>16.729357512261707</v>
          </cell>
          <cell r="P1035">
            <v>16.359078484960047</v>
          </cell>
          <cell r="Q1035">
            <v>17.366979465738087</v>
          </cell>
          <cell r="R1035">
            <v>18.540923052644285</v>
          </cell>
          <cell r="S1035">
            <v>16.986999893794287</v>
          </cell>
          <cell r="T1035">
            <v>21.731651961314498</v>
          </cell>
          <cell r="U1035">
            <v>45.853674252812404</v>
          </cell>
          <cell r="V1035">
            <v>46.96519962273517</v>
          </cell>
          <cell r="W1035">
            <v>42.703631367116728</v>
          </cell>
          <cell r="X1035">
            <v>48.493454482069602</v>
          </cell>
        </row>
        <row r="1036">
          <cell r="A1036">
            <v>1036</v>
          </cell>
          <cell r="H1036" t="str">
            <v>UNCONSTR</v>
          </cell>
          <cell r="I1036" t="str">
            <v>FINAL</v>
          </cell>
        </row>
        <row r="1037">
          <cell r="A1037">
            <v>1037</v>
          </cell>
          <cell r="B1037" t="str">
            <v>H</v>
          </cell>
          <cell r="C1037">
            <v>7901</v>
          </cell>
          <cell r="D1037">
            <v>12</v>
          </cell>
          <cell r="G1037" t="str">
            <v>Number of broadcast receiving and Citizens' Band licences for Scotland</v>
          </cell>
          <cell r="H1037" t="str">
            <v>WEIGHT</v>
          </cell>
          <cell r="I1037" t="str">
            <v>WEIGHT</v>
          </cell>
          <cell r="J1037">
            <v>1978</v>
          </cell>
          <cell r="K1037">
            <v>1979</v>
          </cell>
          <cell r="L1037">
            <v>1980</v>
          </cell>
          <cell r="M1037">
            <v>1981</v>
          </cell>
          <cell r="N1037">
            <v>1982</v>
          </cell>
          <cell r="O1037">
            <v>1983</v>
          </cell>
          <cell r="P1037">
            <v>1984</v>
          </cell>
          <cell r="Q1037">
            <v>1985</v>
          </cell>
          <cell r="R1037">
            <v>1986</v>
          </cell>
          <cell r="S1037">
            <v>1987</v>
          </cell>
          <cell r="T1037">
            <v>1988</v>
          </cell>
          <cell r="U1037">
            <v>1989</v>
          </cell>
          <cell r="V1037">
            <v>1990</v>
          </cell>
          <cell r="W1037">
            <v>1991</v>
          </cell>
          <cell r="X1037">
            <v>1992</v>
          </cell>
        </row>
        <row r="1038">
          <cell r="A1038">
            <v>1038</v>
          </cell>
        </row>
        <row r="1039">
          <cell r="A1039">
            <v>1039</v>
          </cell>
          <cell r="B1039" t="str">
            <v>D</v>
          </cell>
          <cell r="C1039">
            <v>7901</v>
          </cell>
          <cell r="D1039">
            <v>12</v>
          </cell>
          <cell r="E1039">
            <v>1</v>
          </cell>
          <cell r="F1039" t="str">
            <v>PO Counters</v>
          </cell>
          <cell r="G1039" t="str">
            <v>Number of broadcast receiving and Citizens' Band licences for Scotland,year ending 31 March</v>
          </cell>
          <cell r="J1039">
            <v>1451.8</v>
          </cell>
          <cell r="K1039">
            <v>1466.8</v>
          </cell>
          <cell r="L1039">
            <v>1462</v>
          </cell>
          <cell r="M1039">
            <v>1490.1</v>
          </cell>
          <cell r="N1039">
            <v>1468.9</v>
          </cell>
          <cell r="O1039">
            <v>1473.9</v>
          </cell>
          <cell r="P1039">
            <v>1466.7</v>
          </cell>
          <cell r="Q1039">
            <v>1465.7</v>
          </cell>
          <cell r="R1039">
            <v>1454.2</v>
          </cell>
          <cell r="S1039">
            <v>1465.8</v>
          </cell>
          <cell r="T1039">
            <v>1496.2</v>
          </cell>
          <cell r="U1039">
            <v>1548.3</v>
          </cell>
          <cell r="V1039">
            <v>1412.9</v>
          </cell>
          <cell r="W1039">
            <v>1337.2</v>
          </cell>
          <cell r="X1039">
            <v>1319.846</v>
          </cell>
        </row>
        <row r="1040">
          <cell r="A1040">
            <v>1040</v>
          </cell>
        </row>
        <row r="1041">
          <cell r="A1041">
            <v>1041</v>
          </cell>
          <cell r="B1041" t="str">
            <v>C</v>
          </cell>
          <cell r="G1041" t="str">
            <v>Estimate for calendar year</v>
          </cell>
          <cell r="J1041">
            <v>1451.8</v>
          </cell>
          <cell r="K1041">
            <v>1466.8</v>
          </cell>
          <cell r="L1041">
            <v>1462</v>
          </cell>
          <cell r="M1041">
            <v>1490.1</v>
          </cell>
          <cell r="N1041">
            <v>1468.9</v>
          </cell>
          <cell r="O1041">
            <v>1473.9</v>
          </cell>
          <cell r="P1041">
            <v>1466.7</v>
          </cell>
          <cell r="Q1041">
            <v>1465.7</v>
          </cell>
          <cell r="R1041">
            <v>1454.2</v>
          </cell>
          <cell r="S1041">
            <v>1465.8</v>
          </cell>
          <cell r="T1041">
            <v>1496.2</v>
          </cell>
          <cell r="U1041">
            <v>1548.3</v>
          </cell>
          <cell r="V1041">
            <v>1412.9</v>
          </cell>
          <cell r="W1041">
            <v>1337.2</v>
          </cell>
          <cell r="X1041">
            <v>1319.846</v>
          </cell>
        </row>
        <row r="1042">
          <cell r="A1042">
            <v>1042</v>
          </cell>
        </row>
        <row r="1043">
          <cell r="A1043">
            <v>1043</v>
          </cell>
        </row>
        <row r="1044">
          <cell r="A1044">
            <v>1044</v>
          </cell>
          <cell r="B1044" t="str">
            <v>I</v>
          </cell>
          <cell r="C1044">
            <v>7901</v>
          </cell>
          <cell r="D1044">
            <v>12</v>
          </cell>
          <cell r="E1044">
            <v>90</v>
          </cell>
          <cell r="G1044" t="str">
            <v>Scottish Index,1990=100</v>
          </cell>
          <cell r="H1044">
            <v>2.3E-2</v>
          </cell>
          <cell r="I1044">
            <v>2.3431661416982837E-2</v>
          </cell>
          <cell r="O1044">
            <v>104.31736145516314</v>
          </cell>
          <cell r="P1044">
            <v>103.80777125061928</v>
          </cell>
          <cell r="Q1044">
            <v>103.73699483332153</v>
          </cell>
          <cell r="R1044">
            <v>102.92306603439734</v>
          </cell>
          <cell r="S1044">
            <v>103.74407247505131</v>
          </cell>
          <cell r="T1044">
            <v>105.8956755609031</v>
          </cell>
          <cell r="U1044">
            <v>109.58312690211621</v>
          </cell>
          <cell r="V1044">
            <v>100</v>
          </cell>
          <cell r="W1044">
            <v>94.642225210559829</v>
          </cell>
          <cell r="X1044">
            <v>93.413971264774574</v>
          </cell>
        </row>
        <row r="1045">
          <cell r="A1045">
            <v>1045</v>
          </cell>
        </row>
        <row r="1046">
          <cell r="A1046">
            <v>1046</v>
          </cell>
        </row>
        <row r="1047">
          <cell r="A1047">
            <v>1047</v>
          </cell>
          <cell r="B1047" t="str">
            <v>W</v>
          </cell>
          <cell r="C1047">
            <v>7901</v>
          </cell>
          <cell r="D1047">
            <v>12</v>
          </cell>
          <cell r="E1047">
            <v>90</v>
          </cell>
          <cell r="G1047" t="str">
            <v>WEIGHT * INDEX</v>
          </cell>
          <cell r="O1047">
            <v>2.4443290935303987</v>
          </cell>
          <cell r="P1047">
            <v>2.4323885483961161</v>
          </cell>
          <cell r="Q1047">
            <v>2.4307301393496878</v>
          </cell>
          <cell r="R1047">
            <v>2.4116584353157648</v>
          </cell>
          <cell r="S1047">
            <v>2.4308959802543311</v>
          </cell>
          <cell r="T1047">
            <v>2.4813116152657453</v>
          </cell>
          <cell r="U1047">
            <v>2.5677147265846503</v>
          </cell>
          <cell r="V1047">
            <v>2.3431661416982839</v>
          </cell>
          <cell r="W1047">
            <v>2.2176245768836749</v>
          </cell>
          <cell r="X1047">
            <v>2.1888445462919619</v>
          </cell>
        </row>
        <row r="1048">
          <cell r="A1048">
            <v>1048</v>
          </cell>
          <cell r="H1048" t="str">
            <v>UNCONSTR</v>
          </cell>
          <cell r="I1048" t="str">
            <v>FINAL</v>
          </cell>
        </row>
        <row r="1049">
          <cell r="A1049">
            <v>1049</v>
          </cell>
          <cell r="B1049" t="str">
            <v>H</v>
          </cell>
          <cell r="C1049">
            <v>7901</v>
          </cell>
          <cell r="D1049">
            <v>13</v>
          </cell>
          <cell r="G1049" t="str">
            <v>Number of Pensions and allowances paid for Scotland</v>
          </cell>
          <cell r="H1049" t="str">
            <v>WEIGHT</v>
          </cell>
          <cell r="I1049" t="str">
            <v>WEIGHT</v>
          </cell>
          <cell r="J1049">
            <v>1978</v>
          </cell>
          <cell r="K1049">
            <v>1979</v>
          </cell>
          <cell r="L1049">
            <v>1980</v>
          </cell>
          <cell r="M1049">
            <v>1981</v>
          </cell>
          <cell r="N1049">
            <v>1982</v>
          </cell>
          <cell r="O1049">
            <v>1983</v>
          </cell>
          <cell r="P1049">
            <v>1984</v>
          </cell>
          <cell r="Q1049">
            <v>1985</v>
          </cell>
          <cell r="R1049">
            <v>1986</v>
          </cell>
          <cell r="S1049">
            <v>1987</v>
          </cell>
          <cell r="T1049">
            <v>1988</v>
          </cell>
          <cell r="U1049">
            <v>1989</v>
          </cell>
          <cell r="V1049">
            <v>1990</v>
          </cell>
          <cell r="W1049">
            <v>1991</v>
          </cell>
          <cell r="X1049">
            <v>1992</v>
          </cell>
        </row>
        <row r="1050">
          <cell r="A1050">
            <v>1050</v>
          </cell>
        </row>
        <row r="1051">
          <cell r="A1051">
            <v>1051</v>
          </cell>
        </row>
        <row r="1052">
          <cell r="A1052">
            <v>1052</v>
          </cell>
        </row>
        <row r="1053">
          <cell r="A1053">
            <v>1053</v>
          </cell>
        </row>
        <row r="1054">
          <cell r="A1054">
            <v>1054</v>
          </cell>
        </row>
        <row r="1055">
          <cell r="A1055">
            <v>1055</v>
          </cell>
          <cell r="B1055" t="str">
            <v>D</v>
          </cell>
          <cell r="C1055">
            <v>7901</v>
          </cell>
          <cell r="D1055">
            <v>13</v>
          </cell>
          <cell r="E1055">
            <v>2</v>
          </cell>
          <cell r="F1055" t="str">
            <v>PO Counters</v>
          </cell>
          <cell r="G1055" t="str">
            <v>Number of Pensions and allowances paid for Scotland,year ending 31 March</v>
          </cell>
          <cell r="L1055">
            <v>99322505</v>
          </cell>
          <cell r="M1055">
            <v>97441136</v>
          </cell>
          <cell r="N1055">
            <v>94416026</v>
          </cell>
          <cell r="O1055">
            <v>83475808</v>
          </cell>
          <cell r="P1055">
            <v>79123695</v>
          </cell>
          <cell r="Q1055">
            <v>79680073</v>
          </cell>
          <cell r="R1055">
            <v>79749471</v>
          </cell>
          <cell r="S1055">
            <v>80415531</v>
          </cell>
          <cell r="T1055">
            <v>80859292</v>
          </cell>
          <cell r="U1055">
            <v>80358181</v>
          </cell>
          <cell r="V1055">
            <v>80604777</v>
          </cell>
          <cell r="W1055">
            <v>81598451</v>
          </cell>
          <cell r="X1055">
            <v>83956782</v>
          </cell>
        </row>
        <row r="1056">
          <cell r="A1056">
            <v>1056</v>
          </cell>
        </row>
        <row r="1057">
          <cell r="A1057">
            <v>1057</v>
          </cell>
          <cell r="B1057" t="str">
            <v>C</v>
          </cell>
          <cell r="G1057" t="str">
            <v>Estimate for calendar year</v>
          </cell>
          <cell r="L1057">
            <v>99322505</v>
          </cell>
          <cell r="M1057">
            <v>97441136</v>
          </cell>
          <cell r="N1057">
            <v>94416026</v>
          </cell>
          <cell r="O1057">
            <v>83475808</v>
          </cell>
          <cell r="P1057">
            <v>79123695</v>
          </cell>
          <cell r="Q1057">
            <v>79680073</v>
          </cell>
          <cell r="R1057">
            <v>79749471</v>
          </cell>
          <cell r="S1057">
            <v>80415531</v>
          </cell>
          <cell r="T1057">
            <v>80859292</v>
          </cell>
          <cell r="U1057">
            <v>80358181</v>
          </cell>
          <cell r="V1057">
            <v>80604777</v>
          </cell>
          <cell r="W1057">
            <v>81598451</v>
          </cell>
          <cell r="X1057">
            <v>83956782</v>
          </cell>
        </row>
        <row r="1058">
          <cell r="A1058">
            <v>1058</v>
          </cell>
        </row>
        <row r="1059">
          <cell r="A1059">
            <v>1059</v>
          </cell>
        </row>
        <row r="1060">
          <cell r="A1060">
            <v>1060</v>
          </cell>
          <cell r="B1060" t="str">
            <v>I</v>
          </cell>
          <cell r="C1060">
            <v>7901</v>
          </cell>
          <cell r="D1060">
            <v>13</v>
          </cell>
          <cell r="E1060">
            <v>90</v>
          </cell>
          <cell r="F1060" t="str">
            <v xml:space="preserve"> </v>
          </cell>
          <cell r="G1060" t="str">
            <v>Scottish Index,1990=100</v>
          </cell>
          <cell r="H1060">
            <v>1.284</v>
          </cell>
          <cell r="I1060">
            <v>1.3080979678002593</v>
          </cell>
          <cell r="O1060">
            <v>103.56186209658517</v>
          </cell>
          <cell r="P1060">
            <v>98.162538183065749</v>
          </cell>
          <cell r="Q1060">
            <v>98.852792558436079</v>
          </cell>
          <cell r="R1060">
            <v>98.938889192634321</v>
          </cell>
          <cell r="S1060">
            <v>99.765217389038867</v>
          </cell>
          <cell r="T1060">
            <v>100.31575671997703</v>
          </cell>
          <cell r="U1060">
            <v>99.694067759780538</v>
          </cell>
          <cell r="V1060">
            <v>100</v>
          </cell>
          <cell r="W1060">
            <v>101.2327730898629</v>
          </cell>
          <cell r="X1060">
            <v>104.15856866646998</v>
          </cell>
        </row>
        <row r="1061">
          <cell r="A1061">
            <v>1061</v>
          </cell>
        </row>
        <row r="1062">
          <cell r="A1062">
            <v>1062</v>
          </cell>
        </row>
        <row r="1063">
          <cell r="A1063">
            <v>1063</v>
          </cell>
          <cell r="B1063" t="str">
            <v>W</v>
          </cell>
          <cell r="C1063">
            <v>7901</v>
          </cell>
          <cell r="D1063">
            <v>13</v>
          </cell>
          <cell r="E1063">
            <v>90</v>
          </cell>
          <cell r="G1063" t="str">
            <v>WEIGHT * INDEX</v>
          </cell>
          <cell r="O1063">
            <v>135.46906135015377</v>
          </cell>
          <cell r="P1063">
            <v>128.40621671138368</v>
          </cell>
          <cell r="Q1063">
            <v>129.30913705707084</v>
          </cell>
          <cell r="R1063">
            <v>129.42175988930001</v>
          </cell>
          <cell r="S1063">
            <v>130.50267812375284</v>
          </cell>
          <cell r="T1063">
            <v>131.22283750374717</v>
          </cell>
          <cell r="U1063">
            <v>130.40960743831027</v>
          </cell>
          <cell r="V1063">
            <v>130.80979678002592</v>
          </cell>
          <cell r="W1063">
            <v>132.42238475363445</v>
          </cell>
          <cell r="X1063">
            <v>136.24961200159314</v>
          </cell>
        </row>
        <row r="1064">
          <cell r="A1064">
            <v>1064</v>
          </cell>
        </row>
        <row r="1065">
          <cell r="A1065">
            <v>1065</v>
          </cell>
          <cell r="B1065" t="str">
            <v>H</v>
          </cell>
          <cell r="C1065">
            <v>7902</v>
          </cell>
          <cell r="D1065" t="str">
            <v xml:space="preserve"> </v>
          </cell>
          <cell r="G1065" t="str">
            <v>TELECOMMUNICATIONS</v>
          </cell>
        </row>
        <row r="1066">
          <cell r="A1066">
            <v>1066</v>
          </cell>
          <cell r="H1066" t="str">
            <v>UNCONSTR</v>
          </cell>
          <cell r="I1066" t="str">
            <v>FINAL</v>
          </cell>
        </row>
        <row r="1067">
          <cell r="A1067">
            <v>1067</v>
          </cell>
          <cell r="B1067" t="str">
            <v>H</v>
          </cell>
          <cell r="C1067">
            <v>7902</v>
          </cell>
          <cell r="D1067">
            <v>1</v>
          </cell>
          <cell r="G1067" t="str">
            <v>Employment in 7902</v>
          </cell>
          <cell r="H1067" t="str">
            <v>WEIGHT</v>
          </cell>
          <cell r="I1067" t="str">
            <v>WEIGHT</v>
          </cell>
          <cell r="J1067">
            <v>1978</v>
          </cell>
          <cell r="K1067">
            <v>1979</v>
          </cell>
          <cell r="L1067">
            <v>1980</v>
          </cell>
          <cell r="M1067">
            <v>1981</v>
          </cell>
          <cell r="N1067">
            <v>1982</v>
          </cell>
          <cell r="O1067">
            <v>1983</v>
          </cell>
          <cell r="P1067">
            <v>1984</v>
          </cell>
          <cell r="Q1067">
            <v>1985</v>
          </cell>
          <cell r="R1067">
            <v>1986</v>
          </cell>
          <cell r="S1067">
            <v>1987</v>
          </cell>
          <cell r="T1067">
            <v>1988</v>
          </cell>
          <cell r="U1067">
            <v>1989</v>
          </cell>
          <cell r="V1067">
            <v>1990</v>
          </cell>
          <cell r="W1067">
            <v>1991</v>
          </cell>
          <cell r="X1067">
            <v>1992</v>
          </cell>
        </row>
        <row r="1068">
          <cell r="A1068">
            <v>1068</v>
          </cell>
        </row>
        <row r="1069">
          <cell r="A1069">
            <v>1069</v>
          </cell>
          <cell r="B1069" t="str">
            <v>DX</v>
          </cell>
          <cell r="C1069">
            <v>7902</v>
          </cell>
          <cell r="D1069">
            <v>1</v>
          </cell>
          <cell r="E1069">
            <v>1</v>
          </cell>
          <cell r="F1069" t="str">
            <v>ED - Census of Employment</v>
          </cell>
          <cell r="G1069" t="str">
            <v>Data from Census of Employment SIC80</v>
          </cell>
          <cell r="P1069">
            <v>15244.5</v>
          </cell>
          <cell r="S1069">
            <v>16348</v>
          </cell>
          <cell r="U1069">
            <v>16518.5</v>
          </cell>
          <cell r="W1069">
            <v>16387</v>
          </cell>
          <cell r="Y1069">
            <v>0</v>
          </cell>
          <cell r="Z1069">
            <v>0</v>
          </cell>
        </row>
        <row r="1070">
          <cell r="A1070">
            <v>1070</v>
          </cell>
          <cell r="B1070" t="str">
            <v>D</v>
          </cell>
          <cell r="F1070" t="str">
            <v>ED - Census of Employment</v>
          </cell>
          <cell r="G1070" t="str">
            <v>Data from Census of Employment SIC92 (Telecommunications)</v>
          </cell>
          <cell r="W1070">
            <v>16026</v>
          </cell>
          <cell r="Y1070">
            <v>13206</v>
          </cell>
          <cell r="AA1070">
            <v>11878.5</v>
          </cell>
          <cell r="AB1070">
            <v>11268</v>
          </cell>
        </row>
        <row r="1071">
          <cell r="A1071">
            <v>1071</v>
          </cell>
          <cell r="B1071" t="str">
            <v>C</v>
          </cell>
          <cell r="G1071" t="str">
            <v>Interpolated for between Census years and adjusted to SIC 92 basis</v>
          </cell>
          <cell r="P1071">
            <v>14908.668883871362</v>
          </cell>
          <cell r="Q1071">
            <v>15268.398974797095</v>
          </cell>
          <cell r="R1071">
            <v>15628.129065722829</v>
          </cell>
          <cell r="S1071">
            <v>15987.859156648563</v>
          </cell>
          <cell r="T1071">
            <v>16071.231128333435</v>
          </cell>
          <cell r="U1071">
            <v>16154.603100018307</v>
          </cell>
          <cell r="V1071">
            <v>16090.301550009153</v>
          </cell>
          <cell r="W1071">
            <v>16026</v>
          </cell>
          <cell r="X1071">
            <v>14616</v>
          </cell>
        </row>
        <row r="1072">
          <cell r="A1072">
            <v>1072</v>
          </cell>
          <cell r="G1072" t="str">
            <v>Productivity factor</v>
          </cell>
          <cell r="P1072">
            <v>0.74621539663662739</v>
          </cell>
          <cell r="Q1072">
            <v>0.78352616646845885</v>
          </cell>
          <cell r="R1072">
            <v>0.82270247479188185</v>
          </cell>
          <cell r="S1072">
            <v>0.86383759853147601</v>
          </cell>
          <cell r="T1072">
            <v>0.90702947845804982</v>
          </cell>
          <cell r="U1072">
            <v>0.95238095238095233</v>
          </cell>
          <cell r="V1072">
            <v>1</v>
          </cell>
          <cell r="W1072">
            <v>1.05</v>
          </cell>
          <cell r="X1072">
            <v>1.1025</v>
          </cell>
        </row>
        <row r="1073">
          <cell r="A1073">
            <v>1073</v>
          </cell>
        </row>
        <row r="1074">
          <cell r="A1074">
            <v>1074</v>
          </cell>
          <cell r="B1074" t="str">
            <v>I</v>
          </cell>
          <cell r="C1074">
            <v>7902</v>
          </cell>
          <cell r="D1074">
            <v>1</v>
          </cell>
          <cell r="E1074">
            <v>90</v>
          </cell>
          <cell r="G1074" t="str">
            <v>Scottish Index,1990=100</v>
          </cell>
          <cell r="H1074">
            <v>18.123000000000001</v>
          </cell>
          <cell r="I1074">
            <v>18.463130428694782</v>
          </cell>
          <cell r="P1074">
            <v>69.141515029566904</v>
          </cell>
          <cell r="Q1074">
            <v>74.350316429134367</v>
          </cell>
          <cell r="R1074">
            <v>79.907144181084661</v>
          </cell>
          <cell r="S1074">
            <v>85.833778917157133</v>
          </cell>
          <cell r="T1074">
            <v>90.59544560557201</v>
          </cell>
          <cell r="U1074">
            <v>95.618694515535452</v>
          </cell>
          <cell r="V1074">
            <v>100</v>
          </cell>
          <cell r="W1074">
            <v>104.58038929662214</v>
          </cell>
          <cell r="X1074">
            <v>100.1481541530888</v>
          </cell>
        </row>
        <row r="1075">
          <cell r="A1075">
            <v>1075</v>
          </cell>
        </row>
        <row r="1076">
          <cell r="A1076">
            <v>1076</v>
          </cell>
        </row>
        <row r="1077">
          <cell r="A1077">
            <v>1077</v>
          </cell>
          <cell r="B1077" t="str">
            <v>W</v>
          </cell>
          <cell r="G1077" t="str">
            <v>Weight* Index</v>
          </cell>
          <cell r="O1077">
            <v>0</v>
          </cell>
          <cell r="P1077">
            <v>1276.5688100284544</v>
          </cell>
          <cell r="Q1077">
            <v>1372.7395896458363</v>
          </cell>
          <cell r="R1077">
            <v>1475.3360251998854</v>
          </cell>
          <cell r="S1077">
            <v>1584.7602553352247</v>
          </cell>
          <cell r="T1077">
            <v>1672.6755284613996</v>
          </cell>
          <cell r="U1077">
            <v>1765.4204282618534</v>
          </cell>
          <cell r="V1077">
            <v>1846.3130428694783</v>
          </cell>
          <cell r="W1077">
            <v>1930.8813678672104</v>
          </cell>
          <cell r="X1077">
            <v>1849.0484323215096</v>
          </cell>
        </row>
        <row r="1078">
          <cell r="A1078">
            <v>1078</v>
          </cell>
        </row>
        <row r="1079">
          <cell r="A1079">
            <v>1079</v>
          </cell>
        </row>
        <row r="1080">
          <cell r="A1080">
            <v>1080</v>
          </cell>
        </row>
        <row r="1081">
          <cell r="A1081">
            <v>1081</v>
          </cell>
        </row>
        <row r="1082">
          <cell r="A1082">
            <v>1082</v>
          </cell>
        </row>
        <row r="1083">
          <cell r="A1083">
            <v>1083</v>
          </cell>
        </row>
        <row r="1084">
          <cell r="A1084">
            <v>1084</v>
          </cell>
        </row>
        <row r="1085">
          <cell r="A1085">
            <v>1085</v>
          </cell>
        </row>
        <row r="1086">
          <cell r="A1086">
            <v>1086</v>
          </cell>
        </row>
        <row r="1087">
          <cell r="A1087">
            <v>1087</v>
          </cell>
        </row>
        <row r="1088">
          <cell r="A1088">
            <v>1088</v>
          </cell>
        </row>
        <row r="1089">
          <cell r="A1089">
            <v>1089</v>
          </cell>
        </row>
        <row r="1090">
          <cell r="A1090">
            <v>1090</v>
          </cell>
        </row>
        <row r="1091">
          <cell r="A1091">
            <v>1091</v>
          </cell>
        </row>
        <row r="1092">
          <cell r="A1092">
            <v>1092</v>
          </cell>
        </row>
        <row r="1093">
          <cell r="A1093">
            <v>1093</v>
          </cell>
        </row>
        <row r="1094">
          <cell r="A1094">
            <v>1094</v>
          </cell>
        </row>
        <row r="1095">
          <cell r="A1095">
            <v>1095</v>
          </cell>
        </row>
        <row r="1096">
          <cell r="A1096">
            <v>1096</v>
          </cell>
        </row>
        <row r="1097">
          <cell r="A1097">
            <v>1097</v>
          </cell>
        </row>
        <row r="1098">
          <cell r="A1098">
            <v>1098</v>
          </cell>
        </row>
        <row r="1099">
          <cell r="A1099">
            <v>1099</v>
          </cell>
        </row>
        <row r="1100">
          <cell r="A1100">
            <v>1100</v>
          </cell>
        </row>
        <row r="1101">
          <cell r="A1101">
            <v>1101</v>
          </cell>
        </row>
        <row r="1102">
          <cell r="A1102">
            <v>1102</v>
          </cell>
        </row>
        <row r="1103">
          <cell r="A1103">
            <v>1103</v>
          </cell>
        </row>
        <row r="1104">
          <cell r="A1104">
            <v>1104</v>
          </cell>
        </row>
        <row r="1105">
          <cell r="A1105">
            <v>1105</v>
          </cell>
        </row>
        <row r="1106">
          <cell r="A1106">
            <v>1106</v>
          </cell>
        </row>
        <row r="1107">
          <cell r="A1107">
            <v>1107</v>
          </cell>
        </row>
        <row r="1108">
          <cell r="A1108">
            <v>1108</v>
          </cell>
        </row>
        <row r="1109">
          <cell r="A1109">
            <v>1109</v>
          </cell>
        </row>
        <row r="1110">
          <cell r="A1110">
            <v>1110</v>
          </cell>
        </row>
        <row r="1111">
          <cell r="A1111">
            <v>1111</v>
          </cell>
        </row>
        <row r="1112">
          <cell r="A1112">
            <v>1112</v>
          </cell>
        </row>
        <row r="1113">
          <cell r="A1113">
            <v>1113</v>
          </cell>
        </row>
        <row r="1114">
          <cell r="A1114">
            <v>1114</v>
          </cell>
        </row>
        <row r="1115">
          <cell r="A1115">
            <v>1115</v>
          </cell>
        </row>
        <row r="1116">
          <cell r="A1116">
            <v>1116</v>
          </cell>
        </row>
        <row r="1117">
          <cell r="A1117">
            <v>1117</v>
          </cell>
        </row>
        <row r="1118">
          <cell r="A1118">
            <v>1118</v>
          </cell>
        </row>
        <row r="1119">
          <cell r="A1119">
            <v>1119</v>
          </cell>
        </row>
        <row r="1120">
          <cell r="A1120">
            <v>1120</v>
          </cell>
        </row>
        <row r="1121">
          <cell r="A1121">
            <v>1121</v>
          </cell>
        </row>
        <row r="1122">
          <cell r="A1122">
            <v>1122</v>
          </cell>
        </row>
        <row r="1123">
          <cell r="A1123">
            <v>1123</v>
          </cell>
        </row>
        <row r="1124">
          <cell r="A1124">
            <v>1124</v>
          </cell>
        </row>
        <row r="1125">
          <cell r="A1125">
            <v>1125</v>
          </cell>
        </row>
        <row r="1126">
          <cell r="A1126">
            <v>1126</v>
          </cell>
        </row>
        <row r="1127">
          <cell r="A1127">
            <v>1127</v>
          </cell>
        </row>
        <row r="1128">
          <cell r="A1128">
            <v>1128</v>
          </cell>
        </row>
        <row r="1129">
          <cell r="A1129">
            <v>1129</v>
          </cell>
        </row>
        <row r="1130">
          <cell r="A1130">
            <v>1130</v>
          </cell>
        </row>
        <row r="1131">
          <cell r="A1131">
            <v>1131</v>
          </cell>
        </row>
        <row r="1132">
          <cell r="A1132">
            <v>1132</v>
          </cell>
        </row>
        <row r="1133">
          <cell r="A1133">
            <v>1133</v>
          </cell>
        </row>
        <row r="1134">
          <cell r="A1134">
            <v>1134</v>
          </cell>
        </row>
        <row r="1135">
          <cell r="A1135">
            <v>1135</v>
          </cell>
        </row>
        <row r="1136">
          <cell r="A1136">
            <v>1136</v>
          </cell>
        </row>
        <row r="1137">
          <cell r="A1137">
            <v>1137</v>
          </cell>
        </row>
        <row r="1138">
          <cell r="A1138">
            <v>1138</v>
          </cell>
        </row>
        <row r="1139">
          <cell r="A1139">
            <v>1139</v>
          </cell>
        </row>
        <row r="1140">
          <cell r="A1140">
            <v>1140</v>
          </cell>
        </row>
        <row r="1141">
          <cell r="A1141">
            <v>1141</v>
          </cell>
        </row>
        <row r="1142">
          <cell r="A1142">
            <v>1142</v>
          </cell>
        </row>
        <row r="1143">
          <cell r="A1143">
            <v>1143</v>
          </cell>
        </row>
        <row r="1144">
          <cell r="A1144">
            <v>1144</v>
          </cell>
        </row>
        <row r="1145">
          <cell r="A1145">
            <v>1145</v>
          </cell>
        </row>
        <row r="1146">
          <cell r="A1146">
            <v>1146</v>
          </cell>
        </row>
        <row r="1147">
          <cell r="A1147">
            <v>1147</v>
          </cell>
        </row>
        <row r="1148">
          <cell r="A1148">
            <v>1148</v>
          </cell>
        </row>
        <row r="1149">
          <cell r="A1149">
            <v>1149</v>
          </cell>
        </row>
        <row r="1150">
          <cell r="A1150">
            <v>1150</v>
          </cell>
        </row>
        <row r="1151">
          <cell r="A1151">
            <v>1151</v>
          </cell>
        </row>
        <row r="1152">
          <cell r="A1152">
            <v>1152</v>
          </cell>
        </row>
        <row r="1153">
          <cell r="A1153">
            <v>1153</v>
          </cell>
        </row>
        <row r="1154">
          <cell r="A1154">
            <v>1154</v>
          </cell>
        </row>
        <row r="1155">
          <cell r="A1155">
            <v>1155</v>
          </cell>
        </row>
        <row r="1156">
          <cell r="A1156">
            <v>1156</v>
          </cell>
        </row>
        <row r="1157">
          <cell r="A1157">
            <v>1157</v>
          </cell>
        </row>
        <row r="1158">
          <cell r="A1158">
            <v>1158</v>
          </cell>
        </row>
        <row r="1159">
          <cell r="A1159">
            <v>1159</v>
          </cell>
        </row>
        <row r="1160">
          <cell r="A1160">
            <v>1160</v>
          </cell>
        </row>
        <row r="1161">
          <cell r="A1161">
            <v>1161</v>
          </cell>
        </row>
        <row r="1162">
          <cell r="A1162">
            <v>1162</v>
          </cell>
        </row>
        <row r="1163">
          <cell r="A1163">
            <v>1163</v>
          </cell>
        </row>
        <row r="1164">
          <cell r="A1164">
            <v>1164</v>
          </cell>
        </row>
        <row r="1165">
          <cell r="A1165">
            <v>1165</v>
          </cell>
        </row>
        <row r="1166">
          <cell r="A1166">
            <v>1166</v>
          </cell>
        </row>
        <row r="1167">
          <cell r="A1167">
            <v>1167</v>
          </cell>
        </row>
        <row r="1168">
          <cell r="A1168">
            <v>1168</v>
          </cell>
        </row>
        <row r="1169">
          <cell r="A1169">
            <v>1169</v>
          </cell>
        </row>
        <row r="1170">
          <cell r="A1170">
            <v>1170</v>
          </cell>
        </row>
        <row r="1171">
          <cell r="A1171">
            <v>1171</v>
          </cell>
        </row>
        <row r="1172">
          <cell r="A1172">
            <v>1172</v>
          </cell>
        </row>
        <row r="1173">
          <cell r="A1173">
            <v>1173</v>
          </cell>
        </row>
        <row r="1174">
          <cell r="A1174">
            <v>1174</v>
          </cell>
        </row>
        <row r="1175">
          <cell r="A1175">
            <v>1175</v>
          </cell>
        </row>
        <row r="1176">
          <cell r="A1176">
            <v>1176</v>
          </cell>
        </row>
        <row r="1177">
          <cell r="A1177">
            <v>1177</v>
          </cell>
        </row>
        <row r="1178">
          <cell r="A1178">
            <v>1178</v>
          </cell>
        </row>
        <row r="1179">
          <cell r="A1179">
            <v>1179</v>
          </cell>
        </row>
        <row r="1180">
          <cell r="A1180">
            <v>1180</v>
          </cell>
        </row>
        <row r="1181">
          <cell r="A1181">
            <v>1181</v>
          </cell>
        </row>
        <row r="1182">
          <cell r="A1182">
            <v>1182</v>
          </cell>
        </row>
        <row r="1183">
          <cell r="A1183">
            <v>1183</v>
          </cell>
        </row>
        <row r="1184">
          <cell r="A1184">
            <v>1184</v>
          </cell>
          <cell r="B1184" t="str">
            <v>I</v>
          </cell>
          <cell r="C1184">
            <v>7</v>
          </cell>
          <cell r="E1184">
            <v>90</v>
          </cell>
          <cell r="G1184" t="str">
            <v>DIVISIONAL INDEX (DIV 7),1990=100</v>
          </cell>
          <cell r="H1184">
            <v>83.65100000000001</v>
          </cell>
          <cell r="I1184">
            <v>85.220952573566592</v>
          </cell>
          <cell r="O1184">
            <v>31.738369360836924</v>
          </cell>
          <cell r="P1184">
            <v>47.746565890900655</v>
          </cell>
          <cell r="Q1184" t="e">
            <v>#REF!</v>
          </cell>
          <cell r="R1184">
            <v>92.681090546376467</v>
          </cell>
          <cell r="S1184">
            <v>98.191378061084748</v>
          </cell>
          <cell r="T1184">
            <v>98.791490766554347</v>
          </cell>
          <cell r="U1184">
            <v>101.12240171248634</v>
          </cell>
          <cell r="V1184">
            <v>99.999999999999972</v>
          </cell>
          <cell r="W1184">
            <v>99.126119887856703</v>
          </cell>
          <cell r="X1184">
            <v>99.585430167932287</v>
          </cell>
        </row>
        <row r="1185">
          <cell r="A1185">
            <v>1185</v>
          </cell>
          <cell r="W1185">
            <v>-8.7388011214326895E-3</v>
          </cell>
          <cell r="X1185">
            <v>4.6335948647562419E-3</v>
          </cell>
        </row>
        <row r="1186">
          <cell r="A1186">
            <v>1186</v>
          </cell>
        </row>
        <row r="1187">
          <cell r="A1187">
            <v>1187</v>
          </cell>
        </row>
        <row r="1188">
          <cell r="A1188">
            <v>1188</v>
          </cell>
          <cell r="B1188" t="str">
            <v>H</v>
          </cell>
          <cell r="C1188">
            <v>8</v>
          </cell>
          <cell r="G1188" t="str">
            <v>BANKING,FINANCE,INSURANCE,BUSINESS SERVICES AND LEASING</v>
          </cell>
        </row>
        <row r="1189">
          <cell r="A1189">
            <v>1189</v>
          </cell>
        </row>
        <row r="1190">
          <cell r="A1190">
            <v>1190</v>
          </cell>
          <cell r="B1190" t="str">
            <v>H</v>
          </cell>
          <cell r="C1190">
            <v>814</v>
          </cell>
          <cell r="G1190" t="str">
            <v>BANKING AND BILL-DISCOUNTING</v>
          </cell>
        </row>
        <row r="1191">
          <cell r="A1191">
            <v>1191</v>
          </cell>
          <cell r="H1191" t="str">
            <v>UNCONSTR</v>
          </cell>
          <cell r="I1191" t="str">
            <v>FINAL</v>
          </cell>
        </row>
        <row r="1192">
          <cell r="A1192">
            <v>1192</v>
          </cell>
          <cell r="B1192" t="str">
            <v>H</v>
          </cell>
          <cell r="C1192">
            <v>814</v>
          </cell>
          <cell r="D1192">
            <v>1</v>
          </cell>
          <cell r="G1192" t="str">
            <v>Scottish clearing banks: DEPOSITS deflated by the Retail Price Index (RPI)</v>
          </cell>
          <cell r="H1192" t="str">
            <v>WEIGHT</v>
          </cell>
          <cell r="I1192" t="str">
            <v>WEIGHT</v>
          </cell>
          <cell r="J1192">
            <v>1978</v>
          </cell>
          <cell r="K1192">
            <v>1979</v>
          </cell>
          <cell r="L1192">
            <v>1980</v>
          </cell>
          <cell r="M1192">
            <v>1981</v>
          </cell>
          <cell r="N1192">
            <v>1982</v>
          </cell>
          <cell r="O1192">
            <v>1983</v>
          </cell>
          <cell r="P1192">
            <v>1984</v>
          </cell>
          <cell r="Q1192">
            <v>1985</v>
          </cell>
          <cell r="R1192">
            <v>1986</v>
          </cell>
          <cell r="S1192">
            <v>1987</v>
          </cell>
          <cell r="T1192">
            <v>1988</v>
          </cell>
          <cell r="U1192">
            <v>1989</v>
          </cell>
          <cell r="V1192">
            <v>1990</v>
          </cell>
          <cell r="W1192">
            <v>1991</v>
          </cell>
          <cell r="X1192">
            <v>1992</v>
          </cell>
        </row>
        <row r="1193">
          <cell r="A1193">
            <v>1193</v>
          </cell>
        </row>
        <row r="1194">
          <cell r="A1194">
            <v>1194</v>
          </cell>
          <cell r="B1194" t="str">
            <v>D</v>
          </cell>
          <cell r="C1194">
            <v>8140</v>
          </cell>
          <cell r="D1194">
            <v>1</v>
          </cell>
          <cell r="E1194">
            <v>1</v>
          </cell>
          <cell r="F1194" t="str">
            <v>Labour Market Trends (6.4)</v>
          </cell>
          <cell r="G1194" t="str">
            <v>Retail Price Index,1987=100, for all items except items of food</v>
          </cell>
          <cell r="O1194">
            <v>84.42</v>
          </cell>
          <cell r="P1194">
            <v>88.49</v>
          </cell>
          <cell r="Q1194">
            <v>94.48</v>
          </cell>
          <cell r="R1194">
            <v>97.73</v>
          </cell>
          <cell r="S1194">
            <v>102</v>
          </cell>
          <cell r="T1194">
            <v>107.3</v>
          </cell>
          <cell r="U1194">
            <v>116.1</v>
          </cell>
          <cell r="V1194">
            <v>127.4</v>
          </cell>
          <cell r="W1194">
            <v>135.1</v>
          </cell>
          <cell r="X1194">
            <v>140.5</v>
          </cell>
        </row>
        <row r="1195">
          <cell r="A1195">
            <v>1195</v>
          </cell>
          <cell r="B1195" t="str">
            <v>C</v>
          </cell>
          <cell r="G1195" t="str">
            <v>a(i) - Calculated Retail Price Index for 1990=100 from 1987=100 [RPI 1987=100/1990 value]</v>
          </cell>
          <cell r="O1195">
            <v>0.66263736263736261</v>
          </cell>
          <cell r="P1195">
            <v>0.69458398744113026</v>
          </cell>
          <cell r="Q1195">
            <v>0.74160125588697012</v>
          </cell>
          <cell r="R1195">
            <v>0.76711145996860286</v>
          </cell>
          <cell r="S1195">
            <v>0.80062794348508626</v>
          </cell>
          <cell r="T1195">
            <v>0.84222919937205643</v>
          </cell>
          <cell r="U1195">
            <v>0.91130298273155408</v>
          </cell>
          <cell r="V1195">
            <v>1</v>
          </cell>
          <cell r="W1195">
            <v>1.0604395604395604</v>
          </cell>
          <cell r="X1195">
            <v>1.1028257456828885</v>
          </cell>
        </row>
        <row r="1196">
          <cell r="A1196">
            <v>1196</v>
          </cell>
        </row>
        <row r="1197">
          <cell r="A1197">
            <v>1197</v>
          </cell>
          <cell r="B1197" t="str">
            <v>D</v>
          </cell>
          <cell r="C1197">
            <v>8140</v>
          </cell>
          <cell r="D1197">
            <v>1</v>
          </cell>
          <cell r="E1197">
            <v>2</v>
          </cell>
          <cell r="F1197" t="str">
            <v>ONS Economic Trends</v>
          </cell>
          <cell r="G1197" t="str">
            <v>Effective Exchange Rate,1990=100 (Table 6.1 : AJHX)</v>
          </cell>
          <cell r="Q1197">
            <v>100</v>
          </cell>
          <cell r="R1197">
            <v>101.4</v>
          </cell>
          <cell r="S1197">
            <v>99.3</v>
          </cell>
          <cell r="T1197">
            <v>105.3</v>
          </cell>
          <cell r="U1197">
            <v>102.3</v>
          </cell>
          <cell r="V1197">
            <v>100</v>
          </cell>
          <cell r="W1197">
            <v>100.7</v>
          </cell>
          <cell r="X1197">
            <v>96.9</v>
          </cell>
        </row>
        <row r="1198">
          <cell r="A1198">
            <v>1198</v>
          </cell>
          <cell r="B1198" t="str">
            <v>C</v>
          </cell>
          <cell r="G1198" t="str">
            <v>b(i) - Calculated Effective Exchange Rate for 1990=100</v>
          </cell>
          <cell r="Q1198">
            <v>1</v>
          </cell>
          <cell r="R1198">
            <v>1.014</v>
          </cell>
          <cell r="S1198">
            <v>0.99299999999999999</v>
          </cell>
          <cell r="T1198">
            <v>1.0529999999999999</v>
          </cell>
          <cell r="U1198">
            <v>1.0229999999999999</v>
          </cell>
          <cell r="V1198">
            <v>1</v>
          </cell>
          <cell r="W1198">
            <v>1.0070000000000001</v>
          </cell>
          <cell r="X1198">
            <v>0.96900000000000008</v>
          </cell>
        </row>
        <row r="1199">
          <cell r="A1199">
            <v>1199</v>
          </cell>
        </row>
        <row r="1200">
          <cell r="A1200">
            <v>1200</v>
          </cell>
          <cell r="B1200" t="str">
            <v>X</v>
          </cell>
          <cell r="C1200">
            <v>8140</v>
          </cell>
          <cell r="D1200">
            <v>1</v>
          </cell>
          <cell r="E1200">
            <v>3</v>
          </cell>
          <cell r="G1200" t="str">
            <v>c - 3 Scottish Clearing Banks incl. Clydesdale &amp; excl. Williams &amp; Glyns &amp; TSB, STERLING DEPOSITS £m</v>
          </cell>
          <cell r="J1200">
            <v>3274</v>
          </cell>
          <cell r="K1200">
            <v>3744</v>
          </cell>
          <cell r="L1200">
            <v>4423</v>
          </cell>
          <cell r="M1200">
            <v>5225</v>
          </cell>
          <cell r="N1200">
            <v>6793</v>
          </cell>
          <cell r="O1200">
            <v>7947</v>
          </cell>
          <cell r="P1200">
            <v>9341</v>
          </cell>
          <cell r="Q1200">
            <v>10388</v>
          </cell>
        </row>
        <row r="1201">
          <cell r="A1201">
            <v>1201</v>
          </cell>
        </row>
        <row r="1202">
          <cell r="A1202">
            <v>1202</v>
          </cell>
          <cell r="B1202" t="str">
            <v>X</v>
          </cell>
          <cell r="C1202">
            <v>8140</v>
          </cell>
          <cell r="D1202">
            <v>1</v>
          </cell>
          <cell r="E1202">
            <v>4</v>
          </cell>
          <cell r="G1202" t="str">
            <v>d - 3 Scot's Clearing Banks inc. Clydesdale &amp; exc. Williams &amp; Glyns/TSB,FOREIGN CURRENCY DEPOSITS £m</v>
          </cell>
          <cell r="J1202">
            <v>802</v>
          </cell>
          <cell r="K1202">
            <v>992</v>
          </cell>
          <cell r="L1202">
            <v>1336</v>
          </cell>
          <cell r="M1202">
            <v>1726</v>
          </cell>
          <cell r="N1202">
            <v>2166</v>
          </cell>
          <cell r="O1202">
            <v>2665</v>
          </cell>
          <cell r="P1202">
            <v>3152</v>
          </cell>
          <cell r="Q1202">
            <v>3250</v>
          </cell>
        </row>
        <row r="1203">
          <cell r="A1203">
            <v>1203</v>
          </cell>
        </row>
        <row r="1204">
          <cell r="A1204">
            <v>1204</v>
          </cell>
        </row>
        <row r="1205">
          <cell r="A1205">
            <v>1205</v>
          </cell>
          <cell r="B1205" t="str">
            <v>cx</v>
          </cell>
          <cell r="G1205" t="str">
            <v>f - TOTAL DEPOSITS, cash value £m (STERLING+FOREIGN)  [c+d]</v>
          </cell>
          <cell r="J1205">
            <v>4076</v>
          </cell>
          <cell r="K1205">
            <v>4736</v>
          </cell>
          <cell r="L1205">
            <v>5759</v>
          </cell>
          <cell r="M1205">
            <v>6951</v>
          </cell>
          <cell r="N1205">
            <v>8959</v>
          </cell>
          <cell r="O1205">
            <v>10612</v>
          </cell>
          <cell r="P1205">
            <v>12493</v>
          </cell>
          <cell r="Q1205">
            <v>13638</v>
          </cell>
        </row>
        <row r="1206">
          <cell r="A1206">
            <v>1206</v>
          </cell>
        </row>
        <row r="1207">
          <cell r="A1207">
            <v>1207</v>
          </cell>
          <cell r="B1207" t="str">
            <v>cx</v>
          </cell>
          <cell r="G1207" t="str">
            <v>g - Hence % Sterling  [c/f*100]</v>
          </cell>
          <cell r="J1207">
            <v>80.323846908734055</v>
          </cell>
          <cell r="K1207">
            <v>79.054054054054063</v>
          </cell>
          <cell r="L1207">
            <v>76.80152804306303</v>
          </cell>
          <cell r="M1207">
            <v>75.169040425838006</v>
          </cell>
          <cell r="N1207">
            <v>75.8231945529635</v>
          </cell>
          <cell r="O1207">
            <v>74.886920467395399</v>
          </cell>
          <cell r="P1207">
            <v>74.769871127831593</v>
          </cell>
          <cell r="Q1207">
            <v>76.169526323507839</v>
          </cell>
        </row>
        <row r="1208">
          <cell r="A1208">
            <v>1208</v>
          </cell>
          <cell r="B1208" t="str">
            <v>cx</v>
          </cell>
          <cell r="G1208" t="str">
            <v>h - Hence % Foreign  [d/f*100]</v>
          </cell>
          <cell r="J1208">
            <v>19.676153091265945</v>
          </cell>
          <cell r="K1208">
            <v>20.945945945945947</v>
          </cell>
          <cell r="L1208">
            <v>23.198471956936967</v>
          </cell>
          <cell r="M1208">
            <v>24.830959574161991</v>
          </cell>
          <cell r="N1208">
            <v>24.1768054470365</v>
          </cell>
          <cell r="O1208">
            <v>25.113079532604598</v>
          </cell>
          <cell r="P1208">
            <v>25.230128872168418</v>
          </cell>
          <cell r="Q1208">
            <v>23.830473676492154</v>
          </cell>
        </row>
        <row r="1209">
          <cell r="A1209">
            <v>1209</v>
          </cell>
        </row>
        <row r="1210">
          <cell r="A1210">
            <v>1210</v>
          </cell>
          <cell r="B1210" t="str">
            <v>X</v>
          </cell>
          <cell r="C1210">
            <v>8140</v>
          </cell>
          <cell r="D1210">
            <v>1</v>
          </cell>
          <cell r="E1210">
            <v>5</v>
          </cell>
          <cell r="G1210" t="str">
            <v>i - Williams &amp; Glyns DEPOSITS total</v>
          </cell>
          <cell r="O1210">
            <v>4195</v>
          </cell>
          <cell r="P1210">
            <v>4849</v>
          </cell>
        </row>
        <row r="1211">
          <cell r="A1211">
            <v>1211</v>
          </cell>
        </row>
        <row r="1212">
          <cell r="A1212">
            <v>1212</v>
          </cell>
          <cell r="B1212" t="str">
            <v>cx</v>
          </cell>
          <cell r="G1212" t="str">
            <v>j - Estimated Williams &amp; Glyns sterling  [i*g/100]</v>
          </cell>
          <cell r="O1212">
            <v>3141.5063136072372</v>
          </cell>
          <cell r="P1212">
            <v>3625.5910509885539</v>
          </cell>
        </row>
        <row r="1213">
          <cell r="A1213">
            <v>1213</v>
          </cell>
          <cell r="B1213" t="str">
            <v>cx</v>
          </cell>
          <cell r="G1213" t="str">
            <v>k - Estimated Williams &amp; Glyns foreign  [i*h/100]</v>
          </cell>
          <cell r="H1213" t="str">
            <v xml:space="preserve"> </v>
          </cell>
          <cell r="O1213">
            <v>1053.4936863927628</v>
          </cell>
          <cell r="P1213">
            <v>1223.4089490114466</v>
          </cell>
        </row>
        <row r="1214">
          <cell r="A1214">
            <v>1214</v>
          </cell>
        </row>
        <row r="1215">
          <cell r="A1215">
            <v>1215</v>
          </cell>
          <cell r="B1215" t="str">
            <v>D</v>
          </cell>
          <cell r="C1215">
            <v>8140</v>
          </cell>
          <cell r="D1215">
            <v>1</v>
          </cell>
          <cell r="E1215">
            <v>6</v>
          </cell>
          <cell r="F1215" t="str">
            <v>Abstr. of Banking Stats</v>
          </cell>
          <cell r="G1215" t="str">
            <v>l - Royal Bank (incl. W&amp;G) sterling deposits</v>
          </cell>
          <cell r="Q1215">
            <v>7506</v>
          </cell>
          <cell r="R1215">
            <v>9179</v>
          </cell>
          <cell r="S1215">
            <v>11319</v>
          </cell>
          <cell r="T1215">
            <v>12661</v>
          </cell>
          <cell r="U1215">
            <v>15419</v>
          </cell>
          <cell r="V1215">
            <v>18042</v>
          </cell>
          <cell r="W1215">
            <v>19398</v>
          </cell>
          <cell r="X1215">
            <v>21405</v>
          </cell>
        </row>
        <row r="1216">
          <cell r="A1216">
            <v>1216</v>
          </cell>
          <cell r="B1216" t="str">
            <v>D</v>
          </cell>
          <cell r="C1216">
            <v>8140</v>
          </cell>
          <cell r="D1216">
            <v>1</v>
          </cell>
          <cell r="E1216">
            <v>7</v>
          </cell>
          <cell r="F1216" t="str">
            <v>Abstr. of Banking Stats</v>
          </cell>
          <cell r="G1216" t="str">
            <v>m - Royal Bank (incl. W&amp;G) foreign currency deposits</v>
          </cell>
          <cell r="Q1216">
            <v>3285</v>
          </cell>
          <cell r="R1216">
            <v>4340</v>
          </cell>
          <cell r="S1216">
            <v>4464</v>
          </cell>
          <cell r="T1216">
            <v>4195</v>
          </cell>
          <cell r="U1216">
            <v>4940</v>
          </cell>
          <cell r="V1216">
            <v>4050</v>
          </cell>
          <cell r="W1216">
            <v>3771</v>
          </cell>
          <cell r="X1216">
            <v>4674</v>
          </cell>
        </row>
        <row r="1217">
          <cell r="A1217">
            <v>1217</v>
          </cell>
        </row>
        <row r="1218">
          <cell r="A1218">
            <v>1218</v>
          </cell>
          <cell r="B1218" t="str">
            <v>D</v>
          </cell>
          <cell r="C1218">
            <v>8140</v>
          </cell>
          <cell r="D1218">
            <v>1</v>
          </cell>
          <cell r="E1218">
            <v>8</v>
          </cell>
          <cell r="F1218" t="str">
            <v>Abstr. of Banking Stats</v>
          </cell>
          <cell r="G1218" t="str">
            <v>n - Bank of Scotland sterling deposits</v>
          </cell>
          <cell r="Q1218">
            <v>5053</v>
          </cell>
          <cell r="R1218">
            <v>6309</v>
          </cell>
          <cell r="S1218">
            <v>7539</v>
          </cell>
          <cell r="T1218">
            <v>10211</v>
          </cell>
          <cell r="U1218">
            <v>13183</v>
          </cell>
          <cell r="V1218">
            <v>16872</v>
          </cell>
          <cell r="W1218">
            <v>19725</v>
          </cell>
          <cell r="X1218">
            <v>19911.5</v>
          </cell>
        </row>
        <row r="1219">
          <cell r="A1219">
            <v>1219</v>
          </cell>
          <cell r="B1219" t="str">
            <v>D</v>
          </cell>
          <cell r="C1219">
            <v>8140</v>
          </cell>
          <cell r="D1219">
            <v>1</v>
          </cell>
          <cell r="E1219">
            <v>9</v>
          </cell>
          <cell r="F1219" t="str">
            <v>Abstr. of Banking Stats</v>
          </cell>
          <cell r="G1219" t="str">
            <v>o - Bank of Scotland foreign currency deposits</v>
          </cell>
          <cell r="Q1219">
            <v>1212</v>
          </cell>
          <cell r="R1219">
            <v>1266</v>
          </cell>
          <cell r="S1219">
            <v>1186</v>
          </cell>
          <cell r="T1219">
            <v>1298</v>
          </cell>
          <cell r="U1219">
            <v>1867</v>
          </cell>
          <cell r="V1219">
            <v>2073</v>
          </cell>
          <cell r="W1219">
            <v>2666</v>
          </cell>
          <cell r="X1219">
            <v>6508</v>
          </cell>
        </row>
        <row r="1220">
          <cell r="A1220">
            <v>1220</v>
          </cell>
        </row>
        <row r="1221">
          <cell r="A1221">
            <v>1221</v>
          </cell>
          <cell r="B1221" t="str">
            <v>C</v>
          </cell>
          <cell r="G1221" t="str">
            <v>p - Royal Bank (incl. W&amp;G) + Bank of Scotland sterling deposits  [l+n]</v>
          </cell>
          <cell r="Q1221">
            <v>12559</v>
          </cell>
          <cell r="R1221">
            <v>15488</v>
          </cell>
          <cell r="S1221">
            <v>18858</v>
          </cell>
          <cell r="T1221">
            <v>22872</v>
          </cell>
          <cell r="U1221">
            <v>28602</v>
          </cell>
          <cell r="V1221">
            <v>34914</v>
          </cell>
          <cell r="W1221">
            <v>39123</v>
          </cell>
          <cell r="X1221">
            <v>41316.5</v>
          </cell>
        </row>
        <row r="1222">
          <cell r="A1222">
            <v>1222</v>
          </cell>
          <cell r="B1222" t="str">
            <v>C</v>
          </cell>
          <cell r="G1222" t="str">
            <v>q - Royal Bank (incl. W&amp;G) + Bank of Scotland foreign currency deposits  [m+o]</v>
          </cell>
          <cell r="Q1222">
            <v>4497</v>
          </cell>
          <cell r="R1222">
            <v>5606</v>
          </cell>
          <cell r="S1222">
            <v>5650</v>
          </cell>
          <cell r="T1222">
            <v>5493</v>
          </cell>
          <cell r="U1222">
            <v>6807</v>
          </cell>
          <cell r="V1222">
            <v>6123</v>
          </cell>
          <cell r="W1222">
            <v>6437</v>
          </cell>
          <cell r="X1222">
            <v>11182</v>
          </cell>
        </row>
        <row r="1223">
          <cell r="A1223">
            <v>1223</v>
          </cell>
          <cell r="B1223" t="str">
            <v>C</v>
          </cell>
          <cell r="G1223" t="str">
            <v>r - TOTAL  Sterling + Foreign  [p+q]</v>
          </cell>
          <cell r="Q1223">
            <v>17056</v>
          </cell>
          <cell r="R1223">
            <v>21094</v>
          </cell>
          <cell r="S1223">
            <v>24508</v>
          </cell>
          <cell r="T1223">
            <v>28365</v>
          </cell>
          <cell r="U1223">
            <v>35409</v>
          </cell>
          <cell r="V1223">
            <v>41037</v>
          </cell>
          <cell r="W1223">
            <v>45560</v>
          </cell>
          <cell r="X1223">
            <v>52498.5</v>
          </cell>
        </row>
        <row r="1224">
          <cell r="A1224">
            <v>1224</v>
          </cell>
          <cell r="B1224" t="str">
            <v>C</v>
          </cell>
          <cell r="G1224" t="str">
            <v>s - Hence % Sterling  [p/r*100]</v>
          </cell>
          <cell r="Q1224">
            <v>73.63391181988743</v>
          </cell>
          <cell r="R1224">
            <v>73.423722385512463</v>
          </cell>
          <cell r="S1224">
            <v>76.946303247919047</v>
          </cell>
          <cell r="T1224">
            <v>80.634584875727128</v>
          </cell>
          <cell r="U1224">
            <v>80.776073879522158</v>
          </cell>
          <cell r="V1224">
            <v>85.079318663644997</v>
          </cell>
          <cell r="W1224">
            <v>85.871378402107112</v>
          </cell>
          <cell r="X1224">
            <v>78.700343819347225</v>
          </cell>
        </row>
        <row r="1225">
          <cell r="A1225">
            <v>1225</v>
          </cell>
          <cell r="B1225" t="str">
            <v>C</v>
          </cell>
          <cell r="G1225" t="str">
            <v>t - Hence % Foreign [q/r*100]</v>
          </cell>
          <cell r="Q1225">
            <v>26.36608818011257</v>
          </cell>
          <cell r="R1225">
            <v>26.57627761448753</v>
          </cell>
          <cell r="S1225">
            <v>23.053696752080953</v>
          </cell>
          <cell r="T1225">
            <v>19.365415124272872</v>
          </cell>
          <cell r="U1225">
            <v>19.223926120477845</v>
          </cell>
          <cell r="V1225">
            <v>14.920681336354995</v>
          </cell>
          <cell r="W1225">
            <v>14.128621597892888</v>
          </cell>
          <cell r="X1225">
            <v>21.299656180652782</v>
          </cell>
        </row>
        <row r="1226">
          <cell r="A1226">
            <v>1226</v>
          </cell>
        </row>
        <row r="1227">
          <cell r="A1227">
            <v>1227</v>
          </cell>
          <cell r="B1227" t="str">
            <v>D</v>
          </cell>
          <cell r="C1227">
            <v>8140</v>
          </cell>
          <cell r="D1227">
            <v>1</v>
          </cell>
          <cell r="E1227">
            <v>10</v>
          </cell>
          <cell r="F1227" t="str">
            <v>Abstr. of Banking Stats</v>
          </cell>
          <cell r="G1227" t="str">
            <v>u - Clydesdale Bank group deposits total</v>
          </cell>
          <cell r="Q1227">
            <v>2209</v>
          </cell>
          <cell r="R1227">
            <v>2185</v>
          </cell>
          <cell r="S1227">
            <v>2724</v>
          </cell>
          <cell r="T1227">
            <v>2932</v>
          </cell>
          <cell r="U1227">
            <v>3577</v>
          </cell>
          <cell r="V1227">
            <v>3893</v>
          </cell>
          <cell r="W1227">
            <v>4275</v>
          </cell>
          <cell r="X1227">
            <v>4835</v>
          </cell>
        </row>
        <row r="1228">
          <cell r="A1228">
            <v>1228</v>
          </cell>
          <cell r="B1228" t="str">
            <v xml:space="preserve">C </v>
          </cell>
          <cell r="C1228" t="str">
            <v xml:space="preserve"> </v>
          </cell>
          <cell r="D1228" t="str">
            <v xml:space="preserve"> </v>
          </cell>
          <cell r="F1228" t="str">
            <v xml:space="preserve"> </v>
          </cell>
          <cell r="G1228" t="str">
            <v>v - Estimated Clydesdale sterling deposits  [u*g/100]</v>
          </cell>
          <cell r="Q1228">
            <v>1626.5731121013134</v>
          </cell>
          <cell r="R1228">
            <v>1604.3083341234471</v>
          </cell>
          <cell r="S1228">
            <v>2096.0173004733147</v>
          </cell>
          <cell r="T1228">
            <v>2364.2060285563193</v>
          </cell>
          <cell r="U1228">
            <v>2889.3601626705076</v>
          </cell>
          <cell r="V1228">
            <v>3312.1378755756996</v>
          </cell>
          <cell r="W1228">
            <v>3671.0014266900789</v>
          </cell>
          <cell r="X1228">
            <v>3805.1616236654386</v>
          </cell>
        </row>
        <row r="1229">
          <cell r="A1229">
            <v>1229</v>
          </cell>
          <cell r="B1229" t="str">
            <v>C</v>
          </cell>
          <cell r="G1229" t="str">
            <v>w - Estimated Clydesdale foreign currency deposits  [u*h/100]</v>
          </cell>
          <cell r="Q1229">
            <v>582.42688789868657</v>
          </cell>
          <cell r="R1229">
            <v>580.69166587655252</v>
          </cell>
          <cell r="S1229">
            <v>627.98269952668511</v>
          </cell>
          <cell r="T1229">
            <v>567.79397144368056</v>
          </cell>
          <cell r="U1229">
            <v>687.63983732949248</v>
          </cell>
          <cell r="V1229">
            <v>580.86212442429996</v>
          </cell>
          <cell r="W1229">
            <v>603.99857330992097</v>
          </cell>
          <cell r="X1229">
            <v>1029.8383763345621</v>
          </cell>
        </row>
        <row r="1230">
          <cell r="A1230">
            <v>1230</v>
          </cell>
        </row>
        <row r="1231">
          <cell r="A1231">
            <v>1231</v>
          </cell>
          <cell r="B1231" t="str">
            <v>C</v>
          </cell>
          <cell r="G1231" t="str">
            <v>x - 3 Scottish Clearing Banks incl. Clydesdale PLUS W&amp;G sterling deposits  [('83&amp;'84 c+j)('85 on p+v)]</v>
          </cell>
          <cell r="O1231">
            <v>11088.506313607237</v>
          </cell>
          <cell r="P1231">
            <v>12966.591050988554</v>
          </cell>
          <cell r="Q1231">
            <v>14185.573112101314</v>
          </cell>
          <cell r="R1231">
            <v>17092.308334123449</v>
          </cell>
          <cell r="S1231">
            <v>20954.017300473315</v>
          </cell>
          <cell r="T1231">
            <v>25236.20602855632</v>
          </cell>
          <cell r="U1231">
            <v>31491.360162670506</v>
          </cell>
          <cell r="V1231">
            <v>38226.137875575703</v>
          </cell>
          <cell r="W1231">
            <v>42794.001426690076</v>
          </cell>
          <cell r="X1231">
            <v>45121.661623665437</v>
          </cell>
        </row>
        <row r="1232">
          <cell r="A1232">
            <v>1232</v>
          </cell>
          <cell r="B1232" t="str">
            <v>C</v>
          </cell>
          <cell r="G1232" t="str">
            <v>y - 3 Scottish Clearing Banks incl. Clydesdale PLUS W&amp;G foreign currency deposits  [('83&amp;'84 d+k)('85 on q+w)]</v>
          </cell>
          <cell r="O1232">
            <v>3718.4936863927628</v>
          </cell>
          <cell r="P1232">
            <v>4375.4089490114466</v>
          </cell>
          <cell r="Q1232">
            <v>5079.4268878986868</v>
          </cell>
          <cell r="R1232">
            <v>6186.6916658765522</v>
          </cell>
          <cell r="S1232">
            <v>6277.9826995266849</v>
          </cell>
          <cell r="T1232">
            <v>6060.7939714436807</v>
          </cell>
          <cell r="U1232">
            <v>7494.6398373294924</v>
          </cell>
          <cell r="V1232">
            <v>6703.8621244243004</v>
          </cell>
          <cell r="W1232">
            <v>7040.9985733099211</v>
          </cell>
          <cell r="X1232">
            <v>12211.838376334563</v>
          </cell>
        </row>
        <row r="1233">
          <cell r="A1233">
            <v>1233</v>
          </cell>
        </row>
        <row r="1234">
          <cell r="A1234">
            <v>1234</v>
          </cell>
          <cell r="B1234" t="str">
            <v>C</v>
          </cell>
          <cell r="G1234" t="str">
            <v>z - Foreign deposits "at constant exchange rate"   [y*b(i)]</v>
          </cell>
          <cell r="O1234">
            <v>0</v>
          </cell>
          <cell r="P1234">
            <v>0</v>
          </cell>
          <cell r="Q1234">
            <v>5079.4268878986868</v>
          </cell>
          <cell r="R1234">
            <v>6273.3053491988239</v>
          </cell>
          <cell r="S1234">
            <v>6234.0368206299981</v>
          </cell>
          <cell r="T1234">
            <v>6382.0160519301953</v>
          </cell>
          <cell r="U1234">
            <v>7667.0165535880697</v>
          </cell>
          <cell r="V1234">
            <v>6703.8621244243004</v>
          </cell>
          <cell r="W1234">
            <v>7090.2855633230911</v>
          </cell>
          <cell r="X1234">
            <v>11833.271386668192</v>
          </cell>
        </row>
        <row r="1235">
          <cell r="A1235">
            <v>1235</v>
          </cell>
          <cell r="B1235" t="str">
            <v>C</v>
          </cell>
          <cell r="G1235" t="str">
            <v xml:space="preserve">aa - Sterling </v>
          </cell>
          <cell r="O1235">
            <v>11088.506313607237</v>
          </cell>
          <cell r="P1235">
            <v>12966.591050988554</v>
          </cell>
          <cell r="Q1235">
            <v>14185.573112101314</v>
          </cell>
          <cell r="R1235">
            <v>17092.308334123449</v>
          </cell>
          <cell r="S1235">
            <v>20954.017300473315</v>
          </cell>
          <cell r="T1235">
            <v>25236.20602855632</v>
          </cell>
          <cell r="U1235">
            <v>31491.360162670506</v>
          </cell>
          <cell r="V1235">
            <v>38226.137875575703</v>
          </cell>
          <cell r="W1235">
            <v>42794.001426690076</v>
          </cell>
          <cell r="X1235">
            <v>45121.661623665437</v>
          </cell>
        </row>
        <row r="1236">
          <cell r="A1236">
            <v>1236</v>
          </cell>
          <cell r="B1236" t="str">
            <v>C</v>
          </cell>
          <cell r="G1236" t="str">
            <v>ab - "Constant price" (formulae)  [aa/a(i)]</v>
          </cell>
          <cell r="O1236">
            <v>16733.898416886543</v>
          </cell>
          <cell r="P1236">
            <v>18668.139901637947</v>
          </cell>
          <cell r="Q1236">
            <v>25977.571972904319</v>
          </cell>
          <cell r="R1236">
            <v>30459.21603658301</v>
          </cell>
          <cell r="S1236">
            <v>33958.412696358457</v>
          </cell>
          <cell r="T1236">
            <v>37541.113635172245</v>
          </cell>
          <cell r="U1236">
            <v>42969.657137393129</v>
          </cell>
          <cell r="V1236">
            <v>44930</v>
          </cell>
          <cell r="W1236">
            <v>47041.141099390654</v>
          </cell>
          <cell r="X1236">
            <v>51644.544238551629</v>
          </cell>
        </row>
        <row r="1237">
          <cell r="A1237">
            <v>1237</v>
          </cell>
        </row>
        <row r="1238">
          <cell r="A1238">
            <v>1238</v>
          </cell>
          <cell r="B1238" t="str">
            <v>I</v>
          </cell>
          <cell r="C1238">
            <v>8140</v>
          </cell>
          <cell r="D1238">
            <v>1</v>
          </cell>
          <cell r="E1238">
            <v>90</v>
          </cell>
          <cell r="G1238" t="str">
            <v>Scottish Index, 1990=100</v>
          </cell>
          <cell r="H1238">
            <v>5.367</v>
          </cell>
          <cell r="I1238">
            <v>5.1958573597555917</v>
          </cell>
          <cell r="O1238">
            <v>37.244376623384248</v>
          </cell>
          <cell r="P1238">
            <v>41.549387717867674</v>
          </cell>
          <cell r="Q1238">
            <v>57.817876636777918</v>
          </cell>
          <cell r="R1238">
            <v>67.792601906483441</v>
          </cell>
          <cell r="S1238">
            <v>75.580709317512714</v>
          </cell>
          <cell r="T1238">
            <v>83.554670899559852</v>
          </cell>
          <cell r="U1238">
            <v>95.636895476058598</v>
          </cell>
          <cell r="V1238">
            <v>100</v>
          </cell>
          <cell r="W1238">
            <v>104.6987338067898</v>
          </cell>
          <cell r="X1238">
            <v>114.94445635110533</v>
          </cell>
        </row>
        <row r="1239">
          <cell r="A1239">
            <v>1239</v>
          </cell>
        </row>
        <row r="1240">
          <cell r="A1240">
            <v>1240</v>
          </cell>
          <cell r="B1240" t="str">
            <v>W</v>
          </cell>
          <cell r="C1240">
            <v>8140</v>
          </cell>
          <cell r="D1240">
            <v>1</v>
          </cell>
          <cell r="E1240">
            <v>90</v>
          </cell>
          <cell r="G1240" t="str">
            <v>WEIGHT * INDEX</v>
          </cell>
          <cell r="O1240">
            <v>193.51646838812016</v>
          </cell>
          <cell r="P1240">
            <v>215.88469196722133</v>
          </cell>
          <cell r="Q1240">
            <v>300.41343984864341</v>
          </cell>
          <cell r="R1240">
            <v>352.24068955278295</v>
          </cell>
          <cell r="S1240">
            <v>392.70658476294648</v>
          </cell>
          <cell r="T1240">
            <v>434.13815173543441</v>
          </cell>
          <cell r="U1240">
            <v>496.91566722345533</v>
          </cell>
          <cell r="V1240">
            <v>519.58573597555915</v>
          </cell>
          <cell r="W1240">
            <v>543.99968660710033</v>
          </cell>
          <cell r="X1240">
            <v>597.23499949499603</v>
          </cell>
        </row>
        <row r="1241">
          <cell r="A1241">
            <v>1241</v>
          </cell>
          <cell r="H1241" t="str">
            <v>UNCONSTR</v>
          </cell>
          <cell r="I1241" t="str">
            <v>FINAL</v>
          </cell>
        </row>
        <row r="1242">
          <cell r="A1242">
            <v>1242</v>
          </cell>
          <cell r="B1242" t="str">
            <v>H</v>
          </cell>
          <cell r="C1242">
            <v>8140</v>
          </cell>
          <cell r="D1242">
            <v>2</v>
          </cell>
          <cell r="G1242" t="str">
            <v>Scottish Clearing Banks: ADVANCES deflated by the RPI</v>
          </cell>
          <cell r="H1242" t="str">
            <v>WEIGHT</v>
          </cell>
          <cell r="I1242" t="str">
            <v>WEIGHT</v>
          </cell>
          <cell r="J1242">
            <v>1978</v>
          </cell>
          <cell r="K1242">
            <v>1979</v>
          </cell>
          <cell r="L1242">
            <v>1980</v>
          </cell>
          <cell r="M1242">
            <v>1981</v>
          </cell>
          <cell r="N1242">
            <v>1982</v>
          </cell>
          <cell r="O1242">
            <v>1983</v>
          </cell>
          <cell r="P1242">
            <v>1984</v>
          </cell>
          <cell r="Q1242">
            <v>1985</v>
          </cell>
          <cell r="R1242">
            <v>1986</v>
          </cell>
          <cell r="S1242">
            <v>1987</v>
          </cell>
          <cell r="T1242">
            <v>1988</v>
          </cell>
          <cell r="U1242">
            <v>1989</v>
          </cell>
          <cell r="V1242">
            <v>1990</v>
          </cell>
          <cell r="W1242">
            <v>1991</v>
          </cell>
          <cell r="X1242">
            <v>1992</v>
          </cell>
        </row>
        <row r="1243">
          <cell r="A1243">
            <v>1243</v>
          </cell>
        </row>
        <row r="1244">
          <cell r="A1244">
            <v>1244</v>
          </cell>
          <cell r="B1244" t="str">
            <v>x</v>
          </cell>
          <cell r="C1244">
            <v>8140</v>
          </cell>
          <cell r="D1244">
            <v>2</v>
          </cell>
          <cell r="E1244">
            <v>1</v>
          </cell>
          <cell r="G1244" t="str">
            <v>ac - 3 Scottish Clearing Banks incl. Clydesdale &amp; excl. Williams &amp; Glyns &amp; TSB, STERLING ADVANCES £m</v>
          </cell>
          <cell r="J1244">
            <v>2296</v>
          </cell>
          <cell r="K1244">
            <v>2664</v>
          </cell>
          <cell r="L1244">
            <v>3234</v>
          </cell>
          <cell r="M1244">
            <v>3929</v>
          </cell>
          <cell r="N1244">
            <v>5075</v>
          </cell>
          <cell r="O1244">
            <v>6043</v>
          </cell>
          <cell r="P1244">
            <v>7204</v>
          </cell>
          <cell r="Q1244">
            <v>8195</v>
          </cell>
        </row>
        <row r="1245">
          <cell r="A1245">
            <v>1245</v>
          </cell>
        </row>
        <row r="1246">
          <cell r="A1246">
            <v>1246</v>
          </cell>
          <cell r="B1246" t="str">
            <v>x</v>
          </cell>
          <cell r="C1246">
            <v>8140</v>
          </cell>
          <cell r="D1246">
            <v>2</v>
          </cell>
          <cell r="E1246">
            <v>2</v>
          </cell>
          <cell r="G1246" t="str">
            <v>ad - 3 Scottish Clearing Banks inc. Clydesdale &amp; exc. W &amp; G &amp; TSB, FOREIGN CURRENCY ADVANCES £m</v>
          </cell>
          <cell r="J1246">
            <v>533</v>
          </cell>
          <cell r="K1246">
            <v>609</v>
          </cell>
          <cell r="L1246">
            <v>590</v>
          </cell>
          <cell r="M1246">
            <v>715</v>
          </cell>
          <cell r="N1246">
            <v>1016</v>
          </cell>
          <cell r="O1246">
            <v>1490</v>
          </cell>
          <cell r="P1246">
            <v>1759</v>
          </cell>
          <cell r="Q1246">
            <v>2054</v>
          </cell>
        </row>
        <row r="1247">
          <cell r="A1247">
            <v>1247</v>
          </cell>
        </row>
        <row r="1248">
          <cell r="A1248">
            <v>1248</v>
          </cell>
          <cell r="H1248" t="str">
            <v xml:space="preserve"> </v>
          </cell>
          <cell r="I1248" t="str">
            <v xml:space="preserve"> </v>
          </cell>
        </row>
        <row r="1249">
          <cell r="A1249">
            <v>1249</v>
          </cell>
          <cell r="B1249" t="str">
            <v>CX</v>
          </cell>
          <cell r="G1249" t="str">
            <v>af - TOTAL ADVANCES, cash value £m (ac+ad)</v>
          </cell>
          <cell r="J1249">
            <v>2829</v>
          </cell>
          <cell r="K1249">
            <v>3273</v>
          </cell>
          <cell r="L1249">
            <v>3824</v>
          </cell>
          <cell r="M1249">
            <v>4644</v>
          </cell>
          <cell r="N1249">
            <v>6091</v>
          </cell>
          <cell r="O1249">
            <v>7533</v>
          </cell>
          <cell r="P1249">
            <v>8963</v>
          </cell>
          <cell r="Q1249">
            <v>10249</v>
          </cell>
        </row>
        <row r="1250">
          <cell r="A1250">
            <v>1250</v>
          </cell>
        </row>
        <row r="1251">
          <cell r="A1251">
            <v>1251</v>
          </cell>
          <cell r="B1251" t="str">
            <v>CX</v>
          </cell>
          <cell r="G1251" t="str">
            <v>ag - Hence % Sterling  [ac/af*100]</v>
          </cell>
          <cell r="J1251">
            <v>81.159420289855078</v>
          </cell>
          <cell r="K1251">
            <v>81.393217231897339</v>
          </cell>
          <cell r="L1251">
            <v>84.571129707112974</v>
          </cell>
          <cell r="M1251">
            <v>84.603789836347971</v>
          </cell>
          <cell r="N1251">
            <v>83.319651945493362</v>
          </cell>
          <cell r="O1251">
            <v>80.220363732908538</v>
          </cell>
          <cell r="P1251">
            <v>80.374874483989728</v>
          </cell>
          <cell r="Q1251">
            <v>79.959020392233398</v>
          </cell>
        </row>
        <row r="1252">
          <cell r="A1252">
            <v>1252</v>
          </cell>
          <cell r="B1252" t="str">
            <v>CX</v>
          </cell>
          <cell r="G1252" t="str">
            <v>ah - Hence % Foreign  [ad/af*100]</v>
          </cell>
          <cell r="J1252">
            <v>18.840579710144929</v>
          </cell>
          <cell r="K1252">
            <v>18.606782768102658</v>
          </cell>
          <cell r="L1252">
            <v>15.428870292887028</v>
          </cell>
          <cell r="M1252">
            <v>15.396210163652025</v>
          </cell>
          <cell r="N1252">
            <v>16.680348054506648</v>
          </cell>
          <cell r="O1252">
            <v>19.779636267091462</v>
          </cell>
          <cell r="P1252">
            <v>19.625125516010264</v>
          </cell>
          <cell r="Q1252">
            <v>20.040979607766612</v>
          </cell>
        </row>
        <row r="1253">
          <cell r="A1253">
            <v>1253</v>
          </cell>
        </row>
        <row r="1254">
          <cell r="A1254">
            <v>1254</v>
          </cell>
          <cell r="B1254" t="str">
            <v>X</v>
          </cell>
          <cell r="C1254">
            <v>8140</v>
          </cell>
          <cell r="D1254">
            <v>2</v>
          </cell>
          <cell r="E1254">
            <v>3</v>
          </cell>
          <cell r="G1254" t="str">
            <v>ai - Williams &amp; Glyns ADVANCES total</v>
          </cell>
          <cell r="O1254">
            <v>2378</v>
          </cell>
          <cell r="P1254">
            <v>2779</v>
          </cell>
        </row>
        <row r="1255">
          <cell r="A1255">
            <v>1255</v>
          </cell>
        </row>
        <row r="1256">
          <cell r="A1256">
            <v>1256</v>
          </cell>
          <cell r="B1256" t="str">
            <v>CX</v>
          </cell>
          <cell r="G1256" t="str">
            <v>aj - Estimated Williams &amp; Glyns Sterling  [ai*ag/100]</v>
          </cell>
          <cell r="O1256">
            <v>1907.640249568565</v>
          </cell>
          <cell r="P1256">
            <v>2233.6177619100745</v>
          </cell>
        </row>
        <row r="1257">
          <cell r="A1257">
            <v>1257</v>
          </cell>
          <cell r="B1257" t="str">
            <v>CX</v>
          </cell>
          <cell r="G1257" t="str">
            <v>ak - Estimated Williams &amp; Glyns Foreign  [ai*ah/100]</v>
          </cell>
          <cell r="O1257">
            <v>470.35975043143492</v>
          </cell>
          <cell r="P1257">
            <v>545.38223808992518</v>
          </cell>
        </row>
        <row r="1258">
          <cell r="A1258">
            <v>1258</v>
          </cell>
        </row>
        <row r="1259">
          <cell r="A1259">
            <v>1259</v>
          </cell>
          <cell r="B1259" t="str">
            <v>D</v>
          </cell>
          <cell r="C1259">
            <v>8140</v>
          </cell>
          <cell r="D1259">
            <v>2</v>
          </cell>
          <cell r="E1259">
            <v>4</v>
          </cell>
          <cell r="F1259" t="str">
            <v>Abstr. of Banking Stats</v>
          </cell>
          <cell r="G1259" t="str">
            <v>al - Royal Bank (incl. W&amp;G) sterling advances</v>
          </cell>
          <cell r="Q1259">
            <v>6208</v>
          </cell>
          <cell r="R1259">
            <v>7568</v>
          </cell>
          <cell r="S1259">
            <v>8809</v>
          </cell>
          <cell r="T1259">
            <v>10608</v>
          </cell>
          <cell r="U1259">
            <v>12999</v>
          </cell>
          <cell r="V1259">
            <v>14895</v>
          </cell>
          <cell r="W1259">
            <v>16561</v>
          </cell>
          <cell r="X1259">
            <v>17300</v>
          </cell>
        </row>
        <row r="1260">
          <cell r="A1260">
            <v>1260</v>
          </cell>
          <cell r="B1260" t="str">
            <v>D</v>
          </cell>
          <cell r="C1260">
            <v>8140</v>
          </cell>
          <cell r="D1260">
            <v>2</v>
          </cell>
          <cell r="E1260">
            <v>5</v>
          </cell>
          <cell r="F1260" t="str">
            <v>Abstr. of Banking Stats</v>
          </cell>
          <cell r="G1260" t="str">
            <v>am - Royal Bank (incl. W&amp;G) foreign currency advances</v>
          </cell>
          <cell r="Q1260">
            <v>1381</v>
          </cell>
          <cell r="R1260">
            <v>1256</v>
          </cell>
          <cell r="S1260">
            <v>1366</v>
          </cell>
          <cell r="T1260">
            <v>1310</v>
          </cell>
          <cell r="U1260">
            <v>1603</v>
          </cell>
          <cell r="V1260">
            <v>1338</v>
          </cell>
          <cell r="W1260">
            <v>1329</v>
          </cell>
          <cell r="X1260">
            <v>1864</v>
          </cell>
        </row>
        <row r="1261">
          <cell r="A1261">
            <v>1261</v>
          </cell>
        </row>
        <row r="1262">
          <cell r="A1262">
            <v>1262</v>
          </cell>
          <cell r="B1262" t="str">
            <v>D</v>
          </cell>
          <cell r="C1262">
            <v>8140</v>
          </cell>
          <cell r="D1262">
            <v>2</v>
          </cell>
          <cell r="E1262">
            <v>6</v>
          </cell>
          <cell r="F1262" t="str">
            <v>Abstr. of Banking Stats</v>
          </cell>
          <cell r="G1262" t="str">
            <v>an - Bank of Scotland sterling advances</v>
          </cell>
          <cell r="Q1262">
            <v>4206</v>
          </cell>
          <cell r="R1262">
            <v>5335</v>
          </cell>
          <cell r="S1262">
            <v>6362</v>
          </cell>
          <cell r="T1262">
            <v>8509</v>
          </cell>
          <cell r="U1262">
            <v>11637</v>
          </cell>
          <cell r="V1262">
            <v>14624</v>
          </cell>
          <cell r="W1262">
            <v>16408</v>
          </cell>
          <cell r="X1262">
            <v>18065</v>
          </cell>
        </row>
        <row r="1263">
          <cell r="A1263">
            <v>1263</v>
          </cell>
          <cell r="B1263" t="str">
            <v>D</v>
          </cell>
          <cell r="C1263">
            <v>8140</v>
          </cell>
          <cell r="D1263">
            <v>2</v>
          </cell>
          <cell r="E1263">
            <v>7</v>
          </cell>
          <cell r="F1263" t="str">
            <v>Abstr. of Banking Stats</v>
          </cell>
          <cell r="G1263" t="str">
            <v>ao - Bank of Scotland foreign currency advances</v>
          </cell>
          <cell r="Q1263">
            <v>962</v>
          </cell>
          <cell r="R1263">
            <v>867</v>
          </cell>
          <cell r="S1263">
            <v>797</v>
          </cell>
          <cell r="T1263">
            <v>926</v>
          </cell>
          <cell r="U1263">
            <v>1235</v>
          </cell>
          <cell r="V1263">
            <v>1158</v>
          </cell>
          <cell r="W1263">
            <v>1226</v>
          </cell>
          <cell r="X1263">
            <v>1681</v>
          </cell>
        </row>
        <row r="1264">
          <cell r="A1264">
            <v>1264</v>
          </cell>
        </row>
        <row r="1265">
          <cell r="A1265">
            <v>1265</v>
          </cell>
          <cell r="B1265" t="str">
            <v>C</v>
          </cell>
          <cell r="G1265" t="str">
            <v>ap - Royal Bank (incl. W&amp;G) + Bank of Scotland sterling advances  [al+an]</v>
          </cell>
          <cell r="Q1265">
            <v>10414</v>
          </cell>
          <cell r="R1265">
            <v>12903</v>
          </cell>
          <cell r="S1265">
            <v>15171</v>
          </cell>
          <cell r="T1265">
            <v>19117</v>
          </cell>
          <cell r="U1265">
            <v>24636</v>
          </cell>
          <cell r="V1265">
            <v>29519</v>
          </cell>
          <cell r="W1265">
            <v>32969</v>
          </cell>
          <cell r="X1265">
            <v>35365</v>
          </cell>
        </row>
        <row r="1266">
          <cell r="A1266">
            <v>1266</v>
          </cell>
          <cell r="B1266" t="str">
            <v>C</v>
          </cell>
          <cell r="G1266" t="str">
            <v>aq - Royal Bank (incl. W&amp;G) + Bank of Scotland foreign currency advances  [am+ao]</v>
          </cell>
          <cell r="Q1266">
            <v>2343</v>
          </cell>
          <cell r="R1266">
            <v>2123</v>
          </cell>
          <cell r="S1266">
            <v>2163</v>
          </cell>
          <cell r="T1266">
            <v>2236</v>
          </cell>
          <cell r="U1266">
            <v>2838</v>
          </cell>
          <cell r="V1266">
            <v>2496</v>
          </cell>
          <cell r="W1266">
            <v>2555</v>
          </cell>
          <cell r="X1266">
            <v>3545</v>
          </cell>
        </row>
        <row r="1267">
          <cell r="A1267">
            <v>1267</v>
          </cell>
          <cell r="B1267" t="str">
            <v>C</v>
          </cell>
          <cell r="G1267" t="str">
            <v>ar - TOTAL Sterling + Foreign  [ap+aq]</v>
          </cell>
          <cell r="Q1267">
            <v>12757</v>
          </cell>
          <cell r="R1267">
            <v>15026</v>
          </cell>
          <cell r="S1267">
            <v>17334</v>
          </cell>
          <cell r="T1267">
            <v>21353</v>
          </cell>
          <cell r="U1267">
            <v>27474</v>
          </cell>
          <cell r="V1267">
            <v>32015</v>
          </cell>
          <cell r="W1267">
            <v>35524</v>
          </cell>
          <cell r="X1267">
            <v>38910</v>
          </cell>
        </row>
        <row r="1268">
          <cell r="A1268">
            <v>1268</v>
          </cell>
          <cell r="B1268" t="str">
            <v>C</v>
          </cell>
          <cell r="G1268" t="str">
            <v>as - Hence % Sterling  [ap/ar*100]</v>
          </cell>
          <cell r="Q1268">
            <v>81.633612918397745</v>
          </cell>
          <cell r="R1268">
            <v>85.871156661786245</v>
          </cell>
          <cell r="S1268">
            <v>87.52163378331602</v>
          </cell>
          <cell r="T1268">
            <v>89.528403503020655</v>
          </cell>
          <cell r="U1268">
            <v>89.670233675475004</v>
          </cell>
          <cell r="V1268">
            <v>92.203654536935815</v>
          </cell>
          <cell r="W1268">
            <v>92.807679315392406</v>
          </cell>
          <cell r="X1268">
            <v>90.889231560010273</v>
          </cell>
        </row>
        <row r="1269">
          <cell r="A1269">
            <v>1269</v>
          </cell>
          <cell r="B1269" t="str">
            <v>C</v>
          </cell>
          <cell r="G1269" t="str">
            <v>at - Hence % Foreign  [aq/ar*100]</v>
          </cell>
          <cell r="Q1269">
            <v>18.366387081602259</v>
          </cell>
          <cell r="R1269">
            <v>14.128843338213763</v>
          </cell>
          <cell r="S1269">
            <v>12.478366216683973</v>
          </cell>
          <cell r="T1269">
            <v>10.471596496979348</v>
          </cell>
          <cell r="U1269">
            <v>10.329766324525005</v>
          </cell>
          <cell r="V1269">
            <v>7.7963454630641884</v>
          </cell>
          <cell r="W1269">
            <v>7.1923206846075889</v>
          </cell>
          <cell r="X1269">
            <v>9.1107684399897195</v>
          </cell>
        </row>
        <row r="1270">
          <cell r="A1270">
            <v>1270</v>
          </cell>
        </row>
        <row r="1271">
          <cell r="A1271">
            <v>1271</v>
          </cell>
          <cell r="B1271" t="str">
            <v>D</v>
          </cell>
          <cell r="C1271">
            <v>8140</v>
          </cell>
          <cell r="D1271">
            <v>2</v>
          </cell>
          <cell r="E1271">
            <v>8</v>
          </cell>
          <cell r="F1271" t="str">
            <v>Abstr. of Banking Stats</v>
          </cell>
          <cell r="G1271" t="str">
            <v xml:space="preserve">au - Clydesdale Bank Group advances total  </v>
          </cell>
          <cell r="O1271">
            <v>1505</v>
          </cell>
          <cell r="P1271">
            <v>1578</v>
          </cell>
          <cell r="Q1271">
            <v>1698</v>
          </cell>
          <cell r="R1271">
            <v>2802</v>
          </cell>
          <cell r="S1271">
            <v>3416</v>
          </cell>
          <cell r="T1271">
            <v>3561</v>
          </cell>
          <cell r="U1271">
            <v>4316</v>
          </cell>
          <cell r="V1271">
            <v>4618</v>
          </cell>
          <cell r="W1271">
            <v>5123</v>
          </cell>
          <cell r="X1271">
            <v>5753</v>
          </cell>
        </row>
        <row r="1272">
          <cell r="A1272">
            <v>1272</v>
          </cell>
          <cell r="B1272" t="str">
            <v>C</v>
          </cell>
          <cell r="G1272" t="str">
            <v>av - Estimated Clydesdale sterling advances  [au*ag/100]</v>
          </cell>
          <cell r="Q1272">
            <v>1386.1387473543937</v>
          </cell>
          <cell r="R1272">
            <v>2406.1098096632504</v>
          </cell>
          <cell r="S1272">
            <v>2989.7390100380753</v>
          </cell>
          <cell r="T1272">
            <v>3188.1064487425656</v>
          </cell>
          <cell r="U1272">
            <v>3870.1672854335015</v>
          </cell>
          <cell r="V1272">
            <v>4257.9647665156963</v>
          </cell>
          <cell r="W1272">
            <v>4754.5374113275529</v>
          </cell>
          <cell r="X1272">
            <v>5228.8574916473908</v>
          </cell>
        </row>
        <row r="1273">
          <cell r="A1273">
            <v>1273</v>
          </cell>
          <cell r="B1273" t="str">
            <v>C</v>
          </cell>
          <cell r="G1273" t="str">
            <v>aw - Estimated Clydesdale foreign currency advances   [au*ah/100]</v>
          </cell>
          <cell r="Q1273">
            <v>311.86125264560638</v>
          </cell>
          <cell r="R1273">
            <v>395.89019033674958</v>
          </cell>
          <cell r="S1273">
            <v>426.26098996192451</v>
          </cell>
          <cell r="T1273">
            <v>372.89355125743458</v>
          </cell>
          <cell r="U1273">
            <v>445.83271456649925</v>
          </cell>
          <cell r="V1273">
            <v>360.03523348430423</v>
          </cell>
          <cell r="W1273">
            <v>368.46258867244683</v>
          </cell>
          <cell r="X1273">
            <v>524.1425083526085</v>
          </cell>
        </row>
        <row r="1274">
          <cell r="A1274">
            <v>1274</v>
          </cell>
        </row>
        <row r="1275">
          <cell r="A1275">
            <v>1275</v>
          </cell>
          <cell r="B1275" t="str">
            <v>C</v>
          </cell>
          <cell r="G1275" t="str">
            <v>ax - 3 Scottish Clearing Banks incl. Clydesdale PLUS W&amp;G sterling advances  ['83&amp;'84 ac+aj,'85 on ap+av]</v>
          </cell>
          <cell r="O1275">
            <v>7950.6402495685652</v>
          </cell>
          <cell r="P1275">
            <v>9437.6177619100745</v>
          </cell>
          <cell r="Q1275">
            <v>11800.138747354395</v>
          </cell>
          <cell r="R1275">
            <v>15309.10980966325</v>
          </cell>
          <cell r="S1275">
            <v>18160.739010038076</v>
          </cell>
          <cell r="T1275">
            <v>22305.106448742565</v>
          </cell>
          <cell r="U1275">
            <v>28506.167285433501</v>
          </cell>
          <cell r="V1275">
            <v>33776.964766515695</v>
          </cell>
          <cell r="W1275">
            <v>37723.537411327554</v>
          </cell>
          <cell r="X1275">
            <v>40593.857491647388</v>
          </cell>
        </row>
        <row r="1276">
          <cell r="A1276">
            <v>1276</v>
          </cell>
          <cell r="B1276" t="str">
            <v>C</v>
          </cell>
          <cell r="G1276" t="str">
            <v>ay - 3 Scottish Clearing Banks incl. Clydesdale PLUS W&amp;G foreign currency advances deposits  ['83 &amp;'84 ad+ak,'85 on aq+aw]</v>
          </cell>
          <cell r="O1276">
            <v>1960.3597504314348</v>
          </cell>
          <cell r="P1276">
            <v>2304.3822380899251</v>
          </cell>
          <cell r="Q1276">
            <v>2654.8612526456063</v>
          </cell>
          <cell r="R1276">
            <v>2518.8901903367496</v>
          </cell>
          <cell r="S1276">
            <v>2589.2609899619247</v>
          </cell>
          <cell r="T1276">
            <v>2608.8935512574344</v>
          </cell>
          <cell r="U1276">
            <v>3283.8327145664994</v>
          </cell>
          <cell r="V1276">
            <v>2856.0352334843042</v>
          </cell>
          <cell r="W1276">
            <v>2923.4625886724471</v>
          </cell>
          <cell r="X1276">
            <v>4069.1425083526083</v>
          </cell>
        </row>
        <row r="1277">
          <cell r="A1277">
            <v>1277</v>
          </cell>
        </row>
        <row r="1278">
          <cell r="A1278">
            <v>1278</v>
          </cell>
          <cell r="B1278" t="str">
            <v>C</v>
          </cell>
          <cell r="G1278" t="str">
            <v>az - Foreign advances "at constant exchange rate"  [ay*b(i)]</v>
          </cell>
          <cell r="O1278">
            <v>0</v>
          </cell>
          <cell r="P1278">
            <v>0</v>
          </cell>
          <cell r="Q1278">
            <v>2654.8612526456063</v>
          </cell>
          <cell r="R1278">
            <v>2554.1546530014639</v>
          </cell>
          <cell r="S1278">
            <v>2571.1361630321912</v>
          </cell>
          <cell r="T1278">
            <v>2747.1649094740783</v>
          </cell>
          <cell r="U1278">
            <v>3359.3608670015287</v>
          </cell>
          <cell r="V1278">
            <v>2856.0352334843042</v>
          </cell>
          <cell r="W1278">
            <v>2943.9268267931543</v>
          </cell>
          <cell r="X1278">
            <v>3942.9990905936779</v>
          </cell>
        </row>
        <row r="1279">
          <cell r="A1279">
            <v>1279</v>
          </cell>
          <cell r="B1279" t="str">
            <v>C</v>
          </cell>
          <cell r="G1279" t="str">
            <v>ba - Sterling + "Constant exchange" foreign  [ax+az]</v>
          </cell>
          <cell r="O1279">
            <v>7950.6402495685652</v>
          </cell>
          <cell r="P1279">
            <v>9437.6177619100745</v>
          </cell>
          <cell r="Q1279">
            <v>14455</v>
          </cell>
          <cell r="R1279">
            <v>17863.264462664716</v>
          </cell>
          <cell r="S1279">
            <v>20731.875173070268</v>
          </cell>
          <cell r="T1279">
            <v>25052.271358216643</v>
          </cell>
          <cell r="U1279">
            <v>31865.528152435028</v>
          </cell>
          <cell r="V1279">
            <v>36633</v>
          </cell>
          <cell r="W1279">
            <v>40667.464238120709</v>
          </cell>
          <cell r="X1279">
            <v>44536.856582241067</v>
          </cell>
        </row>
        <row r="1280">
          <cell r="A1280">
            <v>1280</v>
          </cell>
          <cell r="B1280" t="str">
            <v>C</v>
          </cell>
          <cell r="G1280" t="str">
            <v>bb - "Constant price"  [ba/a(i)]</v>
          </cell>
          <cell r="O1280">
            <v>11998.478651919393</v>
          </cell>
          <cell r="P1280">
            <v>13587.43929107632</v>
          </cell>
          <cell r="Q1280">
            <v>19491.606689246404</v>
          </cell>
          <cell r="R1280">
            <v>23286.400210206535</v>
          </cell>
          <cell r="S1280">
            <v>25894.518598521103</v>
          </cell>
          <cell r="T1280">
            <v>29745.194511060585</v>
          </cell>
          <cell r="U1280">
            <v>34966.996439450675</v>
          </cell>
          <cell r="V1280">
            <v>36633</v>
          </cell>
          <cell r="W1280">
            <v>38349.629488797764</v>
          </cell>
          <cell r="X1280">
            <v>40384.309811939587</v>
          </cell>
        </row>
        <row r="1281">
          <cell r="A1281">
            <v>1281</v>
          </cell>
        </row>
        <row r="1282">
          <cell r="A1282">
            <v>1282</v>
          </cell>
          <cell r="B1282" t="str">
            <v>I</v>
          </cell>
          <cell r="C1282">
            <v>8140</v>
          </cell>
          <cell r="D1282">
            <v>2</v>
          </cell>
          <cell r="E1282">
            <v>90</v>
          </cell>
          <cell r="G1282" t="str">
            <v>Scottish Index, 1990=100</v>
          </cell>
          <cell r="H1282">
            <v>7.5</v>
          </cell>
          <cell r="I1282">
            <v>7.2608403574002125</v>
          </cell>
          <cell r="O1282">
            <v>32.753196986103767</v>
          </cell>
          <cell r="P1282">
            <v>37.090708626310487</v>
          </cell>
          <cell r="Q1282">
            <v>53.207781752098938</v>
          </cell>
          <cell r="R1282">
            <v>63.56673002540478</v>
          </cell>
          <cell r="S1282">
            <v>70.686317250897019</v>
          </cell>
          <cell r="T1282">
            <v>81.197812112195521</v>
          </cell>
          <cell r="U1282">
            <v>95.452178198484077</v>
          </cell>
          <cell r="V1282">
            <v>100</v>
          </cell>
          <cell r="W1282">
            <v>104.68601940544799</v>
          </cell>
          <cell r="X1282">
            <v>110.24024735058443</v>
          </cell>
        </row>
        <row r="1283">
          <cell r="A1283">
            <v>1283</v>
          </cell>
        </row>
        <row r="1284">
          <cell r="A1284">
            <v>1284</v>
          </cell>
          <cell r="B1284" t="str">
            <v>W</v>
          </cell>
          <cell r="C1284">
            <v>8140</v>
          </cell>
          <cell r="D1284">
            <v>2</v>
          </cell>
          <cell r="E1284">
            <v>90</v>
          </cell>
          <cell r="G1284" t="str">
            <v>WEIGHT * INDEX</v>
          </cell>
          <cell r="O1284">
            <v>237.81573451058122</v>
          </cell>
          <cell r="P1284">
            <v>269.30971407848739</v>
          </cell>
          <cell r="Q1284">
            <v>386.33320907338253</v>
          </cell>
          <cell r="R1284">
            <v>461.54787875642285</v>
          </cell>
          <cell r="S1284">
            <v>513.24206501130789</v>
          </cell>
          <cell r="T1284">
            <v>589.56435111682902</v>
          </cell>
          <cell r="U1284">
            <v>693.06302766530985</v>
          </cell>
          <cell r="V1284">
            <v>726.08403574002125</v>
          </cell>
          <cell r="W1284">
            <v>760.10847455465864</v>
          </cell>
          <cell r="X1284">
            <v>800.43683697290521</v>
          </cell>
        </row>
        <row r="1285">
          <cell r="A1285">
            <v>1285</v>
          </cell>
          <cell r="H1285" t="str">
            <v>UNCONSTR</v>
          </cell>
          <cell r="I1285" t="str">
            <v>FINAL</v>
          </cell>
        </row>
        <row r="1286">
          <cell r="A1286">
            <v>1286</v>
          </cell>
          <cell r="B1286" t="str">
            <v>H</v>
          </cell>
          <cell r="C1286">
            <v>8140</v>
          </cell>
          <cell r="D1286">
            <v>4</v>
          </cell>
          <cell r="G1286" t="str">
            <v xml:space="preserve">   </v>
          </cell>
          <cell r="H1286" t="str">
            <v>WEIGHT</v>
          </cell>
          <cell r="I1286" t="str">
            <v>WEIGHT</v>
          </cell>
          <cell r="J1286">
            <v>1978</v>
          </cell>
          <cell r="K1286">
            <v>1979</v>
          </cell>
          <cell r="L1286">
            <v>1980</v>
          </cell>
          <cell r="M1286">
            <v>1981</v>
          </cell>
          <cell r="N1286">
            <v>1982</v>
          </cell>
          <cell r="O1286">
            <v>1983</v>
          </cell>
          <cell r="P1286">
            <v>1984</v>
          </cell>
          <cell r="Q1286">
            <v>1985</v>
          </cell>
          <cell r="R1286">
            <v>1986</v>
          </cell>
          <cell r="S1286">
            <v>1987</v>
          </cell>
          <cell r="T1286">
            <v>1988</v>
          </cell>
          <cell r="U1286">
            <v>1989</v>
          </cell>
          <cell r="V1286">
            <v>1990</v>
          </cell>
          <cell r="W1286">
            <v>1991</v>
          </cell>
          <cell r="X1286">
            <v>1992</v>
          </cell>
        </row>
        <row r="1287">
          <cell r="A1287">
            <v>1287</v>
          </cell>
        </row>
        <row r="1288">
          <cell r="A1288">
            <v>1288</v>
          </cell>
          <cell r="B1288" t="str">
            <v>D</v>
          </cell>
          <cell r="C1288">
            <v>8140</v>
          </cell>
          <cell r="D1288">
            <v>4</v>
          </cell>
          <cell r="E1288">
            <v>1</v>
          </cell>
          <cell r="F1288" t="str">
            <v>Abstr. of Banking Stats</v>
          </cell>
          <cell r="G1288" t="str">
            <v>Scottish clearings - inter-bank debit  '000 items</v>
          </cell>
          <cell r="O1288">
            <v>138355</v>
          </cell>
          <cell r="P1288">
            <v>148153</v>
          </cell>
          <cell r="Q1288">
            <v>158067</v>
          </cell>
          <cell r="R1288">
            <v>161922</v>
          </cell>
          <cell r="S1288">
            <v>157089</v>
          </cell>
          <cell r="T1288">
            <v>157297</v>
          </cell>
          <cell r="U1288">
            <v>159082</v>
          </cell>
          <cell r="V1288">
            <v>163221</v>
          </cell>
          <cell r="W1288">
            <v>161700</v>
          </cell>
          <cell r="X1288">
            <v>159861</v>
          </cell>
        </row>
        <row r="1289">
          <cell r="A1289">
            <v>1289</v>
          </cell>
          <cell r="B1289" t="str">
            <v>D</v>
          </cell>
          <cell r="C1289">
            <v>8140</v>
          </cell>
          <cell r="D1289">
            <v>4</v>
          </cell>
          <cell r="E1289">
            <v>2</v>
          </cell>
          <cell r="F1289" t="str">
            <v>Abstr. of Banking Stats</v>
          </cell>
          <cell r="G1289" t="str">
            <v>Scottish clearings - inter-bank credit  '000 items</v>
          </cell>
          <cell r="O1289">
            <v>14846</v>
          </cell>
          <cell r="P1289">
            <v>13818</v>
          </cell>
          <cell r="Q1289">
            <v>14285</v>
          </cell>
          <cell r="R1289">
            <v>16116</v>
          </cell>
          <cell r="S1289">
            <v>13893</v>
          </cell>
          <cell r="T1289">
            <v>13615</v>
          </cell>
          <cell r="U1289">
            <v>15423</v>
          </cell>
          <cell r="V1289">
            <v>14279</v>
          </cell>
          <cell r="W1289">
            <v>13715</v>
          </cell>
          <cell r="X1289">
            <v>13356</v>
          </cell>
        </row>
        <row r="1290">
          <cell r="A1290">
            <v>1290</v>
          </cell>
        </row>
        <row r="1291">
          <cell r="A1291">
            <v>1291</v>
          </cell>
          <cell r="B1291" t="str">
            <v>D</v>
          </cell>
          <cell r="C1291">
            <v>8140</v>
          </cell>
          <cell r="D1291">
            <v>4</v>
          </cell>
          <cell r="E1291">
            <v>3</v>
          </cell>
          <cell r="F1291" t="str">
            <v>Abstr. of Banking Stats</v>
          </cell>
          <cell r="G1291" t="str">
            <v>Scottish clearings - inter-branch debit  '000 items</v>
          </cell>
          <cell r="O1291">
            <v>43990</v>
          </cell>
          <cell r="P1291">
            <v>41556</v>
          </cell>
          <cell r="Q1291">
            <v>40910</v>
          </cell>
          <cell r="R1291">
            <v>41956</v>
          </cell>
          <cell r="S1291">
            <v>41833</v>
          </cell>
          <cell r="T1291">
            <v>40149</v>
          </cell>
          <cell r="U1291">
            <v>40745</v>
          </cell>
          <cell r="V1291">
            <v>41465</v>
          </cell>
          <cell r="W1291">
            <v>39980</v>
          </cell>
          <cell r="X1291">
            <v>38628</v>
          </cell>
        </row>
        <row r="1292">
          <cell r="A1292">
            <v>1292</v>
          </cell>
          <cell r="B1292" t="str">
            <v>D</v>
          </cell>
          <cell r="C1292">
            <v>8140</v>
          </cell>
          <cell r="D1292">
            <v>4</v>
          </cell>
          <cell r="E1292">
            <v>4</v>
          </cell>
          <cell r="F1292" t="str">
            <v>Abstr. of Banking Stats</v>
          </cell>
          <cell r="G1292" t="str">
            <v>Scottish clearings - inter-branch credit  '000 items</v>
          </cell>
          <cell r="O1292">
            <v>13032</v>
          </cell>
          <cell r="P1292">
            <v>13157</v>
          </cell>
          <cell r="Q1292">
            <v>13694</v>
          </cell>
          <cell r="R1292">
            <v>13910</v>
          </cell>
          <cell r="S1292">
            <v>13998</v>
          </cell>
          <cell r="T1292">
            <v>14718</v>
          </cell>
          <cell r="U1292">
            <v>15959</v>
          </cell>
          <cell r="V1292">
            <v>16831</v>
          </cell>
          <cell r="W1292">
            <v>16859</v>
          </cell>
          <cell r="X1292">
            <v>17295</v>
          </cell>
        </row>
        <row r="1293">
          <cell r="A1293">
            <v>1293</v>
          </cell>
        </row>
        <row r="1294">
          <cell r="A1294">
            <v>1294</v>
          </cell>
          <cell r="B1294" t="str">
            <v>C</v>
          </cell>
          <cell r="G1294" t="str">
            <v>Scottish clearings - total number of items  '000s</v>
          </cell>
          <cell r="O1294">
            <v>210223</v>
          </cell>
          <cell r="P1294">
            <v>216684</v>
          </cell>
          <cell r="Q1294">
            <v>226956</v>
          </cell>
          <cell r="R1294">
            <v>233904</v>
          </cell>
          <cell r="S1294">
            <v>226813</v>
          </cell>
          <cell r="T1294">
            <v>225779</v>
          </cell>
          <cell r="U1294">
            <v>231209</v>
          </cell>
          <cell r="V1294">
            <v>235796</v>
          </cell>
          <cell r="W1294">
            <v>232254</v>
          </cell>
          <cell r="X1294">
            <v>229140</v>
          </cell>
        </row>
        <row r="1295">
          <cell r="A1295">
            <v>1295</v>
          </cell>
        </row>
        <row r="1296">
          <cell r="A1296">
            <v>1296</v>
          </cell>
          <cell r="B1296" t="str">
            <v>I</v>
          </cell>
          <cell r="C1296">
            <v>8140</v>
          </cell>
          <cell r="D1296">
            <v>4</v>
          </cell>
          <cell r="E1296">
            <v>90</v>
          </cell>
          <cell r="G1296" t="str">
            <v>Scottish Index, 1990=100</v>
          </cell>
          <cell r="H1296">
            <v>4.335</v>
          </cell>
          <cell r="I1296">
            <v>4.1967657265773228</v>
          </cell>
          <cell r="O1296">
            <v>89.154608220665324</v>
          </cell>
          <cell r="P1296">
            <v>91.894688629154018</v>
          </cell>
          <cell r="Q1296">
            <v>96.250996624200582</v>
          </cell>
          <cell r="R1296">
            <v>99.197611494681851</v>
          </cell>
          <cell r="S1296">
            <v>96.190350981356758</v>
          </cell>
          <cell r="T1296">
            <v>95.751836333101494</v>
          </cell>
          <cell r="U1296">
            <v>98.05467437954843</v>
          </cell>
          <cell r="V1296">
            <v>100</v>
          </cell>
          <cell r="W1296">
            <v>98.497854077253223</v>
          </cell>
          <cell r="X1296">
            <v>97.177220987633376</v>
          </cell>
        </row>
        <row r="1297">
          <cell r="A1297">
            <v>1297</v>
          </cell>
        </row>
        <row r="1298">
          <cell r="A1298">
            <v>1298</v>
          </cell>
          <cell r="B1298" t="str">
            <v>W</v>
          </cell>
          <cell r="C1298">
            <v>8140</v>
          </cell>
          <cell r="D1298">
            <v>4</v>
          </cell>
          <cell r="E1298">
            <v>90</v>
          </cell>
          <cell r="G1298" t="str">
            <v>Weight * Index</v>
          </cell>
          <cell r="O1298">
            <v>374.16100414691709</v>
          </cell>
          <cell r="P1298">
            <v>385.6604796933284</v>
          </cell>
          <cell r="Q1298">
            <v>403.94288378135462</v>
          </cell>
          <cell r="R1298">
            <v>416.30913607921349</v>
          </cell>
          <cell r="S1298">
            <v>403.68836822600139</v>
          </cell>
          <cell r="T1298">
            <v>401.84802497960158</v>
          </cell>
          <cell r="U1298">
            <v>411.51249676678839</v>
          </cell>
          <cell r="V1298">
            <v>419.67657265773227</v>
          </cell>
          <cell r="W1298">
            <v>413.37241813283072</v>
          </cell>
          <cell r="X1298">
            <v>407.83003044493023</v>
          </cell>
        </row>
        <row r="1299">
          <cell r="A1299">
            <v>1299</v>
          </cell>
        </row>
        <row r="1300">
          <cell r="A1300">
            <v>1300</v>
          </cell>
          <cell r="B1300" t="str">
            <v>H</v>
          </cell>
          <cell r="C1300">
            <v>8140</v>
          </cell>
          <cell r="D1300">
            <v>3</v>
          </cell>
          <cell r="G1300" t="str">
            <v>EMPLOYEES IN EMPLOYMENT IN GROUP 814</v>
          </cell>
          <cell r="H1300" t="str">
            <v>WEIGHT</v>
          </cell>
          <cell r="I1300" t="str">
            <v>WEIGHT</v>
          </cell>
          <cell r="J1300">
            <v>1978</v>
          </cell>
          <cell r="K1300">
            <v>1979</v>
          </cell>
          <cell r="L1300">
            <v>1980</v>
          </cell>
          <cell r="M1300">
            <v>1981</v>
          </cell>
          <cell r="N1300">
            <v>1982</v>
          </cell>
          <cell r="O1300">
            <v>1983</v>
          </cell>
          <cell r="P1300">
            <v>1984</v>
          </cell>
          <cell r="Q1300">
            <v>1985</v>
          </cell>
          <cell r="R1300">
            <v>1986</v>
          </cell>
          <cell r="S1300">
            <v>1987</v>
          </cell>
          <cell r="T1300">
            <v>1988</v>
          </cell>
          <cell r="U1300">
            <v>1989</v>
          </cell>
          <cell r="V1300">
            <v>1990</v>
          </cell>
          <cell r="W1300">
            <v>1991</v>
          </cell>
          <cell r="X1300">
            <v>1992</v>
          </cell>
        </row>
        <row r="1301">
          <cell r="A1301">
            <v>1301</v>
          </cell>
        </row>
        <row r="1302">
          <cell r="A1302">
            <v>1302</v>
          </cell>
          <cell r="B1302" t="str">
            <v>D</v>
          </cell>
          <cell r="C1302">
            <v>8140</v>
          </cell>
          <cell r="D1302">
            <v>3</v>
          </cell>
          <cell r="E1302">
            <v>1</v>
          </cell>
          <cell r="F1302" t="str">
            <v>Employment Department</v>
          </cell>
          <cell r="G1302" t="str">
            <v>a - Employment in Scotland class 814 at June - TOTAL</v>
          </cell>
          <cell r="O1302">
            <v>37409</v>
          </cell>
          <cell r="P1302">
            <v>38381</v>
          </cell>
          <cell r="Q1302">
            <v>38997</v>
          </cell>
          <cell r="R1302">
            <v>32541</v>
          </cell>
          <cell r="S1302">
            <v>34176</v>
          </cell>
          <cell r="T1302">
            <v>32506</v>
          </cell>
          <cell r="U1302">
            <v>31520</v>
          </cell>
          <cell r="V1302">
            <v>32509</v>
          </cell>
          <cell r="W1302">
            <v>33317</v>
          </cell>
          <cell r="X1302">
            <v>33766</v>
          </cell>
        </row>
        <row r="1303">
          <cell r="A1303" t="str">
            <v>1302a</v>
          </cell>
        </row>
        <row r="1304">
          <cell r="A1304">
            <v>1306</v>
          </cell>
          <cell r="B1304" t="str">
            <v>D</v>
          </cell>
          <cell r="C1304">
            <v>8140</v>
          </cell>
          <cell r="D1304">
            <v>3</v>
          </cell>
          <cell r="E1304">
            <v>3</v>
          </cell>
          <cell r="F1304" t="str">
            <v>Employment Department</v>
          </cell>
          <cell r="G1304" t="str">
            <v>c - Employment in Scotland class 814 at June - PART-TIME FEMALES</v>
          </cell>
          <cell r="O1304">
            <v>5051</v>
          </cell>
          <cell r="P1304">
            <v>4998</v>
          </cell>
          <cell r="Q1304">
            <v>5359</v>
          </cell>
          <cell r="R1304">
            <v>5164</v>
          </cell>
          <cell r="S1304">
            <v>5803</v>
          </cell>
          <cell r="T1304">
            <v>5055</v>
          </cell>
          <cell r="U1304">
            <v>5503</v>
          </cell>
          <cell r="V1304">
            <v>5770</v>
          </cell>
          <cell r="W1304">
            <v>5720</v>
          </cell>
          <cell r="X1304">
            <v>5907</v>
          </cell>
        </row>
        <row r="1305">
          <cell r="A1305" t="str">
            <v>1306a</v>
          </cell>
        </row>
        <row r="1306">
          <cell r="A1306">
            <v>1308</v>
          </cell>
          <cell r="B1306" t="str">
            <v>C</v>
          </cell>
          <cell r="G1306" t="str">
            <v>d - Scottish Full-time Equivalent  [(a+b)-(0.5*c)]</v>
          </cell>
          <cell r="O1306">
            <v>34883.5</v>
          </cell>
          <cell r="P1306">
            <v>35882</v>
          </cell>
          <cell r="Q1306">
            <v>36317.5</v>
          </cell>
          <cell r="R1306">
            <v>29959</v>
          </cell>
          <cell r="S1306">
            <v>31274.5</v>
          </cell>
          <cell r="T1306">
            <v>29978.5</v>
          </cell>
          <cell r="U1306">
            <v>28768.5</v>
          </cell>
          <cell r="V1306">
            <v>29624</v>
          </cell>
          <cell r="W1306">
            <v>30457</v>
          </cell>
          <cell r="X1306">
            <v>30812.5</v>
          </cell>
        </row>
        <row r="1307">
          <cell r="A1307" t="str">
            <v>1308a</v>
          </cell>
        </row>
        <row r="1308">
          <cell r="A1308" t="str">
            <v>1308b</v>
          </cell>
        </row>
        <row r="1309">
          <cell r="A1309">
            <v>1309</v>
          </cell>
        </row>
        <row r="1310">
          <cell r="A1310">
            <v>1310</v>
          </cell>
        </row>
        <row r="1311">
          <cell r="A1311">
            <v>1311</v>
          </cell>
          <cell r="B1311" t="str">
            <v>D</v>
          </cell>
          <cell r="C1311">
            <v>8140</v>
          </cell>
          <cell r="D1311">
            <v>3</v>
          </cell>
          <cell r="E1311">
            <v>7</v>
          </cell>
          <cell r="F1311" t="str">
            <v>Employment Department</v>
          </cell>
          <cell r="G1311" t="str">
            <v>j - Employment in GB class 814 - TOTAL</v>
          </cell>
          <cell r="O1311">
            <v>484000</v>
          </cell>
          <cell r="P1311">
            <v>499200</v>
          </cell>
          <cell r="Q1311">
            <v>512866</v>
          </cell>
          <cell r="R1311">
            <v>396600</v>
          </cell>
          <cell r="S1311">
            <v>408700</v>
          </cell>
          <cell r="T1311">
            <v>446200</v>
          </cell>
          <cell r="U1311">
            <v>460700</v>
          </cell>
          <cell r="V1311">
            <v>448440</v>
          </cell>
          <cell r="W1311">
            <v>432764</v>
          </cell>
          <cell r="X1311">
            <v>424038</v>
          </cell>
        </row>
        <row r="1312">
          <cell r="A1312">
            <v>1312</v>
          </cell>
        </row>
        <row r="1313">
          <cell r="A1313">
            <v>1315</v>
          </cell>
          <cell r="B1313" t="str">
            <v>D</v>
          </cell>
          <cell r="C1313">
            <v>8140</v>
          </cell>
          <cell r="D1313">
            <v>3</v>
          </cell>
          <cell r="E1313">
            <v>9</v>
          </cell>
          <cell r="F1313" t="str">
            <v>Employment Department</v>
          </cell>
          <cell r="G1313" t="str">
            <v>l - Employment in GB class 814 - PART-TIME FEMALES</v>
          </cell>
          <cell r="O1313">
            <v>46700</v>
          </cell>
          <cell r="P1313">
            <v>51800</v>
          </cell>
          <cell r="Q1313">
            <v>54365</v>
          </cell>
          <cell r="R1313">
            <v>44900</v>
          </cell>
          <cell r="S1313">
            <v>47600</v>
          </cell>
          <cell r="T1313">
            <v>44500</v>
          </cell>
          <cell r="U1313">
            <v>51300</v>
          </cell>
          <cell r="V1313">
            <v>53265</v>
          </cell>
          <cell r="W1313">
            <v>53421</v>
          </cell>
          <cell r="X1313">
            <v>52574.292080683335</v>
          </cell>
        </row>
        <row r="1314">
          <cell r="A1314">
            <v>1316</v>
          </cell>
        </row>
        <row r="1315">
          <cell r="A1315">
            <v>1317</v>
          </cell>
          <cell r="B1315" t="str">
            <v>C</v>
          </cell>
          <cell r="G1315" t="str">
            <v>m - GB Full-time equivalent [(j+k)-(0.5*l)]</v>
          </cell>
          <cell r="O1315">
            <v>460650</v>
          </cell>
          <cell r="P1315">
            <v>473300</v>
          </cell>
          <cell r="Q1315">
            <v>485683.5</v>
          </cell>
          <cell r="R1315">
            <v>374150</v>
          </cell>
          <cell r="S1315">
            <v>384900</v>
          </cell>
          <cell r="T1315">
            <v>423950</v>
          </cell>
          <cell r="U1315">
            <v>435050</v>
          </cell>
          <cell r="V1315">
            <v>421807.5</v>
          </cell>
          <cell r="W1315">
            <v>406053.5</v>
          </cell>
          <cell r="X1315">
            <v>397750.85395965836</v>
          </cell>
        </row>
        <row r="1316">
          <cell r="A1316" t="str">
            <v>1317a</v>
          </cell>
        </row>
        <row r="1317">
          <cell r="A1317" t="str">
            <v>1317b</v>
          </cell>
        </row>
        <row r="1318">
          <cell r="A1318">
            <v>1318</v>
          </cell>
        </row>
        <row r="1319">
          <cell r="A1319">
            <v>1319</v>
          </cell>
          <cell r="B1319" t="str">
            <v>D</v>
          </cell>
          <cell r="C1319">
            <v>8140</v>
          </cell>
          <cell r="D1319">
            <v>3</v>
          </cell>
          <cell r="E1319">
            <v>12</v>
          </cell>
          <cell r="F1319" t="str">
            <v>ONS GDP(O)</v>
          </cell>
          <cell r="G1319" t="str">
            <v>u - UK Index for Banking and Bill discounting, 1990=100</v>
          </cell>
          <cell r="R1319">
            <v>75.64</v>
          </cell>
          <cell r="S1319">
            <v>85.44</v>
          </cell>
          <cell r="T1319">
            <v>91.87</v>
          </cell>
          <cell r="U1319">
            <v>97.42</v>
          </cell>
          <cell r="V1319">
            <v>100</v>
          </cell>
          <cell r="W1319">
            <v>96.33</v>
          </cell>
          <cell r="X1319">
            <v>92.53</v>
          </cell>
        </row>
        <row r="1320">
          <cell r="A1320">
            <v>1320</v>
          </cell>
        </row>
        <row r="1321">
          <cell r="A1321">
            <v>1321</v>
          </cell>
        </row>
        <row r="1322">
          <cell r="A1322">
            <v>1322</v>
          </cell>
          <cell r="B1322" t="str">
            <v>C</v>
          </cell>
          <cell r="C1322" t="str">
            <v xml:space="preserve"> </v>
          </cell>
          <cell r="D1322" t="str">
            <v xml:space="preserve"> </v>
          </cell>
          <cell r="E1322" t="str">
            <v xml:space="preserve"> </v>
          </cell>
          <cell r="G1322" t="str">
            <v>x - 1985 UK Index*(Scot FTE empl. rel. to 1985/GB empl. rel to 1985) [u*(d/m)]</v>
          </cell>
          <cell r="O1322">
            <v>0</v>
          </cell>
          <cell r="P1322">
            <v>0</v>
          </cell>
          <cell r="Q1322">
            <v>0</v>
          </cell>
          <cell r="R1322">
            <v>6.0566584524923153</v>
          </cell>
          <cell r="S1322">
            <v>6.9423052221356194</v>
          </cell>
          <cell r="T1322">
            <v>6.4963434249321859</v>
          </cell>
          <cell r="U1322">
            <v>6.4420808412826114</v>
          </cell>
          <cell r="V1322">
            <v>7.0231088826064019</v>
          </cell>
          <cell r="W1322">
            <v>7.2254587388115112</v>
          </cell>
          <cell r="X1322">
            <v>7.1680062949385128</v>
          </cell>
        </row>
        <row r="1323">
          <cell r="A1323">
            <v>1323</v>
          </cell>
        </row>
        <row r="1324">
          <cell r="A1324">
            <v>1324</v>
          </cell>
          <cell r="B1324" t="str">
            <v>I</v>
          </cell>
          <cell r="C1324">
            <v>8140</v>
          </cell>
          <cell r="D1324">
            <v>3</v>
          </cell>
          <cell r="E1324">
            <v>90</v>
          </cell>
          <cell r="G1324" t="str">
            <v>Scottish Index,1990=100  [(x/1990x)*100]</v>
          </cell>
          <cell r="H1324">
            <v>7.5869999999999997</v>
          </cell>
          <cell r="I1324">
            <v>7.3450661055460547</v>
          </cell>
          <cell r="O1324">
            <v>0</v>
          </cell>
          <cell r="P1324">
            <v>0</v>
          </cell>
          <cell r="Q1324">
            <v>0</v>
          </cell>
          <cell r="R1324">
            <v>86.238994065610726</v>
          </cell>
          <cell r="S1324">
            <v>98.849460234471053</v>
          </cell>
          <cell r="T1324">
            <v>92.499540211047901</v>
          </cell>
          <cell r="U1324">
            <v>91.726911101111099</v>
          </cell>
          <cell r="V1324">
            <v>100</v>
          </cell>
          <cell r="W1324">
            <v>102.88120061339579</v>
          </cell>
          <cell r="X1324">
            <v>102.06315201364693</v>
          </cell>
        </row>
        <row r="1325">
          <cell r="A1325">
            <v>1325</v>
          </cell>
        </row>
        <row r="1326">
          <cell r="A1326">
            <v>1326</v>
          </cell>
          <cell r="B1326" t="str">
            <v>W</v>
          </cell>
          <cell r="C1326">
            <v>8140</v>
          </cell>
          <cell r="D1326">
            <v>3</v>
          </cell>
          <cell r="E1326">
            <v>90</v>
          </cell>
          <cell r="G1326" t="str">
            <v>WEIGHT * INDEX</v>
          </cell>
          <cell r="O1326">
            <v>0</v>
          </cell>
          <cell r="P1326">
            <v>0</v>
          </cell>
          <cell r="Q1326">
            <v>0</v>
          </cell>
          <cell r="R1326">
            <v>633.43111228770465</v>
          </cell>
          <cell r="S1326">
            <v>726.05581991973588</v>
          </cell>
          <cell r="T1326">
            <v>679.4152375827623</v>
          </cell>
          <cell r="U1326">
            <v>673.7402256952073</v>
          </cell>
          <cell r="V1326">
            <v>734.50661055460546</v>
          </cell>
          <cell r="W1326">
            <v>755.66921952333735</v>
          </cell>
          <cell r="X1326">
            <v>749.66059848063264</v>
          </cell>
        </row>
        <row r="1327">
          <cell r="A1327">
            <v>1327</v>
          </cell>
        </row>
        <row r="1328">
          <cell r="A1328">
            <v>1328</v>
          </cell>
          <cell r="B1328" t="str">
            <v>H</v>
          </cell>
          <cell r="C1328">
            <v>8150</v>
          </cell>
          <cell r="G1328" t="str">
            <v>OTHER FINANCIAL INSTITUTIONS</v>
          </cell>
        </row>
        <row r="1329">
          <cell r="A1329">
            <v>1329</v>
          </cell>
          <cell r="H1329" t="str">
            <v>UNCONSTR</v>
          </cell>
          <cell r="I1329" t="str">
            <v>FINAL</v>
          </cell>
        </row>
        <row r="1330">
          <cell r="A1330">
            <v>1330</v>
          </cell>
          <cell r="B1330" t="str">
            <v>H</v>
          </cell>
          <cell r="C1330">
            <v>8150</v>
          </cell>
          <cell r="D1330">
            <v>1</v>
          </cell>
          <cell r="G1330" t="str">
            <v>Building Societies: Number of loans</v>
          </cell>
          <cell r="H1330" t="str">
            <v>WEIGHT</v>
          </cell>
          <cell r="I1330" t="str">
            <v>WEIGHT</v>
          </cell>
          <cell r="J1330">
            <v>1978</v>
          </cell>
          <cell r="K1330">
            <v>1979</v>
          </cell>
          <cell r="L1330">
            <v>1980</v>
          </cell>
          <cell r="M1330">
            <v>1981</v>
          </cell>
          <cell r="N1330">
            <v>1982</v>
          </cell>
          <cell r="O1330">
            <v>1983</v>
          </cell>
          <cell r="P1330">
            <v>1984</v>
          </cell>
          <cell r="Q1330">
            <v>1985</v>
          </cell>
          <cell r="R1330">
            <v>1986</v>
          </cell>
          <cell r="S1330">
            <v>1987</v>
          </cell>
          <cell r="T1330">
            <v>1988</v>
          </cell>
          <cell r="U1330">
            <v>1989</v>
          </cell>
          <cell r="V1330">
            <v>1990</v>
          </cell>
          <cell r="W1330">
            <v>1991</v>
          </cell>
          <cell r="X1330">
            <v>1992</v>
          </cell>
        </row>
        <row r="1331">
          <cell r="A1331">
            <v>1331</v>
          </cell>
        </row>
        <row r="1332">
          <cell r="A1332">
            <v>1332</v>
          </cell>
          <cell r="B1332" t="str">
            <v>D</v>
          </cell>
          <cell r="C1332">
            <v>8150</v>
          </cell>
          <cell r="D1332">
            <v>1</v>
          </cell>
          <cell r="E1332">
            <v>1</v>
          </cell>
          <cell r="F1332" t="str">
            <v>Building Society Association</v>
          </cell>
          <cell r="G1332" t="str">
            <v>Number of Building Society loansmade in the year for Scotland (Inc estimate for Abbey National)</v>
          </cell>
          <cell r="J1332">
            <v>48900</v>
          </cell>
          <cell r="K1332">
            <v>46500</v>
          </cell>
          <cell r="L1332">
            <v>51300</v>
          </cell>
          <cell r="M1332">
            <v>54500</v>
          </cell>
          <cell r="N1332">
            <v>68000</v>
          </cell>
          <cell r="O1332">
            <v>79800</v>
          </cell>
          <cell r="P1332">
            <v>95600</v>
          </cell>
          <cell r="Q1332">
            <v>83700</v>
          </cell>
          <cell r="R1332">
            <v>88600</v>
          </cell>
          <cell r="S1332">
            <v>66300</v>
          </cell>
          <cell r="T1332">
            <v>88800</v>
          </cell>
          <cell r="U1332">
            <v>107506</v>
          </cell>
          <cell r="V1332">
            <v>89674.475961538468</v>
          </cell>
          <cell r="W1332">
            <v>76494.653846153844</v>
          </cell>
          <cell r="X1332">
            <v>61635.050480769234</v>
          </cell>
        </row>
        <row r="1333">
          <cell r="A1333">
            <v>1333</v>
          </cell>
        </row>
        <row r="1334">
          <cell r="A1334">
            <v>1334</v>
          </cell>
          <cell r="B1334" t="str">
            <v>I</v>
          </cell>
          <cell r="C1334">
            <v>8150</v>
          </cell>
          <cell r="D1334">
            <v>1</v>
          </cell>
          <cell r="E1334">
            <v>90</v>
          </cell>
          <cell r="G1334" t="str">
            <v>Scottish Index,1990=100</v>
          </cell>
          <cell r="H1334">
            <v>1.089</v>
          </cell>
          <cell r="I1334">
            <v>1.0542740198945109</v>
          </cell>
          <cell r="O1334">
            <v>88.988532293432471</v>
          </cell>
          <cell r="P1334">
            <v>106.60781562972612</v>
          </cell>
          <cell r="Q1334">
            <v>93.337595901758121</v>
          </cell>
          <cell r="R1334">
            <v>98.801804025039061</v>
          </cell>
          <cell r="S1334">
            <v>73.934081341536</v>
          </cell>
          <cell r="T1334">
            <v>99.024832928030122</v>
          </cell>
          <cell r="U1334">
            <v>119.88472622478385</v>
          </cell>
          <cell r="V1334">
            <v>99.999999999999986</v>
          </cell>
          <cell r="W1334">
            <v>85.302593659942346</v>
          </cell>
          <cell r="X1334">
            <v>68.731988472622476</v>
          </cell>
        </row>
        <row r="1335">
          <cell r="A1335">
            <v>1335</v>
          </cell>
        </row>
        <row r="1336">
          <cell r="A1336">
            <v>1336</v>
          </cell>
          <cell r="B1336" t="str">
            <v>W</v>
          </cell>
          <cell r="C1336">
            <v>8150</v>
          </cell>
          <cell r="D1336">
            <v>1</v>
          </cell>
          <cell r="E1336">
            <v>90</v>
          </cell>
          <cell r="G1336" t="str">
            <v>WEIGHT * INDEX</v>
          </cell>
          <cell r="O1336">
            <v>93.818297665509547</v>
          </cell>
          <cell r="P1336">
            <v>112.39385033612422</v>
          </cell>
          <cell r="Q1336">
            <v>98.40340243863595</v>
          </cell>
          <cell r="R1336">
            <v>104.1641751023076</v>
          </cell>
          <cell r="S1336">
            <v>77.946781143148911</v>
          </cell>
          <cell r="T1336">
            <v>104.39930868041664</v>
          </cell>
          <cell r="U1336">
            <v>126.39135224095575</v>
          </cell>
          <cell r="V1336">
            <v>105.42740198945107</v>
          </cell>
          <cell r="W1336">
            <v>89.932308325295438</v>
          </cell>
          <cell r="X1336">
            <v>72.462349782374872</v>
          </cell>
        </row>
        <row r="1337">
          <cell r="A1337">
            <v>1337</v>
          </cell>
          <cell r="H1337" t="str">
            <v>UNCONSTR</v>
          </cell>
          <cell r="I1337" t="str">
            <v>FINAL</v>
          </cell>
        </row>
        <row r="1338">
          <cell r="A1338">
            <v>1338</v>
          </cell>
          <cell r="B1338" t="str">
            <v>H</v>
          </cell>
          <cell r="C1338">
            <v>8150</v>
          </cell>
          <cell r="D1338">
            <v>2</v>
          </cell>
          <cell r="E1338" t="str">
            <v xml:space="preserve"> </v>
          </cell>
          <cell r="G1338" t="str">
            <v>Building Societies: Number of outstanding advances</v>
          </cell>
          <cell r="H1338" t="str">
            <v>WEIGHT</v>
          </cell>
          <cell r="I1338" t="str">
            <v>WEIGHT</v>
          </cell>
          <cell r="J1338">
            <v>1978</v>
          </cell>
          <cell r="K1338">
            <v>1979</v>
          </cell>
          <cell r="L1338">
            <v>1980</v>
          </cell>
          <cell r="M1338">
            <v>1981</v>
          </cell>
          <cell r="N1338">
            <v>1982</v>
          </cell>
          <cell r="O1338">
            <v>1983</v>
          </cell>
          <cell r="P1338">
            <v>1984</v>
          </cell>
          <cell r="Q1338">
            <v>1985</v>
          </cell>
          <cell r="R1338">
            <v>1986</v>
          </cell>
          <cell r="S1338">
            <v>1987</v>
          </cell>
          <cell r="T1338">
            <v>1988</v>
          </cell>
          <cell r="U1338">
            <v>1989</v>
          </cell>
          <cell r="V1338">
            <v>1990</v>
          </cell>
          <cell r="W1338">
            <v>1991</v>
          </cell>
          <cell r="X1338">
            <v>1992</v>
          </cell>
        </row>
        <row r="1339">
          <cell r="A1339">
            <v>1339</v>
          </cell>
        </row>
        <row r="1340">
          <cell r="A1340">
            <v>1340</v>
          </cell>
          <cell r="B1340" t="str">
            <v>D</v>
          </cell>
          <cell r="C1340">
            <v>8150</v>
          </cell>
          <cell r="D1340">
            <v>2</v>
          </cell>
          <cell r="E1340">
            <v>1</v>
          </cell>
          <cell r="F1340" t="str">
            <v>ESU estimates,folder 814</v>
          </cell>
          <cell r="G1340" t="str">
            <v>Estimated number of mortgages at end of period</v>
          </cell>
          <cell r="J1340">
            <v>301747</v>
          </cell>
          <cell r="K1340">
            <v>321040</v>
          </cell>
          <cell r="L1340">
            <v>346027</v>
          </cell>
          <cell r="M1340">
            <v>364688</v>
          </cell>
          <cell r="N1340">
            <v>385245</v>
          </cell>
          <cell r="O1340">
            <v>417095</v>
          </cell>
          <cell r="P1340">
            <v>463690</v>
          </cell>
          <cell r="Q1340">
            <v>502157</v>
          </cell>
          <cell r="R1340">
            <v>617429</v>
          </cell>
          <cell r="S1340">
            <v>628278</v>
          </cell>
          <cell r="T1340">
            <v>651655</v>
          </cell>
          <cell r="U1340">
            <v>735823</v>
          </cell>
          <cell r="V1340">
            <v>790672.4759615385</v>
          </cell>
          <cell r="W1340">
            <v>847959.12980769237</v>
          </cell>
          <cell r="X1340">
            <v>874421.04585015588</v>
          </cell>
        </row>
        <row r="1341">
          <cell r="A1341">
            <v>1341</v>
          </cell>
        </row>
        <row r="1342">
          <cell r="A1342">
            <v>1342</v>
          </cell>
          <cell r="B1342" t="str">
            <v>I</v>
          </cell>
          <cell r="C1342">
            <v>8150</v>
          </cell>
          <cell r="D1342">
            <v>2</v>
          </cell>
          <cell r="E1342">
            <v>90</v>
          </cell>
          <cell r="G1342" t="str">
            <v>Scottish Index,1990=100</v>
          </cell>
          <cell r="H1342">
            <v>2.5209999999999999</v>
          </cell>
          <cell r="I1342">
            <v>2.4406104721341246</v>
          </cell>
          <cell r="O1342">
            <v>52.751931132137855</v>
          </cell>
          <cell r="P1342">
            <v>58.645015995542984</v>
          </cell>
          <cell r="Q1342">
            <v>63.510115157268601</v>
          </cell>
          <cell r="R1342">
            <v>78.089097416619097</v>
          </cell>
          <cell r="S1342">
            <v>79.46122055607789</v>
          </cell>
          <cell r="T1342">
            <v>82.417817719975758</v>
          </cell>
          <cell r="U1342">
            <v>93.062933435891267</v>
          </cell>
          <cell r="V1342">
            <v>100</v>
          </cell>
          <cell r="W1342">
            <v>107.24530770803516</v>
          </cell>
          <cell r="X1342">
            <v>110.59206845246139</v>
          </cell>
        </row>
        <row r="1343">
          <cell r="A1343">
            <v>1343</v>
          </cell>
        </row>
        <row r="1344">
          <cell r="A1344">
            <v>1344</v>
          </cell>
          <cell r="B1344" t="str">
            <v>W</v>
          </cell>
          <cell r="C1344">
            <v>8150</v>
          </cell>
          <cell r="D1344">
            <v>2</v>
          </cell>
          <cell r="E1344">
            <v>90</v>
          </cell>
          <cell r="G1344" t="str">
            <v>WEIGHT * INDEX</v>
          </cell>
          <cell r="O1344">
            <v>128.74691554639381</v>
          </cell>
          <cell r="P1344">
            <v>143.12964017719545</v>
          </cell>
          <cell r="Q1344">
            <v>155.00345213927395</v>
          </cell>
          <cell r="R1344">
            <v>190.58506891450239</v>
          </cell>
          <cell r="S1344">
            <v>193.93388701772307</v>
          </cell>
          <cell r="T1344">
            <v>201.14978901781427</v>
          </cell>
          <cell r="U1344">
            <v>227.1303699111572</v>
          </cell>
          <cell r="V1344">
            <v>244.06104721341245</v>
          </cell>
          <cell r="W1344">
            <v>261.74402107947714</v>
          </cell>
          <cell r="X1344">
            <v>269.91216040005122</v>
          </cell>
        </row>
        <row r="1345">
          <cell r="A1345">
            <v>1345</v>
          </cell>
          <cell r="H1345" t="str">
            <v>UNCONSTR</v>
          </cell>
          <cell r="I1345" t="str">
            <v>FINAL</v>
          </cell>
        </row>
        <row r="1346">
          <cell r="A1346">
            <v>1346</v>
          </cell>
          <cell r="B1346" t="str">
            <v>H</v>
          </cell>
          <cell r="C1346">
            <v>8150</v>
          </cell>
          <cell r="D1346">
            <v>3</v>
          </cell>
          <cell r="G1346" t="str">
            <v>Building Societies: Liabilities deflated by the RPI</v>
          </cell>
          <cell r="H1346" t="str">
            <v>WEIGHT</v>
          </cell>
          <cell r="I1346" t="str">
            <v>WEIGHT</v>
          </cell>
          <cell r="J1346">
            <v>1978</v>
          </cell>
          <cell r="K1346">
            <v>1979</v>
          </cell>
          <cell r="L1346">
            <v>1980</v>
          </cell>
          <cell r="M1346">
            <v>1981</v>
          </cell>
          <cell r="N1346">
            <v>1982</v>
          </cell>
          <cell r="O1346">
            <v>1983</v>
          </cell>
          <cell r="P1346">
            <v>1984</v>
          </cell>
          <cell r="Q1346">
            <v>1985</v>
          </cell>
          <cell r="R1346">
            <v>1986</v>
          </cell>
          <cell r="S1346">
            <v>1987</v>
          </cell>
          <cell r="T1346">
            <v>1988</v>
          </cell>
          <cell r="U1346">
            <v>1989</v>
          </cell>
          <cell r="V1346">
            <v>1990</v>
          </cell>
          <cell r="W1346">
            <v>1991</v>
          </cell>
          <cell r="X1346">
            <v>1992</v>
          </cell>
        </row>
        <row r="1347">
          <cell r="A1347">
            <v>1347</v>
          </cell>
        </row>
        <row r="1348">
          <cell r="A1348">
            <v>1348</v>
          </cell>
          <cell r="B1348" t="str">
            <v>D</v>
          </cell>
          <cell r="C1348">
            <v>8150</v>
          </cell>
          <cell r="D1348">
            <v>3</v>
          </cell>
          <cell r="E1348">
            <v>1</v>
          </cell>
          <cell r="F1348" t="str">
            <v>ONS RPI</v>
          </cell>
          <cell r="G1348" t="str">
            <v>General UK Retail Price Index for all items, 1974=100</v>
          </cell>
          <cell r="J1348">
            <v>197.1</v>
          </cell>
          <cell r="K1348">
            <v>223.5</v>
          </cell>
          <cell r="L1348">
            <v>263.7</v>
          </cell>
          <cell r="M1348">
            <v>295</v>
          </cell>
          <cell r="N1348">
            <v>320.39999999999998</v>
          </cell>
          <cell r="O1348">
            <v>335.1</v>
          </cell>
          <cell r="P1348">
            <v>351.8</v>
          </cell>
          <cell r="Q1348">
            <v>373.2</v>
          </cell>
          <cell r="R1348">
            <v>385.9</v>
          </cell>
          <cell r="S1348">
            <v>401.9</v>
          </cell>
          <cell r="T1348">
            <v>421.6</v>
          </cell>
          <cell r="U1348">
            <v>454.5</v>
          </cell>
          <cell r="V1348">
            <v>497.6</v>
          </cell>
          <cell r="W1348">
            <v>526.70000000000005</v>
          </cell>
          <cell r="X1348">
            <v>546.4</v>
          </cell>
        </row>
        <row r="1349">
          <cell r="A1349">
            <v>1349</v>
          </cell>
        </row>
        <row r="1350">
          <cell r="A1350">
            <v>1350</v>
          </cell>
          <cell r="B1350" t="str">
            <v>C</v>
          </cell>
          <cell r="G1350" t="str">
            <v>UK Retail Price Index for all items,1990#=1</v>
          </cell>
          <cell r="J1350" t="str">
            <v xml:space="preserve"> </v>
          </cell>
          <cell r="K1350" t="str">
            <v xml:space="preserve"> </v>
          </cell>
          <cell r="O1350">
            <v>0.67343247588424437</v>
          </cell>
          <cell r="P1350">
            <v>0.70699356913183276</v>
          </cell>
          <cell r="Q1350">
            <v>0.74999999999999989</v>
          </cell>
          <cell r="R1350">
            <v>0.77552250803858513</v>
          </cell>
          <cell r="S1350">
            <v>0.80767684887459801</v>
          </cell>
          <cell r="T1350">
            <v>0.84726688102893888</v>
          </cell>
          <cell r="U1350">
            <v>0.91338424437299026</v>
          </cell>
          <cell r="V1350">
            <v>1</v>
          </cell>
          <cell r="W1350">
            <v>1.0584807073954985</v>
          </cell>
          <cell r="X1350">
            <v>1.098070739549839</v>
          </cell>
        </row>
        <row r="1351">
          <cell r="A1351">
            <v>1351</v>
          </cell>
        </row>
        <row r="1352">
          <cell r="A1352">
            <v>1352</v>
          </cell>
          <cell r="B1352" t="str">
            <v>D</v>
          </cell>
          <cell r="C1352">
            <v>8150</v>
          </cell>
          <cell r="D1352">
            <v>3</v>
          </cell>
          <cell r="E1352">
            <v>3</v>
          </cell>
          <cell r="F1352" t="str">
            <v>Building Society Association</v>
          </cell>
          <cell r="G1352" t="str">
            <v>Scotlands' Savings Balance at end of year (£m)</v>
          </cell>
          <cell r="J1352">
            <v>2141</v>
          </cell>
          <cell r="K1352">
            <v>2523</v>
          </cell>
          <cell r="L1352">
            <v>2958</v>
          </cell>
          <cell r="M1352">
            <v>3420</v>
          </cell>
          <cell r="N1352">
            <v>4012</v>
          </cell>
          <cell r="O1352">
            <v>4678</v>
          </cell>
          <cell r="P1352">
            <v>5547</v>
          </cell>
          <cell r="Q1352">
            <v>6338</v>
          </cell>
          <cell r="R1352">
            <v>7016</v>
          </cell>
          <cell r="S1352">
            <v>7815</v>
          </cell>
          <cell r="T1352">
            <v>8938</v>
          </cell>
          <cell r="U1352">
            <v>10095</v>
          </cell>
          <cell r="V1352">
            <v>11378</v>
          </cell>
          <cell r="W1352">
            <v>12640</v>
          </cell>
          <cell r="X1352">
            <v>13824</v>
          </cell>
        </row>
        <row r="1353">
          <cell r="A1353">
            <v>1353</v>
          </cell>
        </row>
        <row r="1354">
          <cell r="A1354">
            <v>1354</v>
          </cell>
          <cell r="B1354" t="str">
            <v>I</v>
          </cell>
          <cell r="C1354">
            <v>8150</v>
          </cell>
          <cell r="D1354">
            <v>3</v>
          </cell>
          <cell r="E1354">
            <v>90</v>
          </cell>
          <cell r="G1354" t="str">
            <v>Scottish Index,1990=100</v>
          </cell>
          <cell r="H1354">
            <v>1.696</v>
          </cell>
          <cell r="I1354">
            <v>1.6419180328201013</v>
          </cell>
          <cell r="O1354">
            <v>61.052047281767329</v>
          </cell>
          <cell r="P1354">
            <v>68.956748164350969</v>
          </cell>
          <cell r="Q1354">
            <v>74.27198687525636</v>
          </cell>
          <cell r="R1354">
            <v>79.511371376256506</v>
          </cell>
          <cell r="S1354">
            <v>85.040424305519096</v>
          </cell>
          <cell r="T1354">
            <v>92.715894016983412</v>
          </cell>
          <cell r="U1354">
            <v>97.137490159632961</v>
          </cell>
          <cell r="V1354">
            <v>100</v>
          </cell>
          <cell r="W1354">
            <v>104.9538073451766</v>
          </cell>
          <cell r="X1354">
            <v>110.64644801416108</v>
          </cell>
        </row>
        <row r="1355">
          <cell r="A1355">
            <v>1355</v>
          </cell>
        </row>
        <row r="1356">
          <cell r="A1356">
            <v>1356</v>
          </cell>
          <cell r="B1356" t="str">
            <v>W</v>
          </cell>
          <cell r="C1356">
            <v>8150</v>
          </cell>
          <cell r="D1356">
            <v>3</v>
          </cell>
          <cell r="E1356">
            <v>90</v>
          </cell>
          <cell r="G1356" t="str">
            <v>WEIGHT * INDEX</v>
          </cell>
          <cell r="O1356">
            <v>100.24245737251923</v>
          </cell>
          <cell r="P1356">
            <v>113.22132829568227</v>
          </cell>
          <cell r="Q1356">
            <v>121.94851458386131</v>
          </cell>
          <cell r="R1356">
            <v>130.5511544769316</v>
          </cell>
          <cell r="S1356">
            <v>139.62940618590466</v>
          </cell>
          <cell r="T1356">
            <v>152.23189831552241</v>
          </cell>
          <cell r="U1356">
            <v>159.49179675598648</v>
          </cell>
          <cell r="V1356">
            <v>164.19180328201014</v>
          </cell>
          <cell r="W1356">
            <v>172.32554889317225</v>
          </cell>
          <cell r="X1356">
            <v>181.67239826194296</v>
          </cell>
        </row>
        <row r="1357">
          <cell r="A1357">
            <v>1357</v>
          </cell>
        </row>
        <row r="1358">
          <cell r="A1358">
            <v>1358</v>
          </cell>
          <cell r="B1358" t="str">
            <v>H</v>
          </cell>
          <cell r="C1358">
            <v>8150</v>
          </cell>
          <cell r="D1358">
            <v>4</v>
          </cell>
          <cell r="G1358" t="str">
            <v xml:space="preserve">UK Index for the remainder of output for group 815, adjusted by the Scotland to GB ratio of the </v>
          </cell>
          <cell r="H1358" t="str">
            <v>UNCONSTR</v>
          </cell>
          <cell r="I1358" t="str">
            <v>FINAL</v>
          </cell>
        </row>
        <row r="1359">
          <cell r="A1359">
            <v>1359</v>
          </cell>
          <cell r="G1359" t="str">
            <v>numbers of employees in employment in class 81</v>
          </cell>
          <cell r="H1359" t="str">
            <v>WEIGHT</v>
          </cell>
          <cell r="I1359" t="str">
            <v>WEIGHT</v>
          </cell>
          <cell r="J1359">
            <v>1978</v>
          </cell>
          <cell r="K1359">
            <v>1979</v>
          </cell>
          <cell r="L1359">
            <v>1980</v>
          </cell>
          <cell r="M1359">
            <v>1981</v>
          </cell>
          <cell r="N1359">
            <v>1982</v>
          </cell>
          <cell r="O1359">
            <v>1983</v>
          </cell>
          <cell r="P1359">
            <v>1984</v>
          </cell>
          <cell r="Q1359">
            <v>1985</v>
          </cell>
          <cell r="R1359">
            <v>1986</v>
          </cell>
          <cell r="S1359">
            <v>1987</v>
          </cell>
          <cell r="T1359">
            <v>1988</v>
          </cell>
          <cell r="U1359">
            <v>1989</v>
          </cell>
          <cell r="V1359">
            <v>1990</v>
          </cell>
          <cell r="W1359">
            <v>1991</v>
          </cell>
          <cell r="X1359">
            <v>1992</v>
          </cell>
        </row>
        <row r="1360">
          <cell r="A1360">
            <v>1360</v>
          </cell>
        </row>
        <row r="1361">
          <cell r="A1361">
            <v>1361</v>
          </cell>
          <cell r="B1361" t="str">
            <v>D</v>
          </cell>
          <cell r="C1361">
            <v>8150</v>
          </cell>
          <cell r="D1361">
            <v>4</v>
          </cell>
          <cell r="E1361">
            <v>2</v>
          </cell>
          <cell r="F1361" t="str">
            <v>ONS GDP(O)</v>
          </cell>
          <cell r="G1361" t="str">
            <v>UK Index for finance leasing, 1990=100</v>
          </cell>
          <cell r="R1361">
            <v>82.63</v>
          </cell>
          <cell r="S1361">
            <v>87.91</v>
          </cell>
          <cell r="T1361">
            <v>93.84</v>
          </cell>
          <cell r="U1361">
            <v>97.9</v>
          </cell>
          <cell r="V1361">
            <v>100</v>
          </cell>
          <cell r="W1361">
            <v>98.5</v>
          </cell>
          <cell r="X1361">
            <v>96.68</v>
          </cell>
        </row>
        <row r="1362">
          <cell r="A1362">
            <v>1362</v>
          </cell>
        </row>
        <row r="1363">
          <cell r="A1363">
            <v>1363</v>
          </cell>
          <cell r="B1363" t="str">
            <v>D</v>
          </cell>
          <cell r="C1363">
            <v>8150</v>
          </cell>
          <cell r="D1363">
            <v>4</v>
          </cell>
          <cell r="E1363">
            <v>4</v>
          </cell>
          <cell r="F1363" t="str">
            <v>ONS GDP(O)</v>
          </cell>
          <cell r="G1363" t="str">
            <v>UK Index for Remainder of financial institutions other than finance leasing, 1990=100</v>
          </cell>
          <cell r="R1363">
            <v>92.39</v>
          </cell>
          <cell r="S1363">
            <v>99.57</v>
          </cell>
          <cell r="T1363">
            <v>106.84</v>
          </cell>
          <cell r="U1363">
            <v>105.4</v>
          </cell>
          <cell r="V1363">
            <v>100</v>
          </cell>
          <cell r="W1363">
            <v>98.01</v>
          </cell>
          <cell r="X1363">
            <v>100.4</v>
          </cell>
        </row>
        <row r="1364">
          <cell r="A1364">
            <v>1364</v>
          </cell>
        </row>
        <row r="1365">
          <cell r="A1365">
            <v>1365</v>
          </cell>
          <cell r="B1365" t="str">
            <v>C</v>
          </cell>
          <cell r="G1365" t="str">
            <v>UK Remainder of output for group 815 Index,1990=100</v>
          </cell>
          <cell r="O1365">
            <v>0</v>
          </cell>
          <cell r="P1365">
            <v>0</v>
          </cell>
          <cell r="Q1365">
            <v>0</v>
          </cell>
          <cell r="R1365">
            <v>87.336321019366608</v>
          </cell>
          <cell r="S1365">
            <v>93.532510562071167</v>
          </cell>
          <cell r="T1365">
            <v>100.10866529218914</v>
          </cell>
          <cell r="U1365">
            <v>101.51653766857066</v>
          </cell>
          <cell r="V1365">
            <v>100</v>
          </cell>
          <cell r="W1365">
            <v>98.26371953898672</v>
          </cell>
          <cell r="X1365">
            <v>98.473802683611041</v>
          </cell>
        </row>
        <row r="1366">
          <cell r="A1366">
            <v>1366</v>
          </cell>
        </row>
        <row r="1367">
          <cell r="A1367">
            <v>1367</v>
          </cell>
          <cell r="B1367" t="str">
            <v>D</v>
          </cell>
          <cell r="F1367" t="str">
            <v>Employment Department</v>
          </cell>
          <cell r="G1367" t="str">
            <v>Scotland FTE Class 815</v>
          </cell>
          <cell r="O1367">
            <v>34883.5</v>
          </cell>
          <cell r="P1367">
            <v>35882</v>
          </cell>
          <cell r="Q1367">
            <v>36317.5</v>
          </cell>
          <cell r="R1367">
            <v>7632</v>
          </cell>
          <cell r="S1367">
            <v>8246</v>
          </cell>
          <cell r="T1367">
            <v>8228</v>
          </cell>
          <cell r="U1367">
            <v>8281</v>
          </cell>
          <cell r="V1367">
            <v>9046</v>
          </cell>
          <cell r="W1367">
            <v>9872</v>
          </cell>
          <cell r="X1367">
            <v>9997.169315739633</v>
          </cell>
        </row>
        <row r="1368">
          <cell r="A1368">
            <v>1368</v>
          </cell>
        </row>
        <row r="1369">
          <cell r="A1369">
            <v>1369</v>
          </cell>
          <cell r="B1369" t="str">
            <v>D</v>
          </cell>
          <cell r="F1369" t="str">
            <v>Employment Department</v>
          </cell>
          <cell r="G1369" t="str">
            <v>GB FTE Class 815</v>
          </cell>
          <cell r="O1369">
            <v>460650</v>
          </cell>
          <cell r="P1369">
            <v>473300</v>
          </cell>
          <cell r="Q1369">
            <v>485683.5</v>
          </cell>
          <cell r="R1369">
            <v>116700</v>
          </cell>
          <cell r="S1369">
            <v>127000</v>
          </cell>
          <cell r="T1369">
            <v>140250</v>
          </cell>
          <cell r="U1369">
            <v>147700</v>
          </cell>
          <cell r="V1369">
            <v>159032</v>
          </cell>
          <cell r="W1369">
            <v>163951</v>
          </cell>
          <cell r="X1369">
            <v>164690.33050782076</v>
          </cell>
        </row>
        <row r="1370">
          <cell r="A1370">
            <v>1370</v>
          </cell>
        </row>
        <row r="1371">
          <cell r="A1371">
            <v>1371</v>
          </cell>
          <cell r="B1371" t="str">
            <v>I</v>
          </cell>
          <cell r="C1371">
            <v>8150</v>
          </cell>
          <cell r="D1371">
            <v>4</v>
          </cell>
          <cell r="E1371">
            <v>90</v>
          </cell>
          <cell r="G1371" t="str">
            <v>Scottish Index,1990=100</v>
          </cell>
          <cell r="H1371">
            <v>6.2350000000000003</v>
          </cell>
          <cell r="I1371">
            <v>6.0361786171187104</v>
          </cell>
          <cell r="O1371">
            <v>0</v>
          </cell>
          <cell r="P1371">
            <v>0</v>
          </cell>
          <cell r="Q1371">
            <v>0</v>
          </cell>
          <cell r="R1371">
            <v>100.41309110837459</v>
          </cell>
          <cell r="S1371">
            <v>106.76530337827693</v>
          </cell>
          <cell r="T1371">
            <v>103.25022851866558</v>
          </cell>
          <cell r="U1371">
            <v>100.06150342637953</v>
          </cell>
          <cell r="V1371">
            <v>100.00000000000001</v>
          </cell>
          <cell r="W1371">
            <v>104.01888958997846</v>
          </cell>
          <cell r="X1371">
            <v>105.08908066242803</v>
          </cell>
        </row>
        <row r="1372">
          <cell r="A1372">
            <v>1372</v>
          </cell>
        </row>
        <row r="1373">
          <cell r="A1373">
            <v>1373</v>
          </cell>
          <cell r="B1373" t="str">
            <v>W</v>
          </cell>
          <cell r="C1373">
            <v>8150</v>
          </cell>
          <cell r="D1373">
            <v>4</v>
          </cell>
          <cell r="E1373">
            <v>90</v>
          </cell>
          <cell r="G1373" t="str">
            <v>WEIGHT * INDEX</v>
          </cell>
          <cell r="O1373">
            <v>0</v>
          </cell>
          <cell r="P1373">
            <v>0</v>
          </cell>
          <cell r="Q1373">
            <v>0</v>
          </cell>
          <cell r="R1373">
            <v>606.11135342716364</v>
          </cell>
          <cell r="S1373">
            <v>644.45444130214719</v>
          </cell>
          <cell r="T1373">
            <v>623.23682159698967</v>
          </cell>
          <cell r="U1373">
            <v>603.98910737906272</v>
          </cell>
          <cell r="V1373">
            <v>603.61786171187111</v>
          </cell>
          <cell r="W1373">
            <v>627.87659711946003</v>
          </cell>
          <cell r="X1373">
            <v>634.33646158721149</v>
          </cell>
        </row>
        <row r="1374">
          <cell r="A1374">
            <v>1374</v>
          </cell>
          <cell r="H1374" t="str">
            <v>UNCONSTR</v>
          </cell>
          <cell r="I1374" t="str">
            <v>FINAL</v>
          </cell>
        </row>
        <row r="1375">
          <cell r="A1375">
            <v>1375</v>
          </cell>
          <cell r="B1375" t="str">
            <v>H</v>
          </cell>
          <cell r="C1375">
            <v>8200</v>
          </cell>
          <cell r="D1375" t="str">
            <v xml:space="preserve"> </v>
          </cell>
          <cell r="G1375" t="str">
            <v>INSURANCE</v>
          </cell>
          <cell r="H1375" t="str">
            <v>WEIGHT</v>
          </cell>
          <cell r="I1375" t="str">
            <v>WEIGHT</v>
          </cell>
          <cell r="J1375">
            <v>1978</v>
          </cell>
          <cell r="K1375">
            <v>1979</v>
          </cell>
          <cell r="L1375">
            <v>1980</v>
          </cell>
          <cell r="M1375">
            <v>1981</v>
          </cell>
          <cell r="N1375">
            <v>1982</v>
          </cell>
          <cell r="O1375">
            <v>1983</v>
          </cell>
          <cell r="P1375">
            <v>1984</v>
          </cell>
          <cell r="Q1375">
            <v>1985</v>
          </cell>
          <cell r="R1375">
            <v>1986</v>
          </cell>
          <cell r="S1375">
            <v>1987</v>
          </cell>
          <cell r="T1375">
            <v>1988</v>
          </cell>
          <cell r="U1375">
            <v>1989</v>
          </cell>
          <cell r="V1375">
            <v>1990</v>
          </cell>
          <cell r="W1375">
            <v>1991</v>
          </cell>
          <cell r="X1375">
            <v>1992</v>
          </cell>
        </row>
        <row r="1376">
          <cell r="A1376">
            <v>1376</v>
          </cell>
        </row>
        <row r="1377">
          <cell r="A1377">
            <v>1377</v>
          </cell>
          <cell r="B1377" t="str">
            <v>D</v>
          </cell>
          <cell r="C1377">
            <v>8200</v>
          </cell>
          <cell r="D1377">
            <v>1</v>
          </cell>
          <cell r="E1377">
            <v>1</v>
          </cell>
          <cell r="F1377" t="str">
            <v>ONS GDP(O)</v>
          </cell>
          <cell r="G1377" t="str">
            <v>UK Index class 82</v>
          </cell>
          <cell r="P1377">
            <v>291</v>
          </cell>
          <cell r="Q1377">
            <v>57.1</v>
          </cell>
          <cell r="R1377">
            <v>51.03</v>
          </cell>
          <cell r="S1377">
            <v>57.11</v>
          </cell>
          <cell r="T1377">
            <v>68.63</v>
          </cell>
          <cell r="U1377">
            <v>88.28</v>
          </cell>
          <cell r="V1377">
            <v>100</v>
          </cell>
          <cell r="W1377">
            <v>104.13</v>
          </cell>
          <cell r="X1377">
            <v>96.88</v>
          </cell>
        </row>
        <row r="1378">
          <cell r="A1378">
            <v>1378</v>
          </cell>
        </row>
        <row r="1379">
          <cell r="A1379">
            <v>1379</v>
          </cell>
          <cell r="B1379" t="str">
            <v>D</v>
          </cell>
          <cell r="C1379">
            <v>8200</v>
          </cell>
          <cell r="D1379">
            <v>1</v>
          </cell>
          <cell r="E1379">
            <v>2</v>
          </cell>
          <cell r="F1379" t="str">
            <v>Employment Department</v>
          </cell>
          <cell r="G1379" t="str">
            <v>Scottish FTE employment in class 82</v>
          </cell>
          <cell r="P1379">
            <v>3407</v>
          </cell>
          <cell r="Q1379">
            <v>18610</v>
          </cell>
          <cell r="R1379">
            <v>18916</v>
          </cell>
          <cell r="S1379">
            <v>20301</v>
          </cell>
          <cell r="T1379">
            <v>21301</v>
          </cell>
          <cell r="U1379">
            <v>22858</v>
          </cell>
          <cell r="V1379">
            <v>24555</v>
          </cell>
          <cell r="W1379">
            <v>26275</v>
          </cell>
          <cell r="X1379">
            <v>26520.903787862302</v>
          </cell>
        </row>
        <row r="1380">
          <cell r="A1380">
            <v>1380</v>
          </cell>
        </row>
        <row r="1381">
          <cell r="A1381">
            <v>1381</v>
          </cell>
          <cell r="B1381" t="str">
            <v>D</v>
          </cell>
          <cell r="C1381">
            <v>8200</v>
          </cell>
          <cell r="D1381">
            <v>1</v>
          </cell>
          <cell r="E1381">
            <v>4</v>
          </cell>
          <cell r="F1381" t="str">
            <v>Employment Department</v>
          </cell>
          <cell r="G1381" t="str">
            <v>GB FTE employment in class 82</v>
          </cell>
          <cell r="P1381">
            <v>5189</v>
          </cell>
          <cell r="Q1381">
            <v>218500</v>
          </cell>
          <cell r="R1381">
            <v>222350</v>
          </cell>
          <cell r="S1381">
            <v>231500</v>
          </cell>
          <cell r="T1381">
            <v>239850</v>
          </cell>
          <cell r="U1381">
            <v>246050</v>
          </cell>
          <cell r="V1381">
            <v>255206</v>
          </cell>
          <cell r="W1381">
            <v>261546</v>
          </cell>
          <cell r="X1381">
            <v>259808.12877195858</v>
          </cell>
        </row>
        <row r="1382">
          <cell r="A1382">
            <v>1382</v>
          </cell>
        </row>
        <row r="1383">
          <cell r="A1383">
            <v>1383</v>
          </cell>
          <cell r="B1383" t="str">
            <v>C</v>
          </cell>
          <cell r="G1383" t="str">
            <v>Ratio  Scot employment / GB employment</v>
          </cell>
          <cell r="P1383">
            <v>0.65658122952399312</v>
          </cell>
          <cell r="Q1383">
            <v>8.517162471395881E-2</v>
          </cell>
          <cell r="R1383">
            <v>8.5073082977288064E-2</v>
          </cell>
          <cell r="S1383">
            <v>8.7693304535637145E-2</v>
          </cell>
          <cell r="T1383">
            <v>8.8809672712111737E-2</v>
          </cell>
          <cell r="U1383">
            <v>9.2899817110343424E-2</v>
          </cell>
          <cell r="V1383">
            <v>9.6216389896789267E-2</v>
          </cell>
          <cell r="W1383">
            <v>0.10046033967256238</v>
          </cell>
          <cell r="X1383">
            <v>0.10207880682263216</v>
          </cell>
        </row>
        <row r="1384">
          <cell r="A1384">
            <v>1384</v>
          </cell>
        </row>
        <row r="1385">
          <cell r="A1385">
            <v>1385</v>
          </cell>
          <cell r="B1385" t="str">
            <v>I</v>
          </cell>
          <cell r="C1385">
            <v>8200</v>
          </cell>
          <cell r="D1385">
            <v>1</v>
          </cell>
          <cell r="E1385">
            <v>90</v>
          </cell>
          <cell r="G1385" t="str">
            <v>Scottish Index,1990=100</v>
          </cell>
          <cell r="H1385">
            <v>13.171000000000001</v>
          </cell>
          <cell r="I1385">
            <v>12.751003779642428</v>
          </cell>
          <cell r="P1385">
            <v>443.20487232169063</v>
          </cell>
          <cell r="Q1385">
            <v>50.545440089613422</v>
          </cell>
          <cell r="R1385">
            <v>45.119957514388915</v>
          </cell>
          <cell r="S1385">
            <v>52.051055203821974</v>
          </cell>
          <cell r="T1385">
            <v>63.346877229236163</v>
          </cell>
          <cell r="U1385">
            <v>85.236994064093338</v>
          </cell>
          <cell r="V1385">
            <v>100</v>
          </cell>
          <cell r="W1385">
            <v>108.72300635396215</v>
          </cell>
          <cell r="X1385">
            <v>102.78285036036893</v>
          </cell>
        </row>
        <row r="1386">
          <cell r="A1386">
            <v>1386</v>
          </cell>
        </row>
        <row r="1387">
          <cell r="A1387">
            <v>1387</v>
          </cell>
          <cell r="B1387" t="str">
            <v>W</v>
          </cell>
          <cell r="C1387">
            <v>8200</v>
          </cell>
          <cell r="D1387">
            <v>1</v>
          </cell>
          <cell r="E1387">
            <v>90</v>
          </cell>
          <cell r="G1387" t="str">
            <v>WEIGHT * INDEX</v>
          </cell>
          <cell r="O1387">
            <v>0</v>
          </cell>
          <cell r="P1387">
            <v>5651.3070021298172</v>
          </cell>
          <cell r="Q1387">
            <v>644.50509762635068</v>
          </cell>
          <cell r="R1387">
            <v>575.32474880327879</v>
          </cell>
          <cell r="S1387">
            <v>663.7032016383107</v>
          </cell>
          <cell r="T1387">
            <v>807.73627097853512</v>
          </cell>
          <cell r="U1387">
            <v>1086.8572334766134</v>
          </cell>
          <cell r="V1387">
            <v>1275.1003779642429</v>
          </cell>
          <cell r="W1387">
            <v>1386.327464953459</v>
          </cell>
          <cell r="X1387">
            <v>1310.5845134274862</v>
          </cell>
        </row>
        <row r="1388">
          <cell r="A1388">
            <v>1388</v>
          </cell>
          <cell r="H1388" t="str">
            <v>UNCONSTR</v>
          </cell>
          <cell r="I1388" t="str">
            <v>FINAL</v>
          </cell>
        </row>
        <row r="1389">
          <cell r="A1389">
            <v>1400</v>
          </cell>
        </row>
        <row r="1390">
          <cell r="A1390">
            <v>1401</v>
          </cell>
          <cell r="B1390" t="str">
            <v>H</v>
          </cell>
          <cell r="C1390">
            <v>8310</v>
          </cell>
          <cell r="G1390" t="str">
            <v>ACTIVITIES AUXILIARY TO BANKING, FINANCE AND INSURANCE</v>
          </cell>
        </row>
        <row r="1391">
          <cell r="A1391">
            <v>1402</v>
          </cell>
          <cell r="H1391" t="str">
            <v>UNCONSTR</v>
          </cell>
          <cell r="I1391" t="str">
            <v>FINAL</v>
          </cell>
        </row>
        <row r="1392">
          <cell r="A1392">
            <v>1403</v>
          </cell>
          <cell r="B1392" t="str">
            <v>H</v>
          </cell>
          <cell r="C1392">
            <v>8310</v>
          </cell>
          <cell r="D1392">
            <v>1</v>
          </cell>
          <cell r="E1392">
            <v>1</v>
          </cell>
          <cell r="G1392" t="str">
            <v>UK Index for stockbroking activities</v>
          </cell>
          <cell r="H1392" t="str">
            <v>WEIGHT</v>
          </cell>
          <cell r="I1392" t="str">
            <v>WEIGHT</v>
          </cell>
          <cell r="J1392">
            <v>1978</v>
          </cell>
          <cell r="K1392">
            <v>1979</v>
          </cell>
          <cell r="L1392">
            <v>1980</v>
          </cell>
          <cell r="M1392">
            <v>1981</v>
          </cell>
          <cell r="N1392">
            <v>1982</v>
          </cell>
          <cell r="O1392">
            <v>1983</v>
          </cell>
          <cell r="P1392">
            <v>1984</v>
          </cell>
          <cell r="Q1392">
            <v>1985</v>
          </cell>
          <cell r="R1392">
            <v>1986</v>
          </cell>
          <cell r="S1392">
            <v>1987</v>
          </cell>
          <cell r="T1392">
            <v>1988</v>
          </cell>
          <cell r="U1392">
            <v>1989</v>
          </cell>
          <cell r="V1392">
            <v>1990</v>
          </cell>
          <cell r="W1392">
            <v>1991</v>
          </cell>
          <cell r="X1392">
            <v>1992</v>
          </cell>
        </row>
        <row r="1393">
          <cell r="A1393">
            <v>1404</v>
          </cell>
        </row>
        <row r="1394">
          <cell r="A1394">
            <v>1405</v>
          </cell>
          <cell r="B1394" t="str">
            <v>D</v>
          </cell>
          <cell r="C1394">
            <v>8310</v>
          </cell>
          <cell r="D1394">
            <v>1</v>
          </cell>
          <cell r="E1394">
            <v>2</v>
          </cell>
          <cell r="F1394" t="str">
            <v>ONS GDP(O)</v>
          </cell>
          <cell r="G1394" t="str">
            <v>UK Stockbroking Index,1990=100</v>
          </cell>
          <cell r="R1394">
            <v>88.47</v>
          </cell>
          <cell r="S1394">
            <v>157.63</v>
          </cell>
          <cell r="T1394">
            <v>91.09</v>
          </cell>
          <cell r="U1394">
            <v>110.1</v>
          </cell>
          <cell r="V1394">
            <v>100</v>
          </cell>
          <cell r="W1394">
            <v>107.46</v>
          </cell>
          <cell r="X1394">
            <v>111.9</v>
          </cell>
        </row>
        <row r="1395">
          <cell r="A1395">
            <v>1406</v>
          </cell>
        </row>
        <row r="1396">
          <cell r="A1396">
            <v>1407</v>
          </cell>
          <cell r="B1396" t="str">
            <v>D</v>
          </cell>
          <cell r="C1396">
            <v>8310</v>
          </cell>
          <cell r="D1396">
            <v>1</v>
          </cell>
          <cell r="E1396">
            <v>3</v>
          </cell>
          <cell r="F1396" t="str">
            <v>Employment Department</v>
          </cell>
          <cell r="G1396" t="str">
            <v>Scottish Total Employment for Class 831</v>
          </cell>
          <cell r="J1396">
            <v>378</v>
          </cell>
          <cell r="K1396">
            <v>437</v>
          </cell>
          <cell r="L1396">
            <v>452</v>
          </cell>
          <cell r="M1396">
            <v>449</v>
          </cell>
          <cell r="P1396">
            <v>920</v>
          </cell>
          <cell r="R1396">
            <v>1614</v>
          </cell>
          <cell r="S1396">
            <v>1934</v>
          </cell>
          <cell r="T1396">
            <v>1932</v>
          </cell>
          <cell r="U1396">
            <v>1982</v>
          </cell>
          <cell r="V1396">
            <v>2274</v>
          </cell>
          <cell r="W1396">
            <v>2585</v>
          </cell>
          <cell r="X1396">
            <v>2613.7200607222471</v>
          </cell>
        </row>
        <row r="1397">
          <cell r="A1397">
            <v>1408</v>
          </cell>
        </row>
        <row r="1398">
          <cell r="A1398">
            <v>1409</v>
          </cell>
          <cell r="B1398" t="str">
            <v>D</v>
          </cell>
          <cell r="C1398">
            <v>8310</v>
          </cell>
          <cell r="D1398">
            <v>1</v>
          </cell>
          <cell r="E1398">
            <v>4</v>
          </cell>
          <cell r="F1398" t="str">
            <v>Employment Department</v>
          </cell>
          <cell r="G1398" t="str">
            <v>Scottish Female Part-time Employment for Class 831</v>
          </cell>
          <cell r="J1398">
            <v>369</v>
          </cell>
          <cell r="K1398">
            <v>477</v>
          </cell>
          <cell r="L1398">
            <v>437</v>
          </cell>
          <cell r="M1398">
            <v>470</v>
          </cell>
          <cell r="P1398">
            <v>538</v>
          </cell>
          <cell r="R1398">
            <v>103</v>
          </cell>
          <cell r="S1398">
            <v>105</v>
          </cell>
          <cell r="T1398">
            <v>97</v>
          </cell>
          <cell r="U1398">
            <v>113</v>
          </cell>
          <cell r="V1398">
            <v>139</v>
          </cell>
          <cell r="W1398">
            <v>162</v>
          </cell>
          <cell r="X1398">
            <v>167.63809978977952</v>
          </cell>
        </row>
        <row r="1399">
          <cell r="A1399">
            <v>1410</v>
          </cell>
        </row>
        <row r="1400">
          <cell r="A1400">
            <v>1411</v>
          </cell>
        </row>
        <row r="1401">
          <cell r="A1401">
            <v>1412</v>
          </cell>
        </row>
        <row r="1402">
          <cell r="A1402">
            <v>1413</v>
          </cell>
          <cell r="B1402" t="str">
            <v>C</v>
          </cell>
          <cell r="C1402" t="str">
            <v xml:space="preserve"> </v>
          </cell>
          <cell r="G1402" t="str">
            <v>Scottish Full-time Equivalent</v>
          </cell>
          <cell r="J1402">
            <v>747</v>
          </cell>
          <cell r="K1402">
            <v>914</v>
          </cell>
          <cell r="L1402">
            <v>889</v>
          </cell>
          <cell r="M1402">
            <v>919</v>
          </cell>
          <cell r="P1402">
            <v>1458</v>
          </cell>
          <cell r="R1402">
            <v>1562.5</v>
          </cell>
          <cell r="S1402">
            <v>1881.5</v>
          </cell>
          <cell r="T1402">
            <v>1883.5</v>
          </cell>
          <cell r="U1402">
            <v>1925.5</v>
          </cell>
          <cell r="V1402">
            <v>2204.5</v>
          </cell>
          <cell r="W1402">
            <v>2504</v>
          </cell>
          <cell r="X1402">
            <v>2529.9010108273574</v>
          </cell>
        </row>
        <row r="1403">
          <cell r="A1403">
            <v>1414</v>
          </cell>
        </row>
        <row r="1404">
          <cell r="A1404">
            <v>1415</v>
          </cell>
          <cell r="B1404" t="str">
            <v>D</v>
          </cell>
          <cell r="C1404">
            <v>8310</v>
          </cell>
          <cell r="D1404">
            <v>1</v>
          </cell>
          <cell r="E1404">
            <v>6</v>
          </cell>
          <cell r="F1404" t="str">
            <v>Employment Department</v>
          </cell>
          <cell r="G1404" t="str">
            <v>GB Total Employment for Class 831</v>
          </cell>
          <cell r="J1404">
            <v>10785</v>
          </cell>
          <cell r="K1404">
            <v>10560</v>
          </cell>
          <cell r="L1404">
            <v>11237</v>
          </cell>
          <cell r="M1404">
            <v>11353</v>
          </cell>
          <cell r="P1404">
            <v>18276</v>
          </cell>
          <cell r="R1404">
            <v>40100</v>
          </cell>
          <cell r="S1404">
            <v>49100</v>
          </cell>
          <cell r="T1404">
            <v>53900</v>
          </cell>
          <cell r="U1404">
            <v>54600</v>
          </cell>
          <cell r="V1404">
            <v>51028</v>
          </cell>
          <cell r="W1404">
            <v>43037</v>
          </cell>
          <cell r="X1404">
            <v>41873.27905252784</v>
          </cell>
        </row>
        <row r="1405">
          <cell r="A1405">
            <v>1416</v>
          </cell>
        </row>
        <row r="1406">
          <cell r="A1406">
            <v>1417</v>
          </cell>
          <cell r="B1406" t="str">
            <v>D</v>
          </cell>
          <cell r="C1406">
            <v>8310</v>
          </cell>
          <cell r="D1406">
            <v>1</v>
          </cell>
          <cell r="E1406">
            <v>7</v>
          </cell>
          <cell r="F1406" t="str">
            <v>Employment Department</v>
          </cell>
          <cell r="G1406" t="str">
            <v>GB Female Part-time Employment for Class 831</v>
          </cell>
          <cell r="J1406">
            <v>6109</v>
          </cell>
          <cell r="K1406">
            <v>6514</v>
          </cell>
          <cell r="L1406">
            <v>6343</v>
          </cell>
          <cell r="M1406">
            <v>7205</v>
          </cell>
          <cell r="P1406">
            <v>11257</v>
          </cell>
          <cell r="R1406">
            <v>2600</v>
          </cell>
          <cell r="S1406">
            <v>2700</v>
          </cell>
          <cell r="T1406">
            <v>2800</v>
          </cell>
          <cell r="U1406">
            <v>3000</v>
          </cell>
          <cell r="V1406">
            <v>2524</v>
          </cell>
          <cell r="W1406">
            <v>2211</v>
          </cell>
          <cell r="X1406">
            <v>2088.6259646808967</v>
          </cell>
        </row>
        <row r="1407">
          <cell r="A1407">
            <v>1418</v>
          </cell>
        </row>
        <row r="1408">
          <cell r="A1408">
            <v>1419</v>
          </cell>
        </row>
        <row r="1409">
          <cell r="A1409">
            <v>1420</v>
          </cell>
        </row>
        <row r="1410">
          <cell r="A1410">
            <v>1421</v>
          </cell>
          <cell r="B1410" t="str">
            <v>C</v>
          </cell>
          <cell r="C1410" t="str">
            <v xml:space="preserve"> </v>
          </cell>
          <cell r="G1410" t="str">
            <v>GB Full-time Equivalent</v>
          </cell>
          <cell r="J1410">
            <v>16894</v>
          </cell>
          <cell r="K1410">
            <v>17074</v>
          </cell>
          <cell r="L1410">
            <v>17580</v>
          </cell>
          <cell r="M1410">
            <v>18558</v>
          </cell>
          <cell r="P1410">
            <v>29533</v>
          </cell>
          <cell r="R1410">
            <v>38800</v>
          </cell>
          <cell r="S1410">
            <v>47750</v>
          </cell>
          <cell r="T1410">
            <v>52500</v>
          </cell>
          <cell r="U1410">
            <v>53100</v>
          </cell>
          <cell r="V1410">
            <v>49766</v>
          </cell>
          <cell r="W1410">
            <v>41931.5</v>
          </cell>
          <cell r="X1410">
            <v>40828.966070187395</v>
          </cell>
        </row>
        <row r="1411">
          <cell r="A1411">
            <v>1422</v>
          </cell>
        </row>
        <row r="1412">
          <cell r="A1412">
            <v>1423</v>
          </cell>
          <cell r="B1412" t="str">
            <v>C</v>
          </cell>
          <cell r="G1412" t="str">
            <v>Scottish FTE relative to GB FTE  (SCOT/GB)</v>
          </cell>
          <cell r="J1412">
            <v>4.4216881733159699E-2</v>
          </cell>
          <cell r="K1412">
            <v>5.3531685603842097E-2</v>
          </cell>
          <cell r="L1412">
            <v>5.056882821387941E-2</v>
          </cell>
          <cell r="M1412">
            <v>4.9520422459316739E-2</v>
          </cell>
          <cell r="P1412">
            <v>4.9368503030508243E-2</v>
          </cell>
          <cell r="R1412">
            <v>4.0270618556701034E-2</v>
          </cell>
          <cell r="S1412">
            <v>3.9403141361256541E-2</v>
          </cell>
          <cell r="T1412">
            <v>3.5876190476190478E-2</v>
          </cell>
          <cell r="U1412">
            <v>3.6261770244821093E-2</v>
          </cell>
          <cell r="V1412">
            <v>4.4297311417433587E-2</v>
          </cell>
          <cell r="W1412">
            <v>5.9716442292787046E-2</v>
          </cell>
          <cell r="X1412">
            <v>6.1963386642667088E-2</v>
          </cell>
        </row>
        <row r="1413">
          <cell r="A1413">
            <v>1424</v>
          </cell>
        </row>
        <row r="1414">
          <cell r="A1414">
            <v>1425</v>
          </cell>
        </row>
        <row r="1415">
          <cell r="A1415">
            <v>1426</v>
          </cell>
        </row>
        <row r="1416">
          <cell r="A1416">
            <v>1427</v>
          </cell>
          <cell r="B1416" t="str">
            <v>C</v>
          </cell>
          <cell r="G1416" t="str">
            <v>Scot rel. GB, relative to 1990= (Scot/GB)/(Scot'90/GB'90)</v>
          </cell>
          <cell r="O1416" t="e">
            <v>#DIV/0!</v>
          </cell>
          <cell r="Q1416" t="e">
            <v>#DIV/0!</v>
          </cell>
          <cell r="R1416">
            <v>0.90909848178397989</v>
          </cell>
          <cell r="S1416">
            <v>0.88951541527978828</v>
          </cell>
          <cell r="T1416">
            <v>0.80989543898303262</v>
          </cell>
          <cell r="U1416">
            <v>0.81859979950272921</v>
          </cell>
          <cell r="V1416">
            <v>1</v>
          </cell>
          <cell r="W1416">
            <v>1.3480827703074802</v>
          </cell>
          <cell r="X1416">
            <v>1.3988069401945886</v>
          </cell>
        </row>
        <row r="1417">
          <cell r="A1417">
            <v>1428</v>
          </cell>
        </row>
        <row r="1418">
          <cell r="A1418">
            <v>1429</v>
          </cell>
          <cell r="B1418" t="str">
            <v>I</v>
          </cell>
          <cell r="C1418">
            <v>8310</v>
          </cell>
          <cell r="D1418">
            <v>1</v>
          </cell>
          <cell r="E1418">
            <v>90</v>
          </cell>
          <cell r="G1418" t="str">
            <v>Scottish Index,1990=100 [UK Index1990=100*Scot rel.GB,rel to 1990]</v>
          </cell>
          <cell r="H1418">
            <v>1.456</v>
          </cell>
          <cell r="I1418">
            <v>1.4095711413832945</v>
          </cell>
          <cell r="O1418" t="e">
            <v>#DIV/0!</v>
          </cell>
          <cell r="P1418">
            <v>0</v>
          </cell>
          <cell r="Q1418" t="e">
            <v>#DIV/0!</v>
          </cell>
          <cell r="R1418">
            <v>80.427942683428697</v>
          </cell>
          <cell r="S1418">
            <v>140.21431491055301</v>
          </cell>
          <cell r="T1418">
            <v>73.773375536964451</v>
          </cell>
          <cell r="U1418">
            <v>90.127837925250475</v>
          </cell>
          <cell r="V1418">
            <v>100</v>
          </cell>
          <cell r="W1418">
            <v>144.86497449724183</v>
          </cell>
          <cell r="X1418">
            <v>156.52649660777448</v>
          </cell>
        </row>
        <row r="1419">
          <cell r="A1419">
            <v>1430</v>
          </cell>
        </row>
        <row r="1420">
          <cell r="A1420">
            <v>1431</v>
          </cell>
          <cell r="B1420" t="str">
            <v>W</v>
          </cell>
          <cell r="C1420">
            <v>8310</v>
          </cell>
          <cell r="D1420">
            <v>1</v>
          </cell>
          <cell r="E1420">
            <v>90</v>
          </cell>
          <cell r="G1420" t="str">
            <v>WEIGHT * INDEX</v>
          </cell>
          <cell r="O1420" t="e">
            <v>#DIV/0!</v>
          </cell>
          <cell r="P1420">
            <v>0</v>
          </cell>
          <cell r="Q1420" t="e">
            <v>#DIV/0!</v>
          </cell>
          <cell r="R1420">
            <v>113.36890696739079</v>
          </cell>
          <cell r="S1420">
            <v>197.64205190674491</v>
          </cell>
          <cell r="T1420">
            <v>103.98882115933741</v>
          </cell>
          <cell r="U1420">
            <v>127.04159937470389</v>
          </cell>
          <cell r="V1420">
            <v>140.95711413832944</v>
          </cell>
          <cell r="W1420">
            <v>204.19748744853902</v>
          </cell>
          <cell r="X1420">
            <v>220.63523248014906</v>
          </cell>
        </row>
        <row r="1421">
          <cell r="A1421">
            <v>1432</v>
          </cell>
          <cell r="H1421" t="str">
            <v>UNCONSTR</v>
          </cell>
          <cell r="I1421" t="str">
            <v>FINAL</v>
          </cell>
        </row>
        <row r="1422">
          <cell r="A1422">
            <v>1433</v>
          </cell>
          <cell r="B1422" t="str">
            <v>H</v>
          </cell>
          <cell r="C1422">
            <v>8310</v>
          </cell>
          <cell r="D1422">
            <v>2</v>
          </cell>
          <cell r="G1422" t="str">
            <v>Deflated consumers' expenditure on life assurance (Class 82)</v>
          </cell>
          <cell r="H1422" t="str">
            <v>WEIGHT</v>
          </cell>
          <cell r="I1422" t="str">
            <v>WEIGHT</v>
          </cell>
          <cell r="J1422">
            <v>1978</v>
          </cell>
          <cell r="K1422">
            <v>1979</v>
          </cell>
          <cell r="L1422">
            <v>1980</v>
          </cell>
          <cell r="M1422">
            <v>1981</v>
          </cell>
          <cell r="N1422">
            <v>1982</v>
          </cell>
          <cell r="O1422">
            <v>1983</v>
          </cell>
          <cell r="P1422">
            <v>1984</v>
          </cell>
          <cell r="Q1422">
            <v>1985</v>
          </cell>
          <cell r="R1422">
            <v>1986</v>
          </cell>
          <cell r="S1422">
            <v>1987</v>
          </cell>
          <cell r="T1422">
            <v>1988</v>
          </cell>
          <cell r="U1422">
            <v>1989</v>
          </cell>
          <cell r="V1422">
            <v>1990</v>
          </cell>
          <cell r="W1422">
            <v>1991</v>
          </cell>
          <cell r="X1422">
            <v>1992</v>
          </cell>
        </row>
        <row r="1423">
          <cell r="A1423">
            <v>1434</v>
          </cell>
        </row>
        <row r="1424">
          <cell r="A1424" t="str">
            <v>1434a</v>
          </cell>
          <cell r="B1424" t="str">
            <v>D</v>
          </cell>
          <cell r="C1424">
            <v>8200</v>
          </cell>
          <cell r="D1424">
            <v>1</v>
          </cell>
          <cell r="E1424">
            <v>1</v>
          </cell>
          <cell r="F1424" t="str">
            <v>ONS Reg.Accs Part 2</v>
          </cell>
          <cell r="G1424" t="str">
            <v>Scottish Consumers' expenditure on life assurance (LAPS)</v>
          </cell>
          <cell r="P1424">
            <v>291</v>
          </cell>
          <cell r="Q1424">
            <v>326</v>
          </cell>
          <cell r="R1424">
            <v>440</v>
          </cell>
          <cell r="S1424">
            <v>510</v>
          </cell>
          <cell r="T1424">
            <v>613</v>
          </cell>
          <cell r="U1424">
            <v>692</v>
          </cell>
          <cell r="V1424">
            <v>821</v>
          </cell>
          <cell r="W1424">
            <v>884</v>
          </cell>
          <cell r="X1424">
            <v>868</v>
          </cell>
        </row>
        <row r="1425">
          <cell r="A1425" t="str">
            <v>1434b</v>
          </cell>
        </row>
        <row r="1426">
          <cell r="A1426" t="str">
            <v>1434c</v>
          </cell>
          <cell r="B1426" t="str">
            <v>D</v>
          </cell>
          <cell r="C1426">
            <v>8200</v>
          </cell>
          <cell r="D1426">
            <v>1</v>
          </cell>
          <cell r="E1426">
            <v>2</v>
          </cell>
          <cell r="F1426" t="str">
            <v>ONS:Consumers Expenditure</v>
          </cell>
          <cell r="G1426" t="str">
            <v>UK Cons' expend. by admin costs of life assurance &amp; pension schemes at current prices (CDEZ)</v>
          </cell>
          <cell r="P1426">
            <v>3407</v>
          </cell>
          <cell r="Q1426">
            <v>3806</v>
          </cell>
          <cell r="R1426">
            <v>4884</v>
          </cell>
          <cell r="S1426">
            <v>5691</v>
          </cell>
          <cell r="T1426">
            <v>6880</v>
          </cell>
          <cell r="U1426">
            <v>7789</v>
          </cell>
          <cell r="V1426">
            <v>9262</v>
          </cell>
          <cell r="W1426">
            <v>10009</v>
          </cell>
          <cell r="X1426">
            <v>9853</v>
          </cell>
        </row>
        <row r="1427">
          <cell r="A1427" t="str">
            <v>1434d</v>
          </cell>
        </row>
        <row r="1428">
          <cell r="A1428" t="str">
            <v>1434e</v>
          </cell>
          <cell r="B1428" t="str">
            <v>D</v>
          </cell>
          <cell r="C1428">
            <v>8200</v>
          </cell>
          <cell r="D1428">
            <v>1</v>
          </cell>
          <cell r="E1428">
            <v>4</v>
          </cell>
          <cell r="F1428" t="str">
            <v>ONS:Consumers Expenditure</v>
          </cell>
          <cell r="G1428" t="str">
            <v>UK Cons' classified by Admin. costs of life assurance and pension schemes at 1990 prices(CCHT)</v>
          </cell>
          <cell r="P1428">
            <v>5189</v>
          </cell>
          <cell r="Q1428">
            <v>5510</v>
          </cell>
          <cell r="R1428">
            <v>6549</v>
          </cell>
          <cell r="S1428">
            <v>7036</v>
          </cell>
          <cell r="T1428">
            <v>8017</v>
          </cell>
          <cell r="U1428">
            <v>8423</v>
          </cell>
          <cell r="V1428">
            <v>9262</v>
          </cell>
          <cell r="W1428">
            <v>9561</v>
          </cell>
          <cell r="X1428">
            <v>9113</v>
          </cell>
        </row>
        <row r="1429">
          <cell r="A1429" t="str">
            <v>1434f</v>
          </cell>
        </row>
        <row r="1430">
          <cell r="A1430" t="str">
            <v>1434g</v>
          </cell>
          <cell r="B1430" t="str">
            <v>C</v>
          </cell>
          <cell r="G1430" t="str">
            <v>Deflator 1985=1</v>
          </cell>
          <cell r="O1430" t="e">
            <v>#DIV/0!</v>
          </cell>
          <cell r="P1430">
            <v>0.65658122952399312</v>
          </cell>
          <cell r="Q1430">
            <v>0.69074410163339384</v>
          </cell>
          <cell r="R1430">
            <v>0.74576271186440679</v>
          </cell>
          <cell r="S1430">
            <v>0.80884025014212624</v>
          </cell>
          <cell r="T1430">
            <v>0.8581763752026943</v>
          </cell>
          <cell r="U1430">
            <v>0.92472990620918916</v>
          </cell>
          <cell r="V1430">
            <v>1</v>
          </cell>
          <cell r="W1430">
            <v>1.0468570233239201</v>
          </cell>
          <cell r="X1430">
            <v>1.0812026774936903</v>
          </cell>
        </row>
        <row r="1431">
          <cell r="A1431" t="str">
            <v>1434h</v>
          </cell>
        </row>
        <row r="1432">
          <cell r="A1432" t="str">
            <v>1434i</v>
          </cell>
          <cell r="B1432" t="str">
            <v>I</v>
          </cell>
          <cell r="C1432">
            <v>8200</v>
          </cell>
          <cell r="D1432">
            <v>1</v>
          </cell>
          <cell r="E1432">
            <v>90</v>
          </cell>
          <cell r="G1432" t="str">
            <v>Scottish Index,1990=100</v>
          </cell>
          <cell r="H1432">
            <v>0.52200000000000002</v>
          </cell>
          <cell r="I1432">
            <v>0.50535448887505485</v>
          </cell>
          <cell r="O1432" t="e">
            <v>#DIV/0!</v>
          </cell>
          <cell r="P1432">
            <v>135.95241482260448</v>
          </cell>
          <cell r="Q1432">
            <v>57.485360316392537</v>
          </cell>
          <cell r="R1432">
            <v>71.86358099878197</v>
          </cell>
          <cell r="S1432">
            <v>76.800538320330119</v>
          </cell>
          <cell r="T1432">
            <v>87.004309123870485</v>
          </cell>
          <cell r="U1432">
            <v>91.148186900887282</v>
          </cell>
          <cell r="V1432">
            <v>100</v>
          </cell>
          <cell r="W1432">
            <v>102.85413042999426</v>
          </cell>
          <cell r="X1432">
            <v>97.784373036375285</v>
          </cell>
        </row>
        <row r="1433">
          <cell r="A1433">
            <v>1436</v>
          </cell>
        </row>
        <row r="1434">
          <cell r="A1434">
            <v>1437</v>
          </cell>
          <cell r="B1434" t="str">
            <v>W</v>
          </cell>
          <cell r="C1434">
            <v>8310</v>
          </cell>
          <cell r="D1434">
            <v>2</v>
          </cell>
          <cell r="E1434">
            <v>90</v>
          </cell>
          <cell r="G1434" t="str">
            <v>WEIGHT * INDEX</v>
          </cell>
          <cell r="O1434" t="e">
            <v>#VALUE!</v>
          </cell>
          <cell r="P1434" t="e">
            <v>#VALUE!</v>
          </cell>
          <cell r="Q1434">
            <v>29.050484880488913</v>
          </cell>
          <cell r="R1434">
            <v>36.31658324437057</v>
          </cell>
          <cell r="S1434">
            <v>38.811496788199491</v>
          </cell>
          <cell r="T1434">
            <v>43.968018167220841</v>
          </cell>
          <cell r="U1434">
            <v>46.062145403185859</v>
          </cell>
          <cell r="V1434">
            <v>50.535448887505488</v>
          </cell>
          <cell r="W1434">
            <v>51.977796512137971</v>
          </cell>
          <cell r="X1434">
            <v>49.415771855765129</v>
          </cell>
        </row>
        <row r="1435">
          <cell r="A1435">
            <v>1438</v>
          </cell>
          <cell r="H1435" t="str">
            <v>UNCONSTR</v>
          </cell>
          <cell r="I1435" t="str">
            <v>FINAL</v>
          </cell>
        </row>
        <row r="1436">
          <cell r="A1436">
            <v>1439</v>
          </cell>
          <cell r="B1436" t="str">
            <v>H</v>
          </cell>
          <cell r="C1436">
            <v>8310</v>
          </cell>
          <cell r="D1436">
            <v>3</v>
          </cell>
          <cell r="G1436" t="str">
            <v>Employees in employment in Class 82</v>
          </cell>
          <cell r="H1436" t="str">
            <v>WEIGHT</v>
          </cell>
          <cell r="I1436" t="str">
            <v>WEIGHT</v>
          </cell>
          <cell r="J1436">
            <v>1978</v>
          </cell>
          <cell r="K1436">
            <v>1979</v>
          </cell>
          <cell r="L1436">
            <v>1980</v>
          </cell>
          <cell r="M1436">
            <v>1981</v>
          </cell>
          <cell r="N1436">
            <v>1982</v>
          </cell>
          <cell r="O1436">
            <v>1983</v>
          </cell>
          <cell r="P1436">
            <v>1984</v>
          </cell>
          <cell r="Q1436">
            <v>1985</v>
          </cell>
          <cell r="R1436">
            <v>1986</v>
          </cell>
          <cell r="S1436">
            <v>1987</v>
          </cell>
          <cell r="T1436">
            <v>1988</v>
          </cell>
          <cell r="U1436">
            <v>1989</v>
          </cell>
          <cell r="V1436">
            <v>1990</v>
          </cell>
          <cell r="W1436">
            <v>1991</v>
          </cell>
          <cell r="X1436">
            <v>1992</v>
          </cell>
        </row>
        <row r="1437">
          <cell r="A1437" t="str">
            <v>1439a</v>
          </cell>
          <cell r="B1437" t="str">
            <v>D</v>
          </cell>
          <cell r="C1437">
            <v>8200</v>
          </cell>
          <cell r="D1437">
            <v>2</v>
          </cell>
          <cell r="E1437">
            <v>1</v>
          </cell>
          <cell r="F1437" t="str">
            <v>Employment Department</v>
          </cell>
          <cell r="G1437" t="str">
            <v>ALL Scottish Employment in Class 82</v>
          </cell>
          <cell r="Q1437">
            <v>18344</v>
          </cell>
          <cell r="R1437">
            <v>19523</v>
          </cell>
          <cell r="S1437">
            <v>20931</v>
          </cell>
          <cell r="T1437">
            <v>21825</v>
          </cell>
          <cell r="U1437">
            <v>23401</v>
          </cell>
          <cell r="V1437">
            <v>25227</v>
          </cell>
          <cell r="W1437">
            <v>27064</v>
          </cell>
          <cell r="X1437">
            <v>27335.218557447202</v>
          </cell>
        </row>
        <row r="1438">
          <cell r="A1438" t="str">
            <v>1439b</v>
          </cell>
          <cell r="B1438" t="str">
            <v>D</v>
          </cell>
          <cell r="C1438">
            <v>8200</v>
          </cell>
          <cell r="D1438">
            <v>2</v>
          </cell>
          <cell r="E1438">
            <v>2</v>
          </cell>
          <cell r="F1438" t="str">
            <v>Employment Department</v>
          </cell>
          <cell r="G1438" t="str">
            <v>Scottish PART-TIME Female Employment in Class 82</v>
          </cell>
          <cell r="Q1438">
            <v>1103</v>
          </cell>
          <cell r="R1438">
            <v>1214</v>
          </cell>
          <cell r="S1438">
            <v>1261</v>
          </cell>
          <cell r="T1438">
            <v>1050</v>
          </cell>
          <cell r="U1438">
            <v>1086</v>
          </cell>
          <cell r="V1438">
            <v>1344</v>
          </cell>
          <cell r="W1438">
            <v>1577</v>
          </cell>
          <cell r="X1438">
            <v>1628.6295391697975</v>
          </cell>
        </row>
        <row r="1439">
          <cell r="A1439" t="str">
            <v>1439c</v>
          </cell>
          <cell r="B1439" t="str">
            <v>C</v>
          </cell>
          <cell r="G1439" t="str">
            <v>Full-time Equivalent</v>
          </cell>
          <cell r="O1439">
            <v>0</v>
          </cell>
          <cell r="P1439">
            <v>0</v>
          </cell>
          <cell r="Q1439">
            <v>17792.5</v>
          </cell>
          <cell r="R1439">
            <v>18916</v>
          </cell>
          <cell r="S1439">
            <v>20300.5</v>
          </cell>
          <cell r="T1439">
            <v>21300</v>
          </cell>
          <cell r="U1439">
            <v>22858</v>
          </cell>
          <cell r="V1439">
            <v>24555</v>
          </cell>
          <cell r="W1439">
            <v>26275.5</v>
          </cell>
          <cell r="X1439">
            <v>26520.903787862302</v>
          </cell>
        </row>
        <row r="1440">
          <cell r="A1440" t="str">
            <v>1439d</v>
          </cell>
        </row>
        <row r="1441">
          <cell r="A1441" t="str">
            <v>1439e</v>
          </cell>
          <cell r="B1441" t="str">
            <v>I</v>
          </cell>
          <cell r="C1441">
            <v>8200</v>
          </cell>
          <cell r="D1441">
            <v>2</v>
          </cell>
          <cell r="E1441">
            <v>85</v>
          </cell>
          <cell r="G1441" t="str">
            <v>Scottish Index,1985=100</v>
          </cell>
          <cell r="H1441">
            <v>1.5640000000000001</v>
          </cell>
          <cell r="I1441">
            <v>1.5141272425298578</v>
          </cell>
          <cell r="O1441">
            <v>0</v>
          </cell>
          <cell r="P1441">
            <v>0</v>
          </cell>
          <cell r="Q1441">
            <v>72.459784158012624</v>
          </cell>
          <cell r="R1441">
            <v>77.035227041335773</v>
          </cell>
          <cell r="S1441">
            <v>82.673589900223988</v>
          </cell>
          <cell r="T1441">
            <v>86.744043982895548</v>
          </cell>
          <cell r="U1441">
            <v>93.088983913663199</v>
          </cell>
          <cell r="V1441">
            <v>100</v>
          </cell>
          <cell r="W1441">
            <v>107.00671960904093</v>
          </cell>
          <cell r="X1441">
            <v>108.00612416152433</v>
          </cell>
        </row>
        <row r="1442">
          <cell r="A1442" t="str">
            <v>1439f</v>
          </cell>
        </row>
        <row r="1443">
          <cell r="A1443">
            <v>1443</v>
          </cell>
          <cell r="B1443" t="str">
            <v>W</v>
          </cell>
          <cell r="C1443">
            <v>8310</v>
          </cell>
          <cell r="D1443">
            <v>3</v>
          </cell>
          <cell r="E1443">
            <v>90</v>
          </cell>
          <cell r="G1443" t="str">
            <v>WEIGHT * INDEX</v>
          </cell>
          <cell r="O1443">
            <v>0</v>
          </cell>
          <cell r="P1443">
            <v>0</v>
          </cell>
          <cell r="Q1443">
            <v>109.71333318148032</v>
          </cell>
          <cell r="R1443">
            <v>116.64113589775927</v>
          </cell>
          <cell r="S1443">
            <v>125.17833470567044</v>
          </cell>
          <cell r="T1443">
            <v>131.34152012171035</v>
          </cell>
          <cell r="U1443">
            <v>140.94856652310114</v>
          </cell>
          <cell r="V1443">
            <v>151.41272425298578</v>
          </cell>
          <cell r="W1443">
            <v>162.02178929380281</v>
          </cell>
          <cell r="X1443">
            <v>163.53501495302626</v>
          </cell>
        </row>
        <row r="1444">
          <cell r="A1444">
            <v>1444</v>
          </cell>
        </row>
        <row r="1445">
          <cell r="A1445">
            <v>1445</v>
          </cell>
          <cell r="B1445" t="str">
            <v>H</v>
          </cell>
          <cell r="C1445">
            <v>834</v>
          </cell>
          <cell r="G1445" t="str">
            <v>HOUSE AND ESTATE AGENTS</v>
          </cell>
        </row>
        <row r="1446">
          <cell r="A1446">
            <v>1446</v>
          </cell>
          <cell r="H1446" t="str">
            <v>UNCONSTR</v>
          </cell>
          <cell r="I1446" t="str">
            <v>FINAL</v>
          </cell>
        </row>
        <row r="1447">
          <cell r="A1447">
            <v>1447</v>
          </cell>
          <cell r="B1447" t="str">
            <v>H</v>
          </cell>
          <cell r="C1447">
            <v>8340</v>
          </cell>
          <cell r="D1447">
            <v>1</v>
          </cell>
          <cell r="F1447" t="str">
            <v xml:space="preserve"> </v>
          </cell>
          <cell r="G1447" t="str">
            <v>UK Index</v>
          </cell>
          <cell r="H1447" t="str">
            <v>WEIGHT</v>
          </cell>
          <cell r="I1447" t="str">
            <v>WEIGHT</v>
          </cell>
          <cell r="J1447">
            <v>1978</v>
          </cell>
          <cell r="K1447">
            <v>1979</v>
          </cell>
          <cell r="L1447">
            <v>1980</v>
          </cell>
          <cell r="M1447">
            <v>1981</v>
          </cell>
          <cell r="N1447">
            <v>1982</v>
          </cell>
          <cell r="O1447">
            <v>1983</v>
          </cell>
          <cell r="P1447">
            <v>1984</v>
          </cell>
          <cell r="Q1447">
            <v>1985</v>
          </cell>
          <cell r="R1447">
            <v>1986</v>
          </cell>
          <cell r="S1447">
            <v>1987</v>
          </cell>
          <cell r="T1447">
            <v>1988</v>
          </cell>
          <cell r="U1447">
            <v>1989</v>
          </cell>
          <cell r="V1447">
            <v>1990</v>
          </cell>
          <cell r="W1447">
            <v>1991</v>
          </cell>
          <cell r="X1447">
            <v>1992</v>
          </cell>
        </row>
        <row r="1448">
          <cell r="A1448">
            <v>1448</v>
          </cell>
        </row>
        <row r="1449">
          <cell r="A1449">
            <v>1449</v>
          </cell>
          <cell r="B1449" t="str">
            <v>D</v>
          </cell>
          <cell r="C1449">
            <v>8340</v>
          </cell>
          <cell r="D1449">
            <v>1</v>
          </cell>
          <cell r="E1449">
            <v>6</v>
          </cell>
          <cell r="F1449" t="str">
            <v>ONS GDP(O)</v>
          </cell>
          <cell r="G1449" t="str">
            <v>UK Index for Class 834,1990=100</v>
          </cell>
          <cell r="R1449">
            <v>128</v>
          </cell>
          <cell r="S1449">
            <v>137.36000000000001</v>
          </cell>
          <cell r="T1449">
            <v>152.22999999999999</v>
          </cell>
          <cell r="U1449">
            <v>112.74</v>
          </cell>
          <cell r="V1449">
            <v>100</v>
          </cell>
          <cell r="W1449">
            <v>93.54</v>
          </cell>
          <cell r="X1449">
            <v>81.87</v>
          </cell>
        </row>
        <row r="1450">
          <cell r="A1450">
            <v>1450</v>
          </cell>
        </row>
        <row r="1451">
          <cell r="A1451">
            <v>1451</v>
          </cell>
          <cell r="B1451" t="str">
            <v>D</v>
          </cell>
          <cell r="C1451">
            <v>8340</v>
          </cell>
          <cell r="D1451">
            <v>1</v>
          </cell>
          <cell r="E1451">
            <v>7</v>
          </cell>
          <cell r="F1451" t="str">
            <v>Employment Department</v>
          </cell>
          <cell r="G1451" t="str">
            <v>ALL Scottish Employment in Class 834</v>
          </cell>
          <cell r="M1451">
            <v>1</v>
          </cell>
          <cell r="P1451">
            <v>0.85270000000000001</v>
          </cell>
          <cell r="R1451">
            <v>3890</v>
          </cell>
          <cell r="S1451">
            <v>4067</v>
          </cell>
          <cell r="T1451">
            <v>4163</v>
          </cell>
          <cell r="U1451">
            <v>4382</v>
          </cell>
          <cell r="V1451">
            <v>4435</v>
          </cell>
          <cell r="W1451">
            <v>4453</v>
          </cell>
          <cell r="X1451">
            <v>4506.1521680562737</v>
          </cell>
        </row>
        <row r="1452">
          <cell r="A1452">
            <v>1452</v>
          </cell>
          <cell r="B1452" t="str">
            <v>D</v>
          </cell>
          <cell r="F1452" t="str">
            <v>Employment Department</v>
          </cell>
          <cell r="G1452" t="str">
            <v>Scottish PART-TIME Female Employment in Class 834</v>
          </cell>
          <cell r="R1452">
            <v>771</v>
          </cell>
          <cell r="S1452">
            <v>707</v>
          </cell>
          <cell r="T1452">
            <v>642</v>
          </cell>
          <cell r="U1452">
            <v>728</v>
          </cell>
          <cell r="V1452">
            <v>785</v>
          </cell>
          <cell r="W1452">
            <v>803</v>
          </cell>
          <cell r="X1452">
            <v>829.04660259672789</v>
          </cell>
        </row>
        <row r="1453">
          <cell r="A1453">
            <v>1453</v>
          </cell>
          <cell r="B1453" t="str">
            <v>C</v>
          </cell>
          <cell r="G1453" t="str">
            <v>Full-time Equivalent</v>
          </cell>
          <cell r="P1453">
            <v>0.14729999999999999</v>
          </cell>
          <cell r="R1453">
            <v>3504.5</v>
          </cell>
          <cell r="S1453">
            <v>3713.5</v>
          </cell>
          <cell r="T1453">
            <v>3842</v>
          </cell>
          <cell r="U1453">
            <v>4018</v>
          </cell>
          <cell r="V1453">
            <v>4042.5</v>
          </cell>
          <cell r="W1453">
            <v>4051.5</v>
          </cell>
          <cell r="X1453">
            <v>4091.6288667579097</v>
          </cell>
        </row>
        <row r="1454">
          <cell r="A1454">
            <v>1454</v>
          </cell>
        </row>
        <row r="1455">
          <cell r="A1455">
            <v>1455</v>
          </cell>
          <cell r="B1455" t="str">
            <v>D</v>
          </cell>
          <cell r="F1455" t="str">
            <v>Employment Department</v>
          </cell>
          <cell r="G1455" t="str">
            <v>ALL GB Employment in Class 834</v>
          </cell>
          <cell r="P1455">
            <v>4.9099999999999998E-2</v>
          </cell>
          <cell r="R1455">
            <v>95100</v>
          </cell>
          <cell r="S1455">
            <v>105700</v>
          </cell>
          <cell r="T1455">
            <v>107100</v>
          </cell>
          <cell r="U1455">
            <v>110400</v>
          </cell>
          <cell r="V1455">
            <v>106577</v>
          </cell>
          <cell r="W1455">
            <v>100146</v>
          </cell>
          <cell r="X1455">
            <v>99092.173739190373</v>
          </cell>
        </row>
        <row r="1456">
          <cell r="A1456">
            <v>1456</v>
          </cell>
          <cell r="B1456" t="str">
            <v>D</v>
          </cell>
          <cell r="F1456" t="str">
            <v>Employment Department</v>
          </cell>
          <cell r="G1456" t="str">
            <v>GB PART-TIME Female Employment in Class 834</v>
          </cell>
          <cell r="R1456">
            <v>21900</v>
          </cell>
          <cell r="S1456">
            <v>25600</v>
          </cell>
          <cell r="T1456">
            <v>26700</v>
          </cell>
          <cell r="U1456">
            <v>26000</v>
          </cell>
          <cell r="V1456">
            <v>26686</v>
          </cell>
          <cell r="W1456">
            <v>23426</v>
          </cell>
          <cell r="X1456">
            <v>23869.023027779465</v>
          </cell>
        </row>
        <row r="1457">
          <cell r="A1457">
            <v>1457</v>
          </cell>
          <cell r="B1457" t="str">
            <v>C</v>
          </cell>
          <cell r="G1457" t="str">
            <v>Full-time Equivalent</v>
          </cell>
          <cell r="N1457">
            <v>0.95089999999999997</v>
          </cell>
          <cell r="O1457">
            <v>0.90179999999999993</v>
          </cell>
          <cell r="Q1457">
            <v>0.80359999999999998</v>
          </cell>
          <cell r="R1457">
            <v>84150</v>
          </cell>
          <cell r="S1457">
            <v>92900</v>
          </cell>
          <cell r="T1457">
            <v>93750</v>
          </cell>
          <cell r="U1457">
            <v>97400</v>
          </cell>
          <cell r="V1457">
            <v>93234</v>
          </cell>
          <cell r="W1457">
            <v>88433</v>
          </cell>
          <cell r="X1457">
            <v>87157.662225300635</v>
          </cell>
        </row>
        <row r="1458">
          <cell r="A1458">
            <v>1458</v>
          </cell>
        </row>
        <row r="1459">
          <cell r="A1459">
            <v>1459</v>
          </cell>
          <cell r="B1459" t="str">
            <v>C</v>
          </cell>
          <cell r="C1459" t="str">
            <v xml:space="preserve"> </v>
          </cell>
          <cell r="D1459" t="str">
            <v xml:space="preserve"> </v>
          </cell>
          <cell r="E1459" t="str">
            <v xml:space="preserve"> </v>
          </cell>
          <cell r="G1459" t="str">
            <v>Scottish FTE employment relative to GB</v>
          </cell>
          <cell r="I1459" t="str">
            <v xml:space="preserve"> </v>
          </cell>
          <cell r="M1459">
            <v>1</v>
          </cell>
          <cell r="N1459">
            <v>0.95089999999999997</v>
          </cell>
          <cell r="O1459">
            <v>0.90179999999999993</v>
          </cell>
          <cell r="P1459">
            <v>0.85270000000000001</v>
          </cell>
          <cell r="Q1459">
            <v>0.80359999999999998</v>
          </cell>
          <cell r="R1459">
            <v>4.1645870469399882E-2</v>
          </cell>
          <cell r="S1459">
            <v>3.9973089343379981E-2</v>
          </cell>
          <cell r="T1459">
            <v>4.0981333333333335E-2</v>
          </cell>
          <cell r="U1459">
            <v>4.1252566735112933E-2</v>
          </cell>
          <cell r="V1459">
            <v>4.3358645987515286E-2</v>
          </cell>
          <cell r="W1459">
            <v>4.5814345323578302E-2</v>
          </cell>
          <cell r="X1459">
            <v>4.6945142426848704E-2</v>
          </cell>
        </row>
        <row r="1460">
          <cell r="A1460">
            <v>1460</v>
          </cell>
        </row>
        <row r="1461">
          <cell r="A1461">
            <v>1461</v>
          </cell>
          <cell r="B1461" t="str">
            <v>I</v>
          </cell>
          <cell r="C1461">
            <v>8340</v>
          </cell>
          <cell r="D1461">
            <v>1</v>
          </cell>
          <cell r="E1461">
            <v>90</v>
          </cell>
          <cell r="G1461" t="str">
            <v>Scottish Index,1990=100</v>
          </cell>
          <cell r="H1461">
            <v>2.7170000000000001</v>
          </cell>
          <cell r="I1461">
            <v>2.6303604334741837</v>
          </cell>
          <cell r="O1461">
            <v>0</v>
          </cell>
          <cell r="P1461">
            <v>0</v>
          </cell>
          <cell r="Q1461">
            <v>0</v>
          </cell>
          <cell r="R1461">
            <v>122.94367821398531</v>
          </cell>
          <cell r="S1461">
            <v>126.63457142521635</v>
          </cell>
          <cell r="T1461">
            <v>143.88337622742361</v>
          </cell>
          <cell r="U1461">
            <v>107.263828650364</v>
          </cell>
          <cell r="V1461">
            <v>100</v>
          </cell>
          <cell r="W1461">
            <v>98.837815710423172</v>
          </cell>
          <cell r="X1461">
            <v>88.642039504480252</v>
          </cell>
        </row>
        <row r="1462">
          <cell r="A1462">
            <v>1462</v>
          </cell>
        </row>
        <row r="1463">
          <cell r="A1463">
            <v>1463</v>
          </cell>
          <cell r="B1463" t="str">
            <v>W</v>
          </cell>
          <cell r="C1463">
            <v>8340</v>
          </cell>
          <cell r="D1463">
            <v>1</v>
          </cell>
          <cell r="E1463">
            <v>90</v>
          </cell>
          <cell r="G1463" t="str">
            <v>WEIGHT * INDEX</v>
          </cell>
          <cell r="O1463">
            <v>0</v>
          </cell>
          <cell r="P1463">
            <v>0</v>
          </cell>
          <cell r="Q1463">
            <v>0</v>
          </cell>
          <cell r="R1463">
            <v>323.38618671984892</v>
          </cell>
          <cell r="S1463">
            <v>333.09456618684953</v>
          </cell>
          <cell r="T1463">
            <v>378.46513986329501</v>
          </cell>
          <cell r="U1463">
            <v>282.14253082487204</v>
          </cell>
          <cell r="V1463">
            <v>263.03604334741834</v>
          </cell>
          <cell r="W1463">
            <v>259.9790797757102</v>
          </cell>
          <cell r="X1463">
            <v>233.16051345504039</v>
          </cell>
        </row>
        <row r="1464">
          <cell r="A1464">
            <v>1464</v>
          </cell>
        </row>
        <row r="1465">
          <cell r="A1465">
            <v>1465</v>
          </cell>
          <cell r="B1465" t="str">
            <v>H</v>
          </cell>
          <cell r="C1465">
            <v>8350</v>
          </cell>
          <cell r="D1465">
            <v>1</v>
          </cell>
          <cell r="G1465" t="str">
            <v>LEGAL SERVICES</v>
          </cell>
        </row>
        <row r="1466">
          <cell r="A1466">
            <v>1466</v>
          </cell>
          <cell r="C1466" t="str">
            <v xml:space="preserve"> </v>
          </cell>
          <cell r="H1466" t="str">
            <v>UNCONSTR</v>
          </cell>
          <cell r="I1466" t="str">
            <v>FINAL</v>
          </cell>
        </row>
        <row r="1467">
          <cell r="A1467">
            <v>1467</v>
          </cell>
          <cell r="B1467" t="str">
            <v>H</v>
          </cell>
          <cell r="C1467">
            <v>8350</v>
          </cell>
          <cell r="D1467">
            <v>1</v>
          </cell>
          <cell r="E1467" t="str">
            <v xml:space="preserve"> </v>
          </cell>
          <cell r="G1467" t="str">
            <v>UK Index</v>
          </cell>
          <cell r="H1467" t="str">
            <v>WEIGHT</v>
          </cell>
          <cell r="I1467" t="str">
            <v>WEIGHT</v>
          </cell>
          <cell r="J1467">
            <v>1978</v>
          </cell>
          <cell r="K1467">
            <v>1979</v>
          </cell>
          <cell r="L1467">
            <v>1980</v>
          </cell>
          <cell r="M1467">
            <v>1981</v>
          </cell>
          <cell r="N1467">
            <v>1982</v>
          </cell>
          <cell r="O1467">
            <v>1983</v>
          </cell>
          <cell r="P1467">
            <v>1984</v>
          </cell>
          <cell r="Q1467">
            <v>1985</v>
          </cell>
          <cell r="R1467">
            <v>1986</v>
          </cell>
          <cell r="S1467">
            <v>1987</v>
          </cell>
          <cell r="T1467">
            <v>1988</v>
          </cell>
          <cell r="U1467">
            <v>1989</v>
          </cell>
          <cell r="V1467">
            <v>1990</v>
          </cell>
          <cell r="W1467">
            <v>1991</v>
          </cell>
          <cell r="X1467">
            <v>1992</v>
          </cell>
        </row>
        <row r="1468">
          <cell r="A1468">
            <v>1468</v>
          </cell>
        </row>
        <row r="1469">
          <cell r="A1469">
            <v>1469</v>
          </cell>
          <cell r="B1469" t="str">
            <v>D</v>
          </cell>
          <cell r="C1469">
            <v>8350</v>
          </cell>
          <cell r="D1469">
            <v>1</v>
          </cell>
          <cell r="E1469">
            <v>7</v>
          </cell>
          <cell r="F1469" t="str">
            <v>Law Soc. of Scotland</v>
          </cell>
          <cell r="G1469" t="str">
            <v>Members of the Law Society holding Practising Certificates as Principals</v>
          </cell>
          <cell r="O1469">
            <v>3255</v>
          </cell>
          <cell r="P1469">
            <v>3358</v>
          </cell>
          <cell r="Q1469">
            <v>3427</v>
          </cell>
          <cell r="R1469">
            <v>3483</v>
          </cell>
          <cell r="S1469">
            <v>3511</v>
          </cell>
          <cell r="T1469">
            <v>3578</v>
          </cell>
          <cell r="U1469">
            <v>3635</v>
          </cell>
          <cell r="V1469">
            <v>3663</v>
          </cell>
          <cell r="W1469">
            <v>3685</v>
          </cell>
          <cell r="X1469">
            <v>3678</v>
          </cell>
        </row>
        <row r="1470">
          <cell r="A1470">
            <v>1470</v>
          </cell>
        </row>
        <row r="1471">
          <cell r="A1471">
            <v>1471</v>
          </cell>
          <cell r="B1471" t="str">
            <v>D</v>
          </cell>
          <cell r="C1471">
            <v>8350</v>
          </cell>
          <cell r="D1471">
            <v>1</v>
          </cell>
          <cell r="E1471">
            <v>8</v>
          </cell>
          <cell r="F1471" t="str">
            <v>Law Soc. of Scotland</v>
          </cell>
          <cell r="G1471" t="str">
            <v>Members of the Law Society holding Practising Certificates as Qualified Assistants</v>
          </cell>
          <cell r="O1471">
            <v>1323</v>
          </cell>
          <cell r="P1471">
            <v>1451</v>
          </cell>
          <cell r="Q1471">
            <v>1618</v>
          </cell>
          <cell r="R1471">
            <v>1713</v>
          </cell>
          <cell r="S1471">
            <v>1690</v>
          </cell>
          <cell r="T1471">
            <v>1672</v>
          </cell>
          <cell r="U1471">
            <v>1605</v>
          </cell>
          <cell r="V1471">
            <v>1610</v>
          </cell>
          <cell r="W1471">
            <v>1687</v>
          </cell>
          <cell r="X1471">
            <v>1676</v>
          </cell>
        </row>
        <row r="1472">
          <cell r="A1472">
            <v>1472</v>
          </cell>
        </row>
        <row r="1473">
          <cell r="A1473">
            <v>1473</v>
          </cell>
          <cell r="B1473" t="str">
            <v>D</v>
          </cell>
          <cell r="C1473">
            <v>8350</v>
          </cell>
          <cell r="D1473">
            <v>1</v>
          </cell>
          <cell r="E1473">
            <v>9</v>
          </cell>
          <cell r="F1473" t="str">
            <v>Law Soc. of Scotland</v>
          </cell>
          <cell r="G1473" t="str">
            <v>Members of the Law Society holding Practising Certificates as Associates</v>
          </cell>
          <cell r="S1473">
            <v>15</v>
          </cell>
          <cell r="T1473">
            <v>99</v>
          </cell>
          <cell r="U1473">
            <v>222</v>
          </cell>
          <cell r="V1473">
            <v>364</v>
          </cell>
          <cell r="W1473">
            <v>401</v>
          </cell>
          <cell r="X1473">
            <v>440</v>
          </cell>
        </row>
        <row r="1474">
          <cell r="A1474">
            <v>1474</v>
          </cell>
        </row>
        <row r="1475">
          <cell r="A1475">
            <v>1475</v>
          </cell>
          <cell r="B1475" t="str">
            <v>C</v>
          </cell>
          <cell r="G1475" t="str">
            <v>Principals + Qualified Assistants + Associates</v>
          </cell>
          <cell r="O1475">
            <v>4578</v>
          </cell>
          <cell r="P1475">
            <v>4809</v>
          </cell>
          <cell r="Q1475">
            <v>5045</v>
          </cell>
          <cell r="R1475">
            <v>5196</v>
          </cell>
          <cell r="S1475">
            <v>5216</v>
          </cell>
          <cell r="T1475">
            <v>5349</v>
          </cell>
          <cell r="U1475">
            <v>5462</v>
          </cell>
          <cell r="V1475">
            <v>5637</v>
          </cell>
          <cell r="W1475">
            <v>5773</v>
          </cell>
          <cell r="X1475">
            <v>5794</v>
          </cell>
        </row>
        <row r="1476">
          <cell r="A1476">
            <v>1476</v>
          </cell>
        </row>
        <row r="1477">
          <cell r="A1477">
            <v>1477</v>
          </cell>
          <cell r="B1477" t="str">
            <v>I</v>
          </cell>
          <cell r="C1477">
            <v>8350</v>
          </cell>
          <cell r="D1477">
            <v>1</v>
          </cell>
          <cell r="E1477">
            <v>90</v>
          </cell>
          <cell r="G1477" t="str">
            <v>Scottish Index,1985=100</v>
          </cell>
          <cell r="H1477">
            <v>10.276999999999999</v>
          </cell>
          <cell r="I1477">
            <v>9.9492875137335979</v>
          </cell>
          <cell r="O1477">
            <v>81.213411389036722</v>
          </cell>
          <cell r="P1477">
            <v>85.311335816923901</v>
          </cell>
          <cell r="Q1477">
            <v>89.49795990775236</v>
          </cell>
          <cell r="R1477">
            <v>92.176689728579035</v>
          </cell>
          <cell r="S1477">
            <v>92.531488380344157</v>
          </cell>
          <cell r="T1477">
            <v>94.890899414582222</v>
          </cell>
          <cell r="U1477">
            <v>96.895511797055164</v>
          </cell>
          <cell r="V1477">
            <v>100</v>
          </cell>
          <cell r="W1477">
            <v>102.41263083200285</v>
          </cell>
          <cell r="X1477">
            <v>102.78516941635623</v>
          </cell>
        </row>
        <row r="1478">
          <cell r="A1478">
            <v>1478</v>
          </cell>
          <cell r="D1478" t="str">
            <v xml:space="preserve"> </v>
          </cell>
        </row>
        <row r="1479">
          <cell r="A1479">
            <v>1479</v>
          </cell>
          <cell r="B1479" t="str">
            <v>W</v>
          </cell>
          <cell r="C1479">
            <v>8350</v>
          </cell>
          <cell r="D1479">
            <v>1</v>
          </cell>
          <cell r="E1479">
            <v>90</v>
          </cell>
          <cell r="G1479" t="str">
            <v>WEIGHT * INDEX</v>
          </cell>
          <cell r="O1479">
            <v>808.01557988065304</v>
          </cell>
          <cell r="P1479">
            <v>848.78700822325482</v>
          </cell>
          <cell r="Q1479">
            <v>890.44093501483076</v>
          </cell>
          <cell r="R1479">
            <v>917.09238817384733</v>
          </cell>
          <cell r="S1479">
            <v>920.62238196974363</v>
          </cell>
          <cell r="T1479">
            <v>944.09684071245363</v>
          </cell>
          <cell r="U1479">
            <v>964.04130565926744</v>
          </cell>
          <cell r="V1479">
            <v>994.92875137335977</v>
          </cell>
          <cell r="W1479">
            <v>1018.9327091854544</v>
          </cell>
          <cell r="X1479">
            <v>1022.6392026711454</v>
          </cell>
        </row>
        <row r="1480">
          <cell r="A1480">
            <v>1480</v>
          </cell>
          <cell r="H1480" t="str">
            <v>UNCONSTR</v>
          </cell>
          <cell r="I1480" t="str">
            <v>FINAL</v>
          </cell>
        </row>
        <row r="1481">
          <cell r="A1481">
            <v>1481</v>
          </cell>
          <cell r="B1481" t="str">
            <v>H</v>
          </cell>
          <cell r="C1481">
            <v>8360</v>
          </cell>
          <cell r="D1481">
            <v>1</v>
          </cell>
          <cell r="G1481" t="str">
            <v>ACCOUNTANTS, AUDITORS AND TAX EXPERTS - 1</v>
          </cell>
          <cell r="H1481" t="str">
            <v>WEIGHT</v>
          </cell>
          <cell r="I1481" t="str">
            <v>WEIGHT</v>
          </cell>
          <cell r="J1481">
            <v>1978</v>
          </cell>
          <cell r="K1481">
            <v>1979</v>
          </cell>
          <cell r="L1481">
            <v>1980</v>
          </cell>
          <cell r="M1481">
            <v>1981</v>
          </cell>
          <cell r="N1481">
            <v>1982</v>
          </cell>
          <cell r="O1481">
            <v>1983</v>
          </cell>
          <cell r="P1481">
            <v>1984</v>
          </cell>
          <cell r="Q1481">
            <v>1985</v>
          </cell>
          <cell r="R1481">
            <v>1986</v>
          </cell>
          <cell r="S1481">
            <v>1987</v>
          </cell>
          <cell r="T1481">
            <v>1988</v>
          </cell>
          <cell r="U1481">
            <v>1989</v>
          </cell>
          <cell r="V1481">
            <v>1990</v>
          </cell>
          <cell r="W1481">
            <v>1991</v>
          </cell>
          <cell r="X1481">
            <v>1992</v>
          </cell>
        </row>
        <row r="1482">
          <cell r="A1482">
            <v>1482</v>
          </cell>
        </row>
        <row r="1483">
          <cell r="A1483">
            <v>1483</v>
          </cell>
          <cell r="B1483" t="str">
            <v>H</v>
          </cell>
          <cell r="C1483">
            <v>8360</v>
          </cell>
          <cell r="D1483">
            <v>1</v>
          </cell>
          <cell r="G1483" t="str">
            <v>UK Index</v>
          </cell>
        </row>
        <row r="1484">
          <cell r="A1484">
            <v>1484</v>
          </cell>
        </row>
        <row r="1485">
          <cell r="A1485">
            <v>1485</v>
          </cell>
          <cell r="B1485" t="str">
            <v>D</v>
          </cell>
          <cell r="C1485">
            <v>8360</v>
          </cell>
          <cell r="D1485">
            <v>1</v>
          </cell>
          <cell r="E1485">
            <v>2</v>
          </cell>
          <cell r="F1485" t="str">
            <v>ONS GDP(O)</v>
          </cell>
          <cell r="G1485" t="str">
            <v>UK Index for 836,1990=100</v>
          </cell>
          <cell r="R1485">
            <v>74.91</v>
          </cell>
          <cell r="S1485">
            <v>78.319999999999993</v>
          </cell>
          <cell r="T1485">
            <v>86.11</v>
          </cell>
          <cell r="U1485">
            <v>94.87</v>
          </cell>
          <cell r="V1485">
            <v>100</v>
          </cell>
          <cell r="W1485">
            <v>104.93</v>
          </cell>
          <cell r="X1485">
            <v>107.36</v>
          </cell>
        </row>
        <row r="1486">
          <cell r="A1486">
            <v>1486</v>
          </cell>
        </row>
        <row r="1487">
          <cell r="A1487">
            <v>1487</v>
          </cell>
          <cell r="B1487" t="str">
            <v>I</v>
          </cell>
          <cell r="C1487">
            <v>8360</v>
          </cell>
          <cell r="D1487">
            <v>1</v>
          </cell>
          <cell r="E1487">
            <v>90</v>
          </cell>
          <cell r="G1487" t="str">
            <v>Scottish Index,1990=100</v>
          </cell>
          <cell r="H1487">
            <v>6.7110000000000003</v>
          </cell>
          <cell r="I1487">
            <v>6.4969999518017101</v>
          </cell>
          <cell r="O1487">
            <v>0</v>
          </cell>
          <cell r="P1487">
            <v>0</v>
          </cell>
          <cell r="Q1487">
            <v>0</v>
          </cell>
          <cell r="R1487">
            <v>74.91</v>
          </cell>
          <cell r="S1487">
            <v>78.319999999999993</v>
          </cell>
          <cell r="T1487">
            <v>86.11</v>
          </cell>
          <cell r="U1487">
            <v>94.87</v>
          </cell>
          <cell r="V1487">
            <v>100</v>
          </cell>
          <cell r="W1487">
            <v>104.93</v>
          </cell>
          <cell r="X1487">
            <v>107.36</v>
          </cell>
        </row>
        <row r="1488">
          <cell r="A1488">
            <v>1488</v>
          </cell>
        </row>
        <row r="1489">
          <cell r="A1489">
            <v>1489</v>
          </cell>
          <cell r="B1489" t="str">
            <v>W</v>
          </cell>
          <cell r="C1489">
            <v>8360</v>
          </cell>
          <cell r="D1489">
            <v>1</v>
          </cell>
          <cell r="E1489">
            <v>90</v>
          </cell>
          <cell r="G1489" t="str">
            <v>WEIGHT * INDEX</v>
          </cell>
          <cell r="O1489">
            <v>0</v>
          </cell>
          <cell r="P1489">
            <v>0</v>
          </cell>
          <cell r="Q1489">
            <v>0</v>
          </cell>
          <cell r="R1489">
            <v>486.6902663894661</v>
          </cell>
          <cell r="S1489">
            <v>508.84503622510988</v>
          </cell>
          <cell r="T1489">
            <v>559.45666584964522</v>
          </cell>
          <cell r="U1489">
            <v>616.37038542742823</v>
          </cell>
          <cell r="V1489">
            <v>649.69999518017096</v>
          </cell>
          <cell r="W1489">
            <v>681.73020494255343</v>
          </cell>
          <cell r="X1489">
            <v>697.5179148254316</v>
          </cell>
        </row>
        <row r="1490">
          <cell r="A1490">
            <v>1490</v>
          </cell>
          <cell r="H1490" t="str">
            <v>UNCONSTR</v>
          </cell>
          <cell r="I1490" t="str">
            <v>FINAL</v>
          </cell>
        </row>
        <row r="1491">
          <cell r="A1491">
            <v>1491</v>
          </cell>
          <cell r="B1491" t="str">
            <v>H</v>
          </cell>
          <cell r="C1491">
            <v>8360</v>
          </cell>
          <cell r="D1491">
            <v>2</v>
          </cell>
          <cell r="G1491" t="str">
            <v>ACCOUNTANTS, AUDITORS AND TAX EXPERTS - 2</v>
          </cell>
          <cell r="H1491" t="str">
            <v>WEIGHT</v>
          </cell>
          <cell r="I1491" t="str">
            <v>WEIGHT</v>
          </cell>
          <cell r="J1491">
            <v>1978</v>
          </cell>
          <cell r="K1491">
            <v>1979</v>
          </cell>
          <cell r="L1491">
            <v>1980</v>
          </cell>
          <cell r="M1491">
            <v>1981</v>
          </cell>
          <cell r="N1491">
            <v>1982</v>
          </cell>
          <cell r="O1491">
            <v>1983</v>
          </cell>
          <cell r="P1491">
            <v>1984</v>
          </cell>
          <cell r="Q1491">
            <v>1985</v>
          </cell>
          <cell r="R1491">
            <v>1986</v>
          </cell>
          <cell r="S1491">
            <v>1987</v>
          </cell>
          <cell r="T1491">
            <v>1988</v>
          </cell>
          <cell r="U1491">
            <v>1989</v>
          </cell>
          <cell r="V1491">
            <v>1990</v>
          </cell>
          <cell r="W1491">
            <v>1991</v>
          </cell>
          <cell r="X1491">
            <v>1992</v>
          </cell>
        </row>
        <row r="1492">
          <cell r="A1492">
            <v>1492</v>
          </cell>
        </row>
        <row r="1493">
          <cell r="A1493">
            <v>1493</v>
          </cell>
          <cell r="B1493" t="str">
            <v>DX</v>
          </cell>
          <cell r="C1493">
            <v>8360</v>
          </cell>
          <cell r="D1493">
            <v>2</v>
          </cell>
          <cell r="E1493">
            <v>2</v>
          </cell>
          <cell r="F1493" t="str">
            <v>ONS GDP(O)</v>
          </cell>
          <cell r="G1493" t="str">
            <v>UK Index for 836,1990=100</v>
          </cell>
          <cell r="R1493">
            <v>74.91</v>
          </cell>
          <cell r="S1493">
            <v>78.319999999999993</v>
          </cell>
          <cell r="T1493">
            <v>86.11</v>
          </cell>
          <cell r="U1493">
            <v>94.87</v>
          </cell>
          <cell r="V1493">
            <v>100</v>
          </cell>
          <cell r="W1493">
            <v>104.93</v>
          </cell>
          <cell r="X1493">
            <v>107.36</v>
          </cell>
        </row>
        <row r="1494">
          <cell r="A1494">
            <v>1494</v>
          </cell>
        </row>
        <row r="1495">
          <cell r="A1495">
            <v>1495</v>
          </cell>
          <cell r="B1495" t="str">
            <v>I</v>
          </cell>
          <cell r="C1495">
            <v>8360</v>
          </cell>
          <cell r="D1495">
            <v>2</v>
          </cell>
          <cell r="E1495">
            <v>90</v>
          </cell>
          <cell r="G1495" t="str">
            <v>Scottish Index,1990=100</v>
          </cell>
          <cell r="H1495">
            <v>0</v>
          </cell>
          <cell r="I1495">
            <v>0</v>
          </cell>
          <cell r="O1495">
            <v>0</v>
          </cell>
          <cell r="P1495">
            <v>0</v>
          </cell>
          <cell r="Q1495">
            <v>0</v>
          </cell>
          <cell r="R1495">
            <v>74.91</v>
          </cell>
          <cell r="S1495">
            <v>78.319999999999993</v>
          </cell>
          <cell r="T1495">
            <v>86.11</v>
          </cell>
          <cell r="U1495">
            <v>94.87</v>
          </cell>
          <cell r="V1495">
            <v>100</v>
          </cell>
          <cell r="W1495">
            <v>104.93</v>
          </cell>
          <cell r="X1495">
            <v>107.36</v>
          </cell>
        </row>
        <row r="1496">
          <cell r="A1496">
            <v>1496</v>
          </cell>
        </row>
        <row r="1497">
          <cell r="A1497">
            <v>1497</v>
          </cell>
          <cell r="B1497" t="str">
            <v>W</v>
          </cell>
          <cell r="C1497">
            <v>8360</v>
          </cell>
          <cell r="D1497">
            <v>2</v>
          </cell>
          <cell r="E1497">
            <v>90</v>
          </cell>
          <cell r="G1497" t="str">
            <v>WEIGHT * INDEX</v>
          </cell>
          <cell r="O1497">
            <v>0</v>
          </cell>
          <cell r="P1497">
            <v>0</v>
          </cell>
          <cell r="Q1497">
            <v>0</v>
          </cell>
          <cell r="R1497">
            <v>0</v>
          </cell>
          <cell r="S1497">
            <v>0</v>
          </cell>
          <cell r="T1497">
            <v>0</v>
          </cell>
          <cell r="U1497">
            <v>0</v>
          </cell>
          <cell r="V1497">
            <v>0</v>
          </cell>
          <cell r="W1497">
            <v>0</v>
          </cell>
          <cell r="X1497">
            <v>0</v>
          </cell>
        </row>
        <row r="1498">
          <cell r="A1498">
            <v>1498</v>
          </cell>
          <cell r="H1498" t="str">
            <v>UNCONSTR</v>
          </cell>
          <cell r="I1498" t="str">
            <v>FINAL</v>
          </cell>
        </row>
        <row r="1499">
          <cell r="A1499">
            <v>1499</v>
          </cell>
          <cell r="B1499" t="str">
            <v>H</v>
          </cell>
          <cell r="C1499">
            <v>837</v>
          </cell>
          <cell r="D1499">
            <v>1</v>
          </cell>
          <cell r="G1499" t="str">
            <v>PROFESSIONAL AND TECHNICAL SERVICES, NOT ELSEWHERE SPECIFIED</v>
          </cell>
          <cell r="H1499" t="str">
            <v>WEIGHT</v>
          </cell>
          <cell r="I1499" t="str">
            <v>WEIGHT</v>
          </cell>
          <cell r="J1499">
            <v>1978</v>
          </cell>
          <cell r="K1499">
            <v>1979</v>
          </cell>
          <cell r="L1499">
            <v>1980</v>
          </cell>
          <cell r="M1499">
            <v>1981</v>
          </cell>
          <cell r="N1499">
            <v>1982</v>
          </cell>
          <cell r="O1499">
            <v>1983</v>
          </cell>
          <cell r="P1499">
            <v>1984</v>
          </cell>
          <cell r="Q1499">
            <v>1985</v>
          </cell>
          <cell r="R1499">
            <v>1986</v>
          </cell>
          <cell r="S1499">
            <v>1987</v>
          </cell>
          <cell r="T1499">
            <v>1988</v>
          </cell>
          <cell r="U1499">
            <v>1989</v>
          </cell>
          <cell r="V1499">
            <v>1990</v>
          </cell>
          <cell r="W1499">
            <v>1991</v>
          </cell>
          <cell r="X1499">
            <v>1992</v>
          </cell>
        </row>
        <row r="1500">
          <cell r="A1500">
            <v>1500</v>
          </cell>
        </row>
        <row r="1501">
          <cell r="A1501">
            <v>1501</v>
          </cell>
          <cell r="B1501" t="str">
            <v>H</v>
          </cell>
          <cell r="C1501">
            <v>837</v>
          </cell>
          <cell r="D1501">
            <v>1</v>
          </cell>
          <cell r="E1501" t="str">
            <v xml:space="preserve"> </v>
          </cell>
          <cell r="F1501" t="str">
            <v xml:space="preserve"> </v>
          </cell>
          <cell r="G1501" t="str">
            <v>UK Index</v>
          </cell>
          <cell r="U1501">
            <v>22332</v>
          </cell>
        </row>
        <row r="1502">
          <cell r="A1502">
            <v>1502</v>
          </cell>
          <cell r="X1502">
            <v>23300</v>
          </cell>
        </row>
        <row r="1503">
          <cell r="A1503">
            <v>1503</v>
          </cell>
          <cell r="B1503" t="str">
            <v>D</v>
          </cell>
          <cell r="C1503">
            <v>837</v>
          </cell>
          <cell r="D1503">
            <v>1</v>
          </cell>
          <cell r="E1503">
            <v>1</v>
          </cell>
          <cell r="F1503" t="str">
            <v>Employment Department</v>
          </cell>
          <cell r="G1503" t="str">
            <v>Scotland FTE Employment in Class 837</v>
          </cell>
          <cell r="M1503">
            <v>13766</v>
          </cell>
          <cell r="P1503">
            <v>18769</v>
          </cell>
          <cell r="Q1503">
            <v>18358</v>
          </cell>
          <cell r="R1503">
            <v>17715</v>
          </cell>
          <cell r="S1503">
            <v>17925</v>
          </cell>
          <cell r="T1503">
            <v>19404</v>
          </cell>
          <cell r="U1503">
            <v>21400</v>
          </cell>
          <cell r="V1503">
            <v>22332</v>
          </cell>
          <cell r="W1503">
            <v>23215</v>
          </cell>
          <cell r="X1503">
            <v>23300.214452903656</v>
          </cell>
        </row>
        <row r="1504">
          <cell r="A1504">
            <v>1504</v>
          </cell>
        </row>
        <row r="1505">
          <cell r="A1505">
            <v>1505</v>
          </cell>
          <cell r="B1505" t="str">
            <v>D</v>
          </cell>
          <cell r="C1505">
            <v>837</v>
          </cell>
          <cell r="D1505">
            <v>1</v>
          </cell>
          <cell r="E1505">
            <v>5</v>
          </cell>
          <cell r="F1505" t="str">
            <v>ONS GDP(O)</v>
          </cell>
          <cell r="G1505" t="str">
            <v>UK Index for Class 837,1990=100</v>
          </cell>
          <cell r="R1505">
            <v>78.381060118392753</v>
          </cell>
          <cell r="S1505">
            <v>84.727447713738201</v>
          </cell>
          <cell r="T1505">
            <v>93.629984262972513</v>
          </cell>
          <cell r="U1505">
            <v>100.72144222442037</v>
          </cell>
          <cell r="V1505">
            <v>100</v>
          </cell>
          <cell r="W1505">
            <v>95.307336147835798</v>
          </cell>
          <cell r="X1505">
            <v>84.494612214552234</v>
          </cell>
        </row>
        <row r="1506">
          <cell r="A1506">
            <v>1506</v>
          </cell>
        </row>
        <row r="1507">
          <cell r="A1507">
            <v>1507</v>
          </cell>
          <cell r="B1507" t="str">
            <v>D</v>
          </cell>
          <cell r="C1507">
            <v>837</v>
          </cell>
          <cell r="D1507">
            <v>1</v>
          </cell>
          <cell r="E1507">
            <v>6</v>
          </cell>
          <cell r="F1507" t="str">
            <v>Employment Department</v>
          </cell>
          <cell r="G1507" t="str">
            <v>GB FTE Employment in Class 837</v>
          </cell>
          <cell r="M1507">
            <v>168821</v>
          </cell>
          <cell r="P1507">
            <v>198484</v>
          </cell>
          <cell r="Q1507">
            <v>207498</v>
          </cell>
          <cell r="R1507">
            <v>220850</v>
          </cell>
          <cell r="S1507">
            <v>237950</v>
          </cell>
          <cell r="T1507">
            <v>238550</v>
          </cell>
          <cell r="U1507">
            <v>257750</v>
          </cell>
          <cell r="V1507">
            <v>263525</v>
          </cell>
          <cell r="W1507">
            <v>252399</v>
          </cell>
          <cell r="X1507">
            <v>216110.21494818656</v>
          </cell>
        </row>
        <row r="1508">
          <cell r="A1508">
            <v>1508</v>
          </cell>
          <cell r="X1508">
            <v>216110</v>
          </cell>
        </row>
        <row r="1509">
          <cell r="A1509">
            <v>1509</v>
          </cell>
          <cell r="B1509" t="str">
            <v>C</v>
          </cell>
          <cell r="G1509" t="str">
            <v>Scot/GB ratio</v>
          </cell>
          <cell r="M1509">
            <v>8.1541988259754408E-2</v>
          </cell>
          <cell r="P1509">
            <v>9.4561778279357536E-2</v>
          </cell>
          <cell r="Q1509">
            <v>8.8473141909801545E-2</v>
          </cell>
          <cell r="R1509">
            <v>8.0212814127235674E-2</v>
          </cell>
          <cell r="S1509">
            <v>7.5330951880647201E-2</v>
          </cell>
          <cell r="T1509">
            <v>8.1341437853699433E-2</v>
          </cell>
          <cell r="U1509">
            <v>8.3026188166828316E-2</v>
          </cell>
          <cell r="V1509">
            <v>8.4743382980741869E-2</v>
          </cell>
          <cell r="W1509">
            <v>9.1977385013411309E-2</v>
          </cell>
          <cell r="X1509">
            <v>0.10781634944229726</v>
          </cell>
        </row>
        <row r="1510">
          <cell r="A1510">
            <v>1510</v>
          </cell>
        </row>
        <row r="1511">
          <cell r="A1511">
            <v>1511</v>
          </cell>
          <cell r="B1511" t="str">
            <v>C</v>
          </cell>
          <cell r="G1511" t="str">
            <v>Base year = 1</v>
          </cell>
          <cell r="P1511">
            <v>1.1158603179772386</v>
          </cell>
          <cell r="Q1511">
            <v>1.0440123912672601</v>
          </cell>
          <cell r="R1511">
            <v>0.94653778626543883</v>
          </cell>
          <cell r="S1511">
            <v>0.88893019408685081</v>
          </cell>
          <cell r="T1511">
            <v>0.95985592022193011</v>
          </cell>
          <cell r="U1511">
            <v>0.97973653218088086</v>
          </cell>
          <cell r="V1511">
            <v>1</v>
          </cell>
          <cell r="W1511">
            <v>1.0853636210665956</v>
          </cell>
          <cell r="X1511">
            <v>1.2722686497752724</v>
          </cell>
        </row>
        <row r="1512">
          <cell r="A1512">
            <v>1512</v>
          </cell>
        </row>
        <row r="1513">
          <cell r="A1513">
            <v>1513</v>
          </cell>
        </row>
        <row r="1514">
          <cell r="A1514">
            <v>1514</v>
          </cell>
        </row>
        <row r="1515">
          <cell r="A1515">
            <v>1515</v>
          </cell>
        </row>
        <row r="1516">
          <cell r="A1516">
            <v>1516</v>
          </cell>
          <cell r="X1516">
            <v>1952.8931006267087</v>
          </cell>
        </row>
        <row r="1517">
          <cell r="A1517">
            <v>1517</v>
          </cell>
          <cell r="B1517" t="str">
            <v>I</v>
          </cell>
          <cell r="C1517">
            <v>837</v>
          </cell>
          <cell r="D1517">
            <v>1</v>
          </cell>
          <cell r="E1517">
            <v>90</v>
          </cell>
          <cell r="F1517" t="str">
            <v xml:space="preserve"> </v>
          </cell>
          <cell r="G1517" t="str">
            <v>Scottish Index,1990=100</v>
          </cell>
          <cell r="H1517">
            <v>18.765000000000001</v>
          </cell>
          <cell r="I1517">
            <v>18.166622574215332</v>
          </cell>
          <cell r="O1517">
            <v>0</v>
          </cell>
          <cell r="P1517">
            <v>0</v>
          </cell>
          <cell r="Q1517">
            <v>0</v>
          </cell>
          <cell r="R1517">
            <v>74.190635129601745</v>
          </cell>
          <cell r="S1517">
            <v>75.316786540656807</v>
          </cell>
          <cell r="T1517">
            <v>89.871294705100311</v>
          </cell>
          <cell r="U1517">
            <v>98.680476521210565</v>
          </cell>
          <cell r="V1517">
            <v>100</v>
          </cell>
          <cell r="W1517">
            <v>103.4431154756263</v>
          </cell>
          <cell r="X1517">
            <v>107.49984619549362</v>
          </cell>
        </row>
        <row r="1518">
          <cell r="A1518">
            <v>1518</v>
          </cell>
        </row>
        <row r="1519">
          <cell r="A1519">
            <v>1519</v>
          </cell>
          <cell r="B1519" t="str">
            <v>W</v>
          </cell>
          <cell r="C1519">
            <v>837</v>
          </cell>
          <cell r="D1519">
            <v>1</v>
          </cell>
          <cell r="E1519">
            <v>90</v>
          </cell>
          <cell r="G1519" t="str">
            <v>WEIGHT * INDEX</v>
          </cell>
          <cell r="O1519">
            <v>0</v>
          </cell>
          <cell r="P1519">
            <v>0</v>
          </cell>
          <cell r="Q1519">
            <v>0</v>
          </cell>
          <cell r="R1519">
            <v>1347.793266940796</v>
          </cell>
          <cell r="S1519">
            <v>1368.2516345868535</v>
          </cell>
          <cell r="T1519">
            <v>1632.6578911636341</v>
          </cell>
          <cell r="U1519">
            <v>1792.6909724045499</v>
          </cell>
          <cell r="V1519">
            <v>1816.6622574215332</v>
          </cell>
          <cell r="W1519">
            <v>1879.2120367466759</v>
          </cell>
          <cell r="X1519">
            <v>1952.9091326197304</v>
          </cell>
        </row>
        <row r="1520">
          <cell r="A1520">
            <v>1520</v>
          </cell>
          <cell r="H1520" t="str">
            <v>UNCONSTR</v>
          </cell>
          <cell r="I1520" t="str">
            <v>FINAL</v>
          </cell>
        </row>
        <row r="1521">
          <cell r="A1521">
            <v>1521</v>
          </cell>
          <cell r="B1521" t="str">
            <v>H</v>
          </cell>
          <cell r="C1521">
            <v>838</v>
          </cell>
          <cell r="D1521">
            <v>1</v>
          </cell>
          <cell r="G1521" t="str">
            <v>ADVERTISING</v>
          </cell>
          <cell r="H1521" t="str">
            <v>WEIGHT</v>
          </cell>
          <cell r="I1521" t="str">
            <v>WEIGHT</v>
          </cell>
          <cell r="J1521">
            <v>1978</v>
          </cell>
          <cell r="K1521">
            <v>1979</v>
          </cell>
          <cell r="L1521">
            <v>1980</v>
          </cell>
          <cell r="M1521">
            <v>1981</v>
          </cell>
          <cell r="N1521">
            <v>1982</v>
          </cell>
          <cell r="O1521">
            <v>1983</v>
          </cell>
          <cell r="P1521">
            <v>1984</v>
          </cell>
          <cell r="Q1521">
            <v>1985</v>
          </cell>
          <cell r="R1521">
            <v>1986</v>
          </cell>
          <cell r="S1521">
            <v>1987</v>
          </cell>
          <cell r="T1521">
            <v>1988</v>
          </cell>
          <cell r="U1521">
            <v>1989</v>
          </cell>
          <cell r="V1521">
            <v>1990</v>
          </cell>
          <cell r="W1521">
            <v>1991</v>
          </cell>
          <cell r="X1521">
            <v>1992</v>
          </cell>
        </row>
        <row r="1522">
          <cell r="A1522">
            <v>1522</v>
          </cell>
        </row>
        <row r="1523">
          <cell r="A1523">
            <v>1523</v>
          </cell>
          <cell r="B1523" t="str">
            <v>H</v>
          </cell>
          <cell r="C1523">
            <v>838</v>
          </cell>
          <cell r="D1523">
            <v>1</v>
          </cell>
          <cell r="G1523" t="str">
            <v>UK Index</v>
          </cell>
        </row>
        <row r="1524">
          <cell r="A1524">
            <v>1524</v>
          </cell>
        </row>
        <row r="1525">
          <cell r="A1525">
            <v>1525</v>
          </cell>
          <cell r="B1525" t="str">
            <v>D</v>
          </cell>
          <cell r="C1525">
            <v>838</v>
          </cell>
          <cell r="D1525">
            <v>1</v>
          </cell>
          <cell r="E1525">
            <v>1</v>
          </cell>
          <cell r="F1525" t="str">
            <v>Employment Department</v>
          </cell>
          <cell r="G1525" t="str">
            <v>Scotland FTE Employment in Class 838</v>
          </cell>
          <cell r="P1525">
            <v>1376</v>
          </cell>
          <cell r="Q1525">
            <v>1391</v>
          </cell>
          <cell r="R1525">
            <v>1406</v>
          </cell>
          <cell r="S1525">
            <v>1477</v>
          </cell>
          <cell r="T1525">
            <v>1514</v>
          </cell>
          <cell r="U1525">
            <v>1588</v>
          </cell>
          <cell r="V1525">
            <v>1724</v>
          </cell>
          <cell r="W1525">
            <v>1866</v>
          </cell>
          <cell r="X1525">
            <v>1882.106423912631</v>
          </cell>
        </row>
        <row r="1526">
          <cell r="A1526">
            <v>1526</v>
          </cell>
        </row>
        <row r="1527">
          <cell r="A1527">
            <v>1527</v>
          </cell>
          <cell r="B1527" t="str">
            <v>D</v>
          </cell>
          <cell r="C1527">
            <v>838</v>
          </cell>
          <cell r="D1527">
            <v>1</v>
          </cell>
          <cell r="E1527">
            <v>4</v>
          </cell>
          <cell r="F1527" t="str">
            <v>ONS GDP(O)</v>
          </cell>
          <cell r="G1527" t="str">
            <v>UK Index for Class 838,1990=100</v>
          </cell>
          <cell r="R1527">
            <v>79.69</v>
          </cell>
          <cell r="S1527">
            <v>85.35</v>
          </cell>
          <cell r="T1527">
            <v>92.54</v>
          </cell>
          <cell r="U1527">
            <v>100.6</v>
          </cell>
          <cell r="V1527">
            <v>100</v>
          </cell>
          <cell r="W1527">
            <v>88.95</v>
          </cell>
          <cell r="X1527">
            <v>83.69</v>
          </cell>
        </row>
        <row r="1528">
          <cell r="A1528">
            <v>1528</v>
          </cell>
        </row>
        <row r="1529">
          <cell r="A1529">
            <v>1529</v>
          </cell>
        </row>
        <row r="1530">
          <cell r="A1530">
            <v>1530</v>
          </cell>
          <cell r="B1530" t="str">
            <v>D</v>
          </cell>
          <cell r="C1530">
            <v>838</v>
          </cell>
          <cell r="D1530">
            <v>1</v>
          </cell>
          <cell r="E1530">
            <v>5</v>
          </cell>
          <cell r="F1530" t="str">
            <v>Employment Department</v>
          </cell>
          <cell r="G1530" t="str">
            <v>GB FTE Employment in Class 838</v>
          </cell>
          <cell r="P1530">
            <v>37750</v>
          </cell>
          <cell r="Q1530">
            <v>39350</v>
          </cell>
          <cell r="R1530">
            <v>43050</v>
          </cell>
          <cell r="S1530">
            <v>46300</v>
          </cell>
          <cell r="T1530">
            <v>44200</v>
          </cell>
          <cell r="U1530">
            <v>48750</v>
          </cell>
          <cell r="V1530">
            <v>50358</v>
          </cell>
          <cell r="W1530">
            <v>43374</v>
          </cell>
          <cell r="X1530">
            <v>43142.413970246977</v>
          </cell>
        </row>
        <row r="1531">
          <cell r="A1531">
            <v>1531</v>
          </cell>
        </row>
        <row r="1532">
          <cell r="A1532">
            <v>1532</v>
          </cell>
          <cell r="B1532" t="str">
            <v>C</v>
          </cell>
          <cell r="G1532" t="str">
            <v>Scot/GB ratio</v>
          </cell>
          <cell r="P1532">
            <v>3.6450331125827816E-2</v>
          </cell>
          <cell r="Q1532">
            <v>3.5349428208386276E-2</v>
          </cell>
          <cell r="R1532">
            <v>3.2659698025551687E-2</v>
          </cell>
          <cell r="S1532">
            <v>3.1900647948164149E-2</v>
          </cell>
          <cell r="T1532">
            <v>3.4253393665158373E-2</v>
          </cell>
          <cell r="U1532">
            <v>3.2574358974358973E-2</v>
          </cell>
          <cell r="V1532">
            <v>3.4234878271575522E-2</v>
          </cell>
          <cell r="W1532">
            <v>4.3021164753077878E-2</v>
          </cell>
          <cell r="X1532">
            <v>4.3625431465439547E-2</v>
          </cell>
        </row>
        <row r="1533">
          <cell r="A1533">
            <v>1533</v>
          </cell>
        </row>
        <row r="1534">
          <cell r="A1534">
            <v>1534</v>
          </cell>
          <cell r="B1534" t="str">
            <v>C</v>
          </cell>
          <cell r="G1534" t="str">
            <v>Base year = 1</v>
          </cell>
          <cell r="P1534">
            <v>1.064713326470091</v>
          </cell>
          <cell r="Q1534">
            <v>1.0325559777946147</v>
          </cell>
          <cell r="R1534">
            <v>0.95398902156074927</v>
          </cell>
          <cell r="S1534">
            <v>0.93181718641162992</v>
          </cell>
          <cell r="T1534">
            <v>1.0005408342169635</v>
          </cell>
          <cell r="U1534">
            <v>0.95149626985543445</v>
          </cell>
          <cell r="V1534">
            <v>1</v>
          </cell>
          <cell r="W1534">
            <v>1.2566472242665288</v>
          </cell>
          <cell r="X1534">
            <v>1.2742978409145038</v>
          </cell>
        </row>
        <row r="1535">
          <cell r="A1535">
            <v>1535</v>
          </cell>
          <cell r="B1535" t="str">
            <v xml:space="preserve"> </v>
          </cell>
        </row>
        <row r="1536">
          <cell r="A1536">
            <v>1536</v>
          </cell>
        </row>
        <row r="1537">
          <cell r="A1537">
            <v>1537</v>
          </cell>
        </row>
        <row r="1538">
          <cell r="A1538">
            <v>1538</v>
          </cell>
        </row>
        <row r="1539">
          <cell r="A1539">
            <v>1539</v>
          </cell>
        </row>
        <row r="1540">
          <cell r="A1540">
            <v>1540</v>
          </cell>
          <cell r="B1540" t="str">
            <v>I</v>
          </cell>
          <cell r="C1540">
            <v>838</v>
          </cell>
          <cell r="D1540">
            <v>1</v>
          </cell>
          <cell r="E1540">
            <v>90</v>
          </cell>
          <cell r="G1540" t="str">
            <v>Scottish Index,1990=100</v>
          </cell>
          <cell r="H1540">
            <v>1.502</v>
          </cell>
          <cell r="I1540">
            <v>1.4541042955753491</v>
          </cell>
          <cell r="P1540">
            <v>0</v>
          </cell>
          <cell r="Q1540">
            <v>0</v>
          </cell>
          <cell r="R1540">
            <v>76.023385128176102</v>
          </cell>
          <cell r="S1540">
            <v>79.530596860232606</v>
          </cell>
          <cell r="T1540">
            <v>92.590048798437806</v>
          </cell>
          <cell r="U1540">
            <v>95.720524747456707</v>
          </cell>
          <cell r="V1540">
            <v>100</v>
          </cell>
          <cell r="W1540">
            <v>111.77877059850773</v>
          </cell>
          <cell r="X1540">
            <v>106.64598630613482</v>
          </cell>
        </row>
        <row r="1541">
          <cell r="A1541">
            <v>1541</v>
          </cell>
        </row>
        <row r="1542">
          <cell r="A1542">
            <v>1542</v>
          </cell>
          <cell r="B1542" t="str">
            <v>W</v>
          </cell>
          <cell r="C1542">
            <v>838</v>
          </cell>
          <cell r="D1542">
            <v>1</v>
          </cell>
          <cell r="E1542">
            <v>90</v>
          </cell>
          <cell r="G1542" t="str">
            <v>WEIGHT * INDEX</v>
          </cell>
          <cell r="O1542">
            <v>0</v>
          </cell>
          <cell r="P1542">
            <v>0</v>
          </cell>
          <cell r="Q1542">
            <v>0</v>
          </cell>
          <cell r="R1542">
            <v>110.54593087905998</v>
          </cell>
          <cell r="S1542">
            <v>115.64578252413561</v>
          </cell>
          <cell r="T1542">
            <v>134.6355876853396</v>
          </cell>
          <cell r="U1542">
            <v>139.18762621000332</v>
          </cell>
          <cell r="V1542">
            <v>145.41042955753491</v>
          </cell>
          <cell r="W1542">
            <v>162.53799048142164</v>
          </cell>
          <cell r="X1542">
            <v>155.0743867936205</v>
          </cell>
        </row>
        <row r="1543">
          <cell r="A1543">
            <v>1543</v>
          </cell>
        </row>
        <row r="1544">
          <cell r="A1544">
            <v>1544</v>
          </cell>
          <cell r="B1544" t="str">
            <v>H</v>
          </cell>
          <cell r="C1544">
            <v>8396</v>
          </cell>
          <cell r="D1544">
            <v>1</v>
          </cell>
          <cell r="G1544" t="str">
            <v>CENTRAL OFFICES NES</v>
          </cell>
        </row>
        <row r="1545">
          <cell r="A1545">
            <v>1547</v>
          </cell>
          <cell r="B1545" t="str">
            <v>D</v>
          </cell>
          <cell r="C1545">
            <v>8394</v>
          </cell>
          <cell r="D1545">
            <v>1</v>
          </cell>
          <cell r="E1545">
            <v>2</v>
          </cell>
          <cell r="F1545" t="str">
            <v>ONS GDP(O)</v>
          </cell>
          <cell r="G1545" t="str">
            <v>UK Index,1990=100 : 8394</v>
          </cell>
          <cell r="R1545">
            <v>67.33</v>
          </cell>
          <cell r="S1545">
            <v>71.48</v>
          </cell>
          <cell r="T1545">
            <v>80.83</v>
          </cell>
          <cell r="U1545">
            <v>91.24</v>
          </cell>
          <cell r="V1545">
            <v>100</v>
          </cell>
          <cell r="W1545">
            <v>104.9</v>
          </cell>
          <cell r="X1545">
            <v>118.29</v>
          </cell>
        </row>
        <row r="1546">
          <cell r="A1546">
            <v>1548</v>
          </cell>
          <cell r="B1546" t="str">
            <v>D</v>
          </cell>
          <cell r="C1546">
            <v>8395</v>
          </cell>
          <cell r="D1546">
            <v>1</v>
          </cell>
          <cell r="E1546">
            <v>2</v>
          </cell>
          <cell r="F1546" t="str">
            <v>ONS GDP(O)</v>
          </cell>
          <cell r="G1546" t="str">
            <v>UK Index,1990=100 : 8395</v>
          </cell>
          <cell r="J1546" t="str">
            <v xml:space="preserve"> </v>
          </cell>
          <cell r="K1546" t="str">
            <v xml:space="preserve"> </v>
          </cell>
          <cell r="L1546" t="str">
            <v xml:space="preserve"> </v>
          </cell>
          <cell r="M1546" t="str">
            <v xml:space="preserve"> </v>
          </cell>
          <cell r="R1546">
            <v>63.59</v>
          </cell>
          <cell r="S1546">
            <v>73.349999999999994</v>
          </cell>
          <cell r="T1546">
            <v>84.9</v>
          </cell>
          <cell r="U1546">
            <v>93.96</v>
          </cell>
          <cell r="V1546">
            <v>100</v>
          </cell>
          <cell r="W1546">
            <v>96.67</v>
          </cell>
          <cell r="X1546">
            <v>97.58</v>
          </cell>
        </row>
        <row r="1547">
          <cell r="A1547">
            <v>1549</v>
          </cell>
          <cell r="B1547" t="str">
            <v>D</v>
          </cell>
          <cell r="C1547">
            <v>8396</v>
          </cell>
          <cell r="D1547">
            <v>1</v>
          </cell>
          <cell r="E1547">
            <v>2</v>
          </cell>
          <cell r="F1547" t="str">
            <v>ONS GDP(O)</v>
          </cell>
          <cell r="G1547" t="str">
            <v>UK Index,1990=100 : 8396</v>
          </cell>
          <cell r="R1547">
            <v>114.96</v>
          </cell>
          <cell r="S1547">
            <v>111.04</v>
          </cell>
          <cell r="T1547">
            <v>106.88</v>
          </cell>
          <cell r="U1547">
            <v>104.66</v>
          </cell>
          <cell r="V1547">
            <v>100</v>
          </cell>
          <cell r="W1547">
            <v>90.54</v>
          </cell>
          <cell r="X1547">
            <v>88.14</v>
          </cell>
        </row>
        <row r="1548">
          <cell r="A1548">
            <v>1550</v>
          </cell>
          <cell r="B1548" t="str">
            <v>D</v>
          </cell>
          <cell r="D1548">
            <v>1</v>
          </cell>
          <cell r="E1548">
            <v>3</v>
          </cell>
          <cell r="F1548" t="str">
            <v>Employment Department</v>
          </cell>
          <cell r="G1548" t="str">
            <v>Scotland FTE Employment for Class 8394</v>
          </cell>
          <cell r="R1548">
            <v>3135</v>
          </cell>
          <cell r="S1548">
            <v>3481</v>
          </cell>
          <cell r="T1548">
            <v>4219</v>
          </cell>
          <cell r="U1548">
            <v>5127</v>
          </cell>
          <cell r="V1548">
            <v>5193</v>
          </cell>
          <cell r="W1548">
            <v>5227</v>
          </cell>
          <cell r="X1548">
            <v>5259.2307933995735</v>
          </cell>
        </row>
        <row r="1549">
          <cell r="A1549" t="str">
            <v>1550a</v>
          </cell>
          <cell r="B1549" t="str">
            <v>D</v>
          </cell>
          <cell r="D1549">
            <v>1</v>
          </cell>
          <cell r="E1549">
            <v>3</v>
          </cell>
          <cell r="F1549" t="str">
            <v>Employment Department</v>
          </cell>
          <cell r="G1549" t="str">
            <v>Scotland FTE Employment for Class 8395</v>
          </cell>
          <cell r="R1549">
            <v>13815</v>
          </cell>
          <cell r="S1549">
            <v>15721</v>
          </cell>
          <cell r="T1549">
            <v>17832</v>
          </cell>
          <cell r="U1549">
            <v>20443</v>
          </cell>
          <cell r="V1549">
            <v>23062</v>
          </cell>
          <cell r="W1549">
            <v>25879</v>
          </cell>
          <cell r="X1549">
            <v>26026.781137777107</v>
          </cell>
        </row>
        <row r="1550">
          <cell r="A1550">
            <v>1551</v>
          </cell>
          <cell r="B1550" t="str">
            <v>D</v>
          </cell>
          <cell r="D1550">
            <v>1</v>
          </cell>
          <cell r="E1550">
            <v>3</v>
          </cell>
          <cell r="F1550" t="str">
            <v>Employment Department</v>
          </cell>
          <cell r="G1550" t="str">
            <v>Scotland FTE Employment for Class 8396</v>
          </cell>
          <cell r="R1550">
            <v>1186</v>
          </cell>
          <cell r="S1550">
            <v>1213</v>
          </cell>
          <cell r="T1550">
            <v>1285</v>
          </cell>
          <cell r="U1550">
            <v>1388</v>
          </cell>
          <cell r="V1550">
            <v>1632</v>
          </cell>
          <cell r="W1550">
            <v>1899</v>
          </cell>
          <cell r="X1550">
            <v>1914.9520262920084</v>
          </cell>
        </row>
        <row r="1551">
          <cell r="A1551">
            <v>1552</v>
          </cell>
          <cell r="B1551" t="str">
            <v>D</v>
          </cell>
          <cell r="C1551">
            <v>839</v>
          </cell>
          <cell r="D1551">
            <v>1</v>
          </cell>
          <cell r="E1551">
            <v>4</v>
          </cell>
          <cell r="F1551" t="str">
            <v>Employment Department</v>
          </cell>
          <cell r="G1551" t="str">
            <v>GB FTE Employment for Class 8394 - Computer Services</v>
          </cell>
          <cell r="R1551">
            <v>92900</v>
          </cell>
          <cell r="S1551">
            <v>105750</v>
          </cell>
          <cell r="T1551">
            <v>113300</v>
          </cell>
          <cell r="U1551">
            <v>127400</v>
          </cell>
          <cell r="V1551">
            <v>133905</v>
          </cell>
          <cell r="W1551">
            <v>141142</v>
          </cell>
          <cell r="X1551">
            <v>140727.36507691073</v>
          </cell>
        </row>
        <row r="1552">
          <cell r="A1552">
            <v>1553</v>
          </cell>
          <cell r="B1552" t="str">
            <v>D</v>
          </cell>
          <cell r="C1552">
            <v>839</v>
          </cell>
          <cell r="D1552">
            <v>1</v>
          </cell>
          <cell r="E1552">
            <v>5</v>
          </cell>
          <cell r="F1552" t="str">
            <v>Employment Department</v>
          </cell>
          <cell r="G1552" t="str">
            <v xml:space="preserve">GB FTE Employment for Class 8395 - Business Services </v>
          </cell>
          <cell r="R1552">
            <v>236450</v>
          </cell>
          <cell r="S1552">
            <v>260900</v>
          </cell>
          <cell r="T1552">
            <v>317750</v>
          </cell>
          <cell r="U1552">
            <v>355450</v>
          </cell>
          <cell r="V1552">
            <v>395314</v>
          </cell>
          <cell r="W1552">
            <v>359350</v>
          </cell>
          <cell r="X1552">
            <v>366842.13980926672</v>
          </cell>
        </row>
        <row r="1553">
          <cell r="A1553">
            <v>1554</v>
          </cell>
          <cell r="B1553" t="str">
            <v>D</v>
          </cell>
          <cell r="C1553">
            <v>839</v>
          </cell>
          <cell r="D1553">
            <v>1</v>
          </cell>
          <cell r="E1553">
            <v>6</v>
          </cell>
          <cell r="F1553" t="str">
            <v>Employment Department</v>
          </cell>
          <cell r="G1553" t="str">
            <v>GB FTE Employment for Class 8396 - Central offices not allocable</v>
          </cell>
          <cell r="R1553">
            <v>47250</v>
          </cell>
          <cell r="S1553">
            <v>50000</v>
          </cell>
          <cell r="T1553">
            <v>33900</v>
          </cell>
          <cell r="U1553">
            <v>33850</v>
          </cell>
          <cell r="V1553">
            <v>33780</v>
          </cell>
          <cell r="W1553">
            <v>30063</v>
          </cell>
          <cell r="X1553">
            <v>28914.677148967774</v>
          </cell>
        </row>
        <row r="1554">
          <cell r="A1554">
            <v>1555</v>
          </cell>
          <cell r="B1554" t="str">
            <v>C</v>
          </cell>
          <cell r="G1554" t="str">
            <v>Relative Scot/GB Employment (Base year=1) 8394</v>
          </cell>
          <cell r="R1554">
            <v>0.87016237806254459</v>
          </cell>
          <cell r="S1554">
            <v>0.84879364337972685</v>
          </cell>
          <cell r="T1554">
            <v>0.96019200774210789</v>
          </cell>
          <cell r="U1554">
            <v>1.0377012996906534</v>
          </cell>
          <cell r="V1554">
            <v>1</v>
          </cell>
          <cell r="W1554">
            <v>0.95493696336120182</v>
          </cell>
          <cell r="X1554">
            <v>0.96365625483311024</v>
          </cell>
        </row>
        <row r="1555">
          <cell r="A1555">
            <v>1556</v>
          </cell>
          <cell r="B1555" t="str">
            <v>C</v>
          </cell>
          <cell r="G1555" t="str">
            <v>Relative Scot/GB Employment (Base year=1) 8395</v>
          </cell>
          <cell r="R1555">
            <v>1.0015134779051107</v>
          </cell>
          <cell r="S1555">
            <v>1.0328834432646923</v>
          </cell>
          <cell r="T1555">
            <v>0.96196600236314367</v>
          </cell>
          <cell r="U1555">
            <v>0.98585112728409496</v>
          </cell>
          <cell r="V1555">
            <v>1</v>
          </cell>
          <cell r="W1555">
            <v>1.2344544474922965</v>
          </cell>
          <cell r="X1555">
            <v>1.2161481102966019</v>
          </cell>
        </row>
        <row r="1556">
          <cell r="A1556">
            <v>1557</v>
          </cell>
          <cell r="B1556" t="str">
            <v>C</v>
          </cell>
          <cell r="G1556" t="str">
            <v>Relative Scot/GB Employment (Base year=1) 8396</v>
          </cell>
          <cell r="R1556">
            <v>0.51954403983815745</v>
          </cell>
          <cell r="S1556">
            <v>0.5021463235294118</v>
          </cell>
          <cell r="T1556">
            <v>0.7845902741627625</v>
          </cell>
          <cell r="U1556">
            <v>0.8487314275784168</v>
          </cell>
          <cell r="V1556">
            <v>1</v>
          </cell>
          <cell r="W1556">
            <v>1.3074712221980898</v>
          </cell>
          <cell r="X1556">
            <v>1.3708156115358372</v>
          </cell>
        </row>
        <row r="1557">
          <cell r="A1557" t="str">
            <v>1557a</v>
          </cell>
        </row>
        <row r="1558">
          <cell r="A1558">
            <v>1558</v>
          </cell>
          <cell r="B1558" t="str">
            <v>I</v>
          </cell>
          <cell r="G1558" t="str">
            <v>Scotland Index, 1990=100 Class 8394</v>
          </cell>
          <cell r="H1558">
            <v>5.298</v>
          </cell>
          <cell r="I1558">
            <v>5.1290576284675105</v>
          </cell>
          <cell r="R1558">
            <v>58.588032914951128</v>
          </cell>
          <cell r="S1558">
            <v>60.671769628782876</v>
          </cell>
          <cell r="T1558">
            <v>77.612319985794585</v>
          </cell>
          <cell r="U1558">
            <v>94.679866583775208</v>
          </cell>
          <cell r="V1558">
            <v>100</v>
          </cell>
          <cell r="W1558">
            <v>100.17288745659008</v>
          </cell>
          <cell r="X1558">
            <v>113.99089838420862</v>
          </cell>
        </row>
        <row r="1559">
          <cell r="A1559">
            <v>1559</v>
          </cell>
          <cell r="B1559" t="str">
            <v>I</v>
          </cell>
          <cell r="G1559" t="str">
            <v>Scotland Index, 1990=100 Class 8395</v>
          </cell>
          <cell r="H1559">
            <v>13.997999999999999</v>
          </cell>
          <cell r="I1559">
            <v>13.551632443051757</v>
          </cell>
          <cell r="R1559">
            <v>63.686242059985993</v>
          </cell>
          <cell r="S1559">
            <v>75.762000563465179</v>
          </cell>
          <cell r="T1559">
            <v>81.670913600630897</v>
          </cell>
          <cell r="U1559">
            <v>92.630571919613558</v>
          </cell>
          <cell r="V1559">
            <v>100</v>
          </cell>
          <cell r="W1559">
            <v>119.33471143908031</v>
          </cell>
          <cell r="X1559">
            <v>118.67173260274241</v>
          </cell>
        </row>
        <row r="1560">
          <cell r="A1560">
            <v>1560</v>
          </cell>
          <cell r="B1560" t="str">
            <v>I</v>
          </cell>
          <cell r="G1560" t="str">
            <v>Scotland Index, 1990=100 Class 8396</v>
          </cell>
          <cell r="H1560">
            <v>1.171</v>
          </cell>
          <cell r="I1560">
            <v>1.1336592078020866</v>
          </cell>
          <cell r="R1560">
            <v>59.726782819794579</v>
          </cell>
          <cell r="S1560">
            <v>55.758327764705889</v>
          </cell>
          <cell r="T1560">
            <v>83.857008502516052</v>
          </cell>
          <cell r="U1560">
            <v>88.828231210357103</v>
          </cell>
          <cell r="V1560">
            <v>100</v>
          </cell>
          <cell r="W1560">
            <v>118.37844445781505</v>
          </cell>
          <cell r="X1560">
            <v>120.8236880007687</v>
          </cell>
        </row>
        <row r="1561">
          <cell r="A1561" t="str">
            <v>1560a</v>
          </cell>
        </row>
        <row r="1562">
          <cell r="A1562">
            <v>1561</v>
          </cell>
          <cell r="B1562" t="str">
            <v>C</v>
          </cell>
          <cell r="G1562" t="str">
            <v>Weight*Index Class 8394</v>
          </cell>
          <cell r="P1562">
            <v>0</v>
          </cell>
          <cell r="Q1562">
            <v>0</v>
          </cell>
          <cell r="R1562">
            <v>300.50139715933568</v>
          </cell>
          <cell r="S1562">
            <v>311.1890028471322</v>
          </cell>
          <cell r="T1562">
            <v>398.07806188620111</v>
          </cell>
          <cell r="U1562">
            <v>485.61849196379836</v>
          </cell>
          <cell r="V1562">
            <v>512.90576284675103</v>
          </cell>
          <cell r="W1562">
            <v>513.79251257484077</v>
          </cell>
          <cell r="X1562">
            <v>584.66588693339008</v>
          </cell>
        </row>
        <row r="1563">
          <cell r="A1563">
            <v>1562</v>
          </cell>
          <cell r="B1563" t="str">
            <v>C</v>
          </cell>
          <cell r="G1563" t="str">
            <v>Weight*Index Class 8395</v>
          </cell>
          <cell r="P1563">
            <v>0</v>
          </cell>
          <cell r="Q1563">
            <v>0</v>
          </cell>
          <cell r="R1563">
            <v>863.05254407615348</v>
          </cell>
          <cell r="S1563">
            <v>1026.6987847863602</v>
          </cell>
          <cell r="T1563">
            <v>1106.7742024039867</v>
          </cell>
          <cell r="U1563">
            <v>1255.2954636442742</v>
          </cell>
          <cell r="V1563">
            <v>1355.1632443051756</v>
          </cell>
          <cell r="W1563">
            <v>1617.1801471200604</v>
          </cell>
          <cell r="X1563">
            <v>1608.195701612487</v>
          </cell>
        </row>
        <row r="1564">
          <cell r="A1564">
            <v>1563</v>
          </cell>
          <cell r="B1564" t="str">
            <v>C</v>
          </cell>
          <cell r="G1564" t="str">
            <v>Weight*Index Class 8396</v>
          </cell>
          <cell r="P1564">
            <v>0</v>
          </cell>
          <cell r="Q1564">
            <v>0</v>
          </cell>
          <cell r="R1564">
            <v>67.709817296055604</v>
          </cell>
          <cell r="S1564">
            <v>63.21094168210557</v>
          </cell>
          <cell r="T1564">
            <v>95.065269827615197</v>
          </cell>
          <cell r="U1564">
            <v>100.70094222439403</v>
          </cell>
          <cell r="V1564">
            <v>113.36592078020867</v>
          </cell>
          <cell r="W1564">
            <v>134.20081356488993</v>
          </cell>
          <cell r="X1564">
            <v>136.97288642267793</v>
          </cell>
        </row>
        <row r="1565">
          <cell r="A1565">
            <v>1564</v>
          </cell>
          <cell r="B1565" t="str">
            <v>CX</v>
          </cell>
          <cell r="C1565">
            <v>839</v>
          </cell>
          <cell r="D1565">
            <v>1</v>
          </cell>
          <cell r="G1565" t="str">
            <v>WEIGHT 839</v>
          </cell>
        </row>
        <row r="1566">
          <cell r="A1566">
            <v>1566</v>
          </cell>
          <cell r="B1566" t="str">
            <v>W</v>
          </cell>
          <cell r="C1566">
            <v>839</v>
          </cell>
          <cell r="D1566">
            <v>1</v>
          </cell>
          <cell r="E1566">
            <v>90</v>
          </cell>
          <cell r="G1566" t="str">
            <v>TOTAL WEIGHT * INDEX  FOR    839</v>
          </cell>
          <cell r="P1566">
            <v>0</v>
          </cell>
          <cell r="Q1566">
            <v>0</v>
          </cell>
          <cell r="R1566">
            <v>1231.2637585315449</v>
          </cell>
          <cell r="S1566">
            <v>1401.0987293155979</v>
          </cell>
          <cell r="T1566">
            <v>1599.9175341178029</v>
          </cell>
          <cell r="U1566">
            <v>1841.6148978324666</v>
          </cell>
          <cell r="V1566">
            <v>1981.4349279321352</v>
          </cell>
          <cell r="W1566">
            <v>2265.1734732597911</v>
          </cell>
          <cell r="X1566">
            <v>2329.8344749685552</v>
          </cell>
        </row>
        <row r="1567">
          <cell r="A1567">
            <v>1567</v>
          </cell>
        </row>
        <row r="1568">
          <cell r="A1568">
            <v>1568</v>
          </cell>
          <cell r="B1568" t="str">
            <v>H</v>
          </cell>
          <cell r="C1568">
            <v>841</v>
          </cell>
          <cell r="D1568">
            <v>1</v>
          </cell>
          <cell r="G1568" t="str">
            <v>RENTING OF MOVEABLES (OTHER THAN CONSTRUCTION MACHINERY AND CONSUMER GOODS)</v>
          </cell>
        </row>
        <row r="1569">
          <cell r="A1569">
            <v>1569</v>
          </cell>
          <cell r="C1569" t="str">
            <v xml:space="preserve"> </v>
          </cell>
          <cell r="H1569" t="str">
            <v>UNCONSTR</v>
          </cell>
          <cell r="I1569" t="str">
            <v>FINAL</v>
          </cell>
        </row>
        <row r="1570">
          <cell r="A1570">
            <v>1570</v>
          </cell>
          <cell r="B1570" t="str">
            <v>H</v>
          </cell>
          <cell r="C1570">
            <v>8410</v>
          </cell>
          <cell r="D1570">
            <v>1</v>
          </cell>
          <cell r="E1570" t="str">
            <v xml:space="preserve"> </v>
          </cell>
          <cell r="G1570" t="str">
            <v>UK Index of cons.' expend. on self-drive cars adj. by Scot/UK ratio of expend. on self-drive cars</v>
          </cell>
          <cell r="H1570" t="str">
            <v>WEIGHT</v>
          </cell>
          <cell r="I1570" t="str">
            <v>WEIGHT</v>
          </cell>
          <cell r="J1570">
            <v>1978</v>
          </cell>
          <cell r="K1570">
            <v>1979</v>
          </cell>
          <cell r="L1570">
            <v>1980</v>
          </cell>
          <cell r="M1570">
            <v>1981</v>
          </cell>
          <cell r="N1570">
            <v>1982</v>
          </cell>
          <cell r="O1570">
            <v>1983</v>
          </cell>
          <cell r="P1570">
            <v>1984</v>
          </cell>
          <cell r="Q1570">
            <v>1985</v>
          </cell>
          <cell r="R1570">
            <v>1986</v>
          </cell>
          <cell r="S1570">
            <v>1987</v>
          </cell>
          <cell r="T1570">
            <v>1988</v>
          </cell>
          <cell r="U1570">
            <v>1989</v>
          </cell>
          <cell r="V1570">
            <v>1990</v>
          </cell>
          <cell r="W1570">
            <v>1991</v>
          </cell>
          <cell r="X1570">
            <v>1992</v>
          </cell>
        </row>
        <row r="1571">
          <cell r="A1571">
            <v>1571</v>
          </cell>
        </row>
        <row r="1572">
          <cell r="A1572">
            <v>1572</v>
          </cell>
          <cell r="B1572" t="str">
            <v>X</v>
          </cell>
          <cell r="C1572">
            <v>8410</v>
          </cell>
          <cell r="D1572">
            <v>1</v>
          </cell>
          <cell r="E1572">
            <v>1</v>
          </cell>
          <cell r="F1572" t="str">
            <v>Family Expenditure Survey</v>
          </cell>
          <cell r="G1572" t="str">
            <v>a - Family expenditure per week on hire of self-drive cars(£) - SCOTLAND</v>
          </cell>
          <cell r="J1572">
            <v>3.9E-2</v>
          </cell>
          <cell r="K1572">
            <v>0.11700000000000001</v>
          </cell>
          <cell r="L1572">
            <v>6.2E-2</v>
          </cell>
          <cell r="M1572">
            <v>0.121</v>
          </cell>
          <cell r="N1572">
            <v>0.11</v>
          </cell>
          <cell r="O1572">
            <v>4.2000000000000003E-2</v>
          </cell>
          <cell r="P1572">
            <v>0.05</v>
          </cell>
          <cell r="Q1572">
            <v>0.14599999999999999</v>
          </cell>
          <cell r="R1572">
            <v>0.19</v>
          </cell>
          <cell r="S1572">
            <v>0.224</v>
          </cell>
          <cell r="T1572">
            <v>0.28899999999999998</v>
          </cell>
          <cell r="U1572">
            <v>0.27200000000000002</v>
          </cell>
          <cell r="V1572">
            <v>0.245</v>
          </cell>
          <cell r="W1572">
            <v>9.9000000000000005E-2</v>
          </cell>
          <cell r="X1572">
            <v>0.28299999999999997</v>
          </cell>
        </row>
        <row r="1573">
          <cell r="A1573">
            <v>1573</v>
          </cell>
        </row>
        <row r="1574">
          <cell r="A1574">
            <v>1574</v>
          </cell>
          <cell r="B1574" t="str">
            <v>X</v>
          </cell>
          <cell r="C1574">
            <v>8410</v>
          </cell>
          <cell r="D1574">
            <v>1</v>
          </cell>
          <cell r="E1574">
            <v>2</v>
          </cell>
          <cell r="F1574" t="str">
            <v>Family Expenditure Survey</v>
          </cell>
          <cell r="G1574" t="str">
            <v>b - Family expenditure per week on hire of self-drive cars(£) - GB</v>
          </cell>
          <cell r="J1574">
            <v>7.3999999999999996E-2</v>
          </cell>
          <cell r="K1574">
            <v>0.127</v>
          </cell>
          <cell r="L1574">
            <v>7.8E-2</v>
          </cell>
          <cell r="M1574">
            <v>9.5000000000000001E-2</v>
          </cell>
          <cell r="N1574">
            <v>0.121</v>
          </cell>
          <cell r="O1574">
            <v>0.108</v>
          </cell>
          <cell r="P1574">
            <v>0.12</v>
          </cell>
          <cell r="Q1574">
            <v>0.14699999999999999</v>
          </cell>
          <cell r="R1574">
            <v>0.21</v>
          </cell>
          <cell r="S1574">
            <v>0.248</v>
          </cell>
          <cell r="T1574">
            <v>0.192</v>
          </cell>
          <cell r="U1574">
            <v>0.29399999999999998</v>
          </cell>
          <cell r="V1574">
            <v>0.34699999999999998</v>
          </cell>
          <cell r="W1574">
            <v>0.376</v>
          </cell>
          <cell r="X1574">
            <v>0.38</v>
          </cell>
        </row>
        <row r="1575">
          <cell r="A1575">
            <v>1575</v>
          </cell>
        </row>
        <row r="1576">
          <cell r="A1576">
            <v>1576</v>
          </cell>
          <cell r="B1576" t="str">
            <v>X</v>
          </cell>
          <cell r="C1576" t="str">
            <v xml:space="preserve"> </v>
          </cell>
          <cell r="D1576" t="str">
            <v xml:space="preserve"> </v>
          </cell>
          <cell r="E1576" t="str">
            <v xml:space="preserve"> </v>
          </cell>
          <cell r="F1576" t="str">
            <v xml:space="preserve"> </v>
          </cell>
          <cell r="G1576" t="str">
            <v>c - Number of households - SCOTLAND</v>
          </cell>
          <cell r="J1576">
            <v>1811.6093152589503</v>
          </cell>
          <cell r="K1576">
            <v>1894.430287586458</v>
          </cell>
          <cell r="L1576">
            <v>1866.3312971613368</v>
          </cell>
          <cell r="M1576">
            <v>1813.7254901960785</v>
          </cell>
          <cell r="N1576">
            <v>1880.9610484164543</v>
          </cell>
          <cell r="O1576">
            <v>1951.4967790829862</v>
          </cell>
          <cell r="P1576">
            <v>1952.2003034901365</v>
          </cell>
          <cell r="Q1576">
            <v>1997.2783825816484</v>
          </cell>
          <cell r="R1576">
            <v>1991.8351477449455</v>
          </cell>
          <cell r="S1576">
            <v>2005.0980392156864</v>
          </cell>
          <cell r="T1576">
            <v>2050.3220611916263</v>
          </cell>
          <cell r="U1576">
            <v>2089.7908979089789</v>
          </cell>
          <cell r="V1576">
            <v>2027.0162892332141</v>
          </cell>
          <cell r="W1576">
            <v>2108.5879438480592</v>
          </cell>
          <cell r="X1576">
            <v>2113.7303556658394</v>
          </cell>
        </row>
        <row r="1577">
          <cell r="A1577">
            <v>1577</v>
          </cell>
        </row>
        <row r="1578">
          <cell r="A1578">
            <v>1578</v>
          </cell>
          <cell r="B1578" t="str">
            <v>X</v>
          </cell>
          <cell r="C1578" t="str">
            <v xml:space="preserve"> </v>
          </cell>
          <cell r="D1578" t="str">
            <v xml:space="preserve"> </v>
          </cell>
          <cell r="E1578" t="str">
            <v xml:space="preserve"> </v>
          </cell>
          <cell r="F1578" t="str">
            <v xml:space="preserve"> </v>
          </cell>
          <cell r="G1578" t="str">
            <v>d - Number of households - UK</v>
          </cell>
          <cell r="J1578">
            <v>20676.48141332352</v>
          </cell>
          <cell r="K1578">
            <v>20814.211695040711</v>
          </cell>
          <cell r="L1578">
            <v>20755.342667649227</v>
          </cell>
          <cell r="M1578">
            <v>20649.322096005861</v>
          </cell>
          <cell r="N1578">
            <v>20892.764378478667</v>
          </cell>
          <cell r="O1578">
            <v>21199.021820917984</v>
          </cell>
          <cell r="P1578">
            <v>21541.396413582603</v>
          </cell>
          <cell r="Q1578">
            <v>21809.70724191063</v>
          </cell>
          <cell r="R1578">
            <v>22259.984338292874</v>
          </cell>
          <cell r="S1578">
            <v>22803.599999999999</v>
          </cell>
          <cell r="T1578">
            <v>22717.806041335454</v>
          </cell>
          <cell r="U1578">
            <v>22860.900757273816</v>
          </cell>
          <cell r="V1578">
            <v>23342.756399718219</v>
          </cell>
          <cell r="W1578">
            <v>25681.030653043093</v>
          </cell>
          <cell r="X1578">
            <v>23675.918367346938</v>
          </cell>
        </row>
        <row r="1579">
          <cell r="A1579">
            <v>1579</v>
          </cell>
        </row>
        <row r="1580">
          <cell r="A1580">
            <v>1580</v>
          </cell>
          <cell r="B1580" t="str">
            <v>X</v>
          </cell>
          <cell r="G1580" t="str">
            <v>Y=1990 value of b*d/a*c</v>
          </cell>
          <cell r="Q1580">
            <v>10.994505818451868</v>
          </cell>
          <cell r="V1580">
            <v>16.310162558706462</v>
          </cell>
        </row>
        <row r="1581">
          <cell r="A1581">
            <v>1581</v>
          </cell>
        </row>
        <row r="1582">
          <cell r="A1582">
            <v>1582</v>
          </cell>
          <cell r="B1582" t="str">
            <v>X</v>
          </cell>
          <cell r="G1582" t="str">
            <v>Ratio of SCOT/UK family expenditure, 1985=100  (a*c/b*d)*Y</v>
          </cell>
          <cell r="O1582">
            <v>0.58389645883880203</v>
          </cell>
          <cell r="P1582">
            <v>0.61588208438604952</v>
          </cell>
          <cell r="Q1582">
            <v>1.4834830076067111</v>
          </cell>
          <cell r="R1582">
            <v>1.3204474826447927</v>
          </cell>
          <cell r="S1582">
            <v>1.2953490917973904</v>
          </cell>
          <cell r="T1582">
            <v>2.2156981799007727</v>
          </cell>
          <cell r="U1582">
            <v>1.3793972572949424</v>
          </cell>
          <cell r="V1582">
            <v>1</v>
          </cell>
          <cell r="W1582">
            <v>0.35260211180261691</v>
          </cell>
          <cell r="X1582">
            <v>1.0844358816048736</v>
          </cell>
        </row>
        <row r="1583">
          <cell r="A1583">
            <v>1583</v>
          </cell>
        </row>
        <row r="1584">
          <cell r="A1584">
            <v>1584</v>
          </cell>
          <cell r="B1584" t="str">
            <v>D</v>
          </cell>
          <cell r="C1584">
            <v>8410</v>
          </cell>
          <cell r="D1584">
            <v>1</v>
          </cell>
          <cell r="E1584">
            <v>4</v>
          </cell>
          <cell r="F1584" t="str">
            <v>ONS GDP(O)</v>
          </cell>
          <cell r="G1584" t="str">
            <v>UK figures for hire and self drive cars</v>
          </cell>
          <cell r="R1584">
            <v>73.69</v>
          </cell>
          <cell r="S1584">
            <v>74.099999999999994</v>
          </cell>
          <cell r="T1584">
            <v>69.88</v>
          </cell>
          <cell r="U1584">
            <v>82.73</v>
          </cell>
          <cell r="V1584">
            <v>100</v>
          </cell>
          <cell r="W1584">
            <v>102.81</v>
          </cell>
          <cell r="X1584">
            <v>102.81</v>
          </cell>
        </row>
        <row r="1585">
          <cell r="A1585">
            <v>1585</v>
          </cell>
        </row>
        <row r="1586">
          <cell r="A1586">
            <v>1586</v>
          </cell>
          <cell r="B1586" t="str">
            <v>C</v>
          </cell>
          <cell r="G1586" t="str">
            <v>UK Index for consumers' expenditure on self-drive cars,1990=100</v>
          </cell>
          <cell r="O1586">
            <v>0</v>
          </cell>
          <cell r="P1586">
            <v>0</v>
          </cell>
          <cell r="Q1586">
            <v>0</v>
          </cell>
          <cell r="R1586">
            <v>73.69</v>
          </cell>
          <cell r="S1586">
            <v>74.099999999999994</v>
          </cell>
          <cell r="T1586">
            <v>69.88</v>
          </cell>
          <cell r="U1586">
            <v>82.73</v>
          </cell>
          <cell r="V1586">
            <v>100</v>
          </cell>
          <cell r="W1586">
            <v>102.81</v>
          </cell>
          <cell r="X1586">
            <v>102.81</v>
          </cell>
        </row>
        <row r="1587">
          <cell r="A1587">
            <v>1587</v>
          </cell>
        </row>
        <row r="1588">
          <cell r="A1588">
            <v>1588</v>
          </cell>
          <cell r="B1588" t="str">
            <v>I</v>
          </cell>
          <cell r="C1588">
            <v>8410</v>
          </cell>
          <cell r="D1588">
            <v>1</v>
          </cell>
          <cell r="E1588">
            <v>90</v>
          </cell>
          <cell r="G1588" t="str">
            <v>Scottish Index,1990=100</v>
          </cell>
          <cell r="H1588">
            <v>1.768</v>
          </cell>
          <cell r="I1588">
            <v>1.7116221002511434</v>
          </cell>
          <cell r="O1588">
            <v>0</v>
          </cell>
          <cell r="P1588">
            <v>0</v>
          </cell>
          <cell r="Q1588">
            <v>0</v>
          </cell>
          <cell r="R1588">
            <v>73.69</v>
          </cell>
          <cell r="S1588">
            <v>74.099999999999994</v>
          </cell>
          <cell r="T1588">
            <v>69.88</v>
          </cell>
          <cell r="U1588">
            <v>82.73</v>
          </cell>
          <cell r="V1588">
            <v>100</v>
          </cell>
          <cell r="W1588">
            <v>102.81</v>
          </cell>
          <cell r="X1588">
            <v>102.81</v>
          </cell>
        </row>
        <row r="1589">
          <cell r="A1589">
            <v>1589</v>
          </cell>
        </row>
        <row r="1590">
          <cell r="A1590">
            <v>1590</v>
          </cell>
          <cell r="B1590" t="str">
            <v>W</v>
          </cell>
          <cell r="C1590">
            <v>8410</v>
          </cell>
          <cell r="D1590">
            <v>1</v>
          </cell>
          <cell r="E1590">
            <v>90</v>
          </cell>
          <cell r="G1590" t="str">
            <v>WEIGHT * INDEX</v>
          </cell>
          <cell r="O1590">
            <v>0</v>
          </cell>
          <cell r="P1590">
            <v>0</v>
          </cell>
          <cell r="Q1590">
            <v>0</v>
          </cell>
          <cell r="R1590">
            <v>126.12943256750675</v>
          </cell>
          <cell r="S1590">
            <v>126.83119762860971</v>
          </cell>
          <cell r="T1590">
            <v>119.60815236554988</v>
          </cell>
          <cell r="U1590">
            <v>141.6024963537771</v>
          </cell>
          <cell r="V1590">
            <v>171.16221002511435</v>
          </cell>
          <cell r="W1590">
            <v>175.97186812682006</v>
          </cell>
          <cell r="X1590">
            <v>175.97186812682006</v>
          </cell>
        </row>
        <row r="1591">
          <cell r="A1591">
            <v>1591</v>
          </cell>
          <cell r="H1591" t="str">
            <v>UNCONSTR</v>
          </cell>
          <cell r="I1591" t="str">
            <v>FINAL</v>
          </cell>
        </row>
        <row r="1592">
          <cell r="A1592">
            <v>1592</v>
          </cell>
          <cell r="B1592" t="str">
            <v>H</v>
          </cell>
          <cell r="C1592">
            <v>8410</v>
          </cell>
          <cell r="D1592">
            <v>2</v>
          </cell>
          <cell r="G1592" t="str">
            <v>Road Haulage Index (Class 77)</v>
          </cell>
          <cell r="H1592" t="str">
            <v>WEIGHT</v>
          </cell>
          <cell r="I1592" t="str">
            <v>WEIGHT</v>
          </cell>
          <cell r="J1592">
            <v>1978</v>
          </cell>
          <cell r="K1592">
            <v>1979</v>
          </cell>
          <cell r="L1592">
            <v>1980</v>
          </cell>
          <cell r="M1592">
            <v>1981</v>
          </cell>
          <cell r="N1592">
            <v>1982</v>
          </cell>
          <cell r="O1592">
            <v>1983</v>
          </cell>
          <cell r="P1592">
            <v>1984</v>
          </cell>
          <cell r="Q1592">
            <v>1985</v>
          </cell>
          <cell r="R1592">
            <v>1986</v>
          </cell>
          <cell r="S1592">
            <v>1987</v>
          </cell>
          <cell r="T1592">
            <v>1988</v>
          </cell>
          <cell r="U1592">
            <v>1989</v>
          </cell>
          <cell r="V1592">
            <v>1990</v>
          </cell>
          <cell r="W1592">
            <v>1991</v>
          </cell>
          <cell r="X1592">
            <v>1992</v>
          </cell>
        </row>
        <row r="1593">
          <cell r="A1593">
            <v>1593</v>
          </cell>
        </row>
        <row r="1594">
          <cell r="A1594">
            <v>1594</v>
          </cell>
          <cell r="B1594" t="str">
            <v>C</v>
          </cell>
          <cell r="G1594" t="str">
            <v>Scottish Index for 72301,1990=100</v>
          </cell>
          <cell r="I1594">
            <v>13.905162899147772</v>
          </cell>
          <cell r="O1594">
            <v>75.663381349507191</v>
          </cell>
          <cell r="P1594">
            <v>78.190548395248925</v>
          </cell>
          <cell r="Q1594">
            <v>84.154662623199386</v>
          </cell>
          <cell r="R1594">
            <v>79.361469126442586</v>
          </cell>
          <cell r="S1594">
            <v>90.489428017858643</v>
          </cell>
          <cell r="T1594">
            <v>100.77499789402746</v>
          </cell>
          <cell r="U1594">
            <v>105.81248420520596</v>
          </cell>
          <cell r="V1594">
            <v>100</v>
          </cell>
          <cell r="W1594">
            <v>97.329626821666224</v>
          </cell>
          <cell r="X1594">
            <v>98.904894280178581</v>
          </cell>
        </row>
        <row r="1595">
          <cell r="A1595">
            <v>1595</v>
          </cell>
        </row>
        <row r="1596">
          <cell r="A1596">
            <v>1596</v>
          </cell>
          <cell r="B1596" t="str">
            <v>C</v>
          </cell>
          <cell r="G1596" t="str">
            <v>Scottish Index for 72302,1990=100</v>
          </cell>
          <cell r="I1596">
            <v>0.97394210063633024</v>
          </cell>
          <cell r="O1596">
            <v>42.660550458715598</v>
          </cell>
          <cell r="P1596">
            <v>41.896024464831804</v>
          </cell>
          <cell r="Q1596">
            <v>51.98776758409786</v>
          </cell>
          <cell r="R1596">
            <v>58.256880733944953</v>
          </cell>
          <cell r="S1596">
            <v>65.749235474006113</v>
          </cell>
          <cell r="T1596">
            <v>64.37308868501529</v>
          </cell>
          <cell r="U1596">
            <v>85.015290519877681</v>
          </cell>
          <cell r="V1596">
            <v>100</v>
          </cell>
          <cell r="W1596">
            <v>89.449541284403665</v>
          </cell>
          <cell r="X1596">
            <v>93.425076452599384</v>
          </cell>
        </row>
        <row r="1597">
          <cell r="A1597">
            <v>1597</v>
          </cell>
        </row>
        <row r="1598">
          <cell r="A1598">
            <v>1598</v>
          </cell>
          <cell r="B1598" t="str">
            <v>I</v>
          </cell>
          <cell r="C1598">
            <v>8410</v>
          </cell>
          <cell r="D1598">
            <v>2</v>
          </cell>
          <cell r="E1598">
            <v>90</v>
          </cell>
          <cell r="G1598" t="str">
            <v>Scottish Index,1990=100</v>
          </cell>
          <cell r="H1598">
            <v>1.9380000000000002</v>
          </cell>
          <cell r="I1598">
            <v>1.8762011483522152</v>
          </cell>
          <cell r="O1598">
            <v>73.503113884146245</v>
          </cell>
          <cell r="P1598">
            <v>75.814816462521861</v>
          </cell>
          <cell r="Q1598">
            <v>82.049113040359188</v>
          </cell>
          <cell r="R1598">
            <v>77.98002533984706</v>
          </cell>
          <cell r="S1598">
            <v>88.870008362129568</v>
          </cell>
          <cell r="T1598">
            <v>98.392236839332796</v>
          </cell>
          <cell r="U1598">
            <v>104.45116156479693</v>
          </cell>
          <cell r="V1598">
            <v>99.999999999999986</v>
          </cell>
          <cell r="W1598">
            <v>96.813819784786872</v>
          </cell>
          <cell r="X1598">
            <v>98.546201651409973</v>
          </cell>
        </row>
        <row r="1599">
          <cell r="A1599">
            <v>1599</v>
          </cell>
        </row>
        <row r="1600">
          <cell r="A1600">
            <v>1600</v>
          </cell>
          <cell r="B1600" t="str">
            <v>W</v>
          </cell>
          <cell r="C1600">
            <v>8410</v>
          </cell>
          <cell r="D1600">
            <v>2</v>
          </cell>
          <cell r="E1600">
            <v>90</v>
          </cell>
          <cell r="G1600" t="str">
            <v>WEIGHT * INDEX</v>
          </cell>
          <cell r="O1600">
            <v>137.90662667689884</v>
          </cell>
          <cell r="P1600">
            <v>142.24384570909595</v>
          </cell>
          <cell r="Q1600">
            <v>153.94064010760263</v>
          </cell>
          <cell r="R1600">
            <v>146.30621309115588</v>
          </cell>
          <cell r="S1600">
            <v>166.73801174309847</v>
          </cell>
          <cell r="T1600">
            <v>184.60362774689932</v>
          </cell>
          <cell r="U1600">
            <v>195.97138927459477</v>
          </cell>
          <cell r="V1600">
            <v>187.6201148352215</v>
          </cell>
          <cell r="W1600">
            <v>181.64219985658153</v>
          </cell>
          <cell r="X1600">
            <v>184.89249670412437</v>
          </cell>
        </row>
        <row r="1601">
          <cell r="A1601">
            <v>1601</v>
          </cell>
          <cell r="H1601" t="str">
            <v>UNCONSTR</v>
          </cell>
          <cell r="I1601" t="str">
            <v>FINAL</v>
          </cell>
        </row>
        <row r="1602">
          <cell r="A1602">
            <v>1602</v>
          </cell>
          <cell r="B1602" t="str">
            <v>H</v>
          </cell>
          <cell r="C1602">
            <v>8410</v>
          </cell>
          <cell r="D1602">
            <v>3</v>
          </cell>
          <cell r="G1602" t="str">
            <v>Miscellaneous Transport</v>
          </cell>
          <cell r="H1602" t="str">
            <v>WEIGHT</v>
          </cell>
          <cell r="I1602" t="str">
            <v>WEIGHT</v>
          </cell>
          <cell r="J1602">
            <v>1978</v>
          </cell>
          <cell r="K1602">
            <v>1979</v>
          </cell>
          <cell r="L1602">
            <v>1980</v>
          </cell>
          <cell r="M1602">
            <v>1981</v>
          </cell>
          <cell r="N1602">
            <v>1982</v>
          </cell>
          <cell r="O1602">
            <v>1983</v>
          </cell>
          <cell r="P1602">
            <v>1984</v>
          </cell>
          <cell r="Q1602">
            <v>1985</v>
          </cell>
          <cell r="R1602">
            <v>1986</v>
          </cell>
          <cell r="S1602">
            <v>1987</v>
          </cell>
          <cell r="T1602">
            <v>1988</v>
          </cell>
          <cell r="U1602">
            <v>1989</v>
          </cell>
          <cell r="V1602">
            <v>1990</v>
          </cell>
          <cell r="W1602">
            <v>1991</v>
          </cell>
          <cell r="X1602">
            <v>1992</v>
          </cell>
        </row>
        <row r="1603">
          <cell r="A1603">
            <v>1603</v>
          </cell>
        </row>
        <row r="1604">
          <cell r="A1604">
            <v>1604</v>
          </cell>
          <cell r="B1604" t="str">
            <v>C</v>
          </cell>
          <cell r="G1604" t="str">
            <v>Scottish Index for 7700,1990=100</v>
          </cell>
          <cell r="O1604">
            <v>0</v>
          </cell>
          <cell r="P1604">
            <v>0</v>
          </cell>
          <cell r="Q1604">
            <v>0</v>
          </cell>
          <cell r="R1604">
            <v>103.30851221740643</v>
          </cell>
          <cell r="S1604">
            <v>116.05333148816958</v>
          </cell>
          <cell r="T1604">
            <v>111.84749160989911</v>
          </cell>
          <cell r="U1604">
            <v>114.95635780761161</v>
          </cell>
          <cell r="V1604">
            <v>100</v>
          </cell>
          <cell r="W1604">
            <v>101.98154494898318</v>
          </cell>
          <cell r="X1604">
            <v>108.82544478541433</v>
          </cell>
        </row>
        <row r="1605">
          <cell r="A1605">
            <v>1605</v>
          </cell>
        </row>
        <row r="1606">
          <cell r="A1606">
            <v>1606</v>
          </cell>
          <cell r="B1606" t="str">
            <v>I</v>
          </cell>
          <cell r="C1606">
            <v>8410</v>
          </cell>
          <cell r="D1606">
            <v>3</v>
          </cell>
          <cell r="E1606">
            <v>90</v>
          </cell>
          <cell r="G1606" t="str">
            <v>Scottish Index,1990=100</v>
          </cell>
          <cell r="H1606">
            <v>1.266</v>
          </cell>
          <cell r="I1606">
            <v>1.225629852329156</v>
          </cell>
          <cell r="O1606">
            <v>0</v>
          </cell>
          <cell r="P1606">
            <v>0</v>
          </cell>
          <cell r="Q1606">
            <v>0</v>
          </cell>
          <cell r="R1606">
            <v>103.30851221740643</v>
          </cell>
          <cell r="S1606">
            <v>116.05333148816958</v>
          </cell>
          <cell r="T1606">
            <v>111.84749160989911</v>
          </cell>
          <cell r="U1606">
            <v>114.95635780761161</v>
          </cell>
          <cell r="V1606">
            <v>100</v>
          </cell>
          <cell r="W1606">
            <v>101.98154494898318</v>
          </cell>
          <cell r="X1606">
            <v>108.82544478541433</v>
          </cell>
        </row>
        <row r="1607">
          <cell r="A1607">
            <v>1607</v>
          </cell>
        </row>
        <row r="1608">
          <cell r="A1608">
            <v>1608</v>
          </cell>
          <cell r="B1608" t="str">
            <v>W</v>
          </cell>
          <cell r="C1608">
            <v>8410</v>
          </cell>
          <cell r="D1608">
            <v>3</v>
          </cell>
          <cell r="E1608">
            <v>90</v>
          </cell>
          <cell r="G1608" t="str">
            <v>WEIGHT * INDEX</v>
          </cell>
          <cell r="O1608">
            <v>0</v>
          </cell>
          <cell r="P1608">
            <v>0</v>
          </cell>
          <cell r="Q1608">
            <v>0</v>
          </cell>
          <cell r="R1608">
            <v>126.61799657336465</v>
          </cell>
          <cell r="S1608">
            <v>142.23842753415187</v>
          </cell>
          <cell r="T1608">
            <v>137.08362462522717</v>
          </cell>
          <cell r="U1608">
            <v>140.89394384404065</v>
          </cell>
          <cell r="V1608">
            <v>122.56298523291559</v>
          </cell>
          <cell r="W1608">
            <v>124.99162587612145</v>
          </cell>
          <cell r="X1608">
            <v>133.37971382200209</v>
          </cell>
        </row>
        <row r="1609">
          <cell r="A1609">
            <v>1609</v>
          </cell>
        </row>
        <row r="1610">
          <cell r="A1610">
            <v>1610</v>
          </cell>
          <cell r="B1610" t="str">
            <v>H</v>
          </cell>
          <cell r="C1610">
            <v>842</v>
          </cell>
          <cell r="D1610">
            <v>1</v>
          </cell>
          <cell r="G1610" t="str">
            <v>HIRING OUT CONSTRUCTION MACHINERY AND EQUIPMENT</v>
          </cell>
        </row>
        <row r="1611">
          <cell r="A1611">
            <v>1611</v>
          </cell>
          <cell r="H1611" t="str">
            <v>UNCONSTR</v>
          </cell>
          <cell r="I1611" t="str">
            <v>FINAL</v>
          </cell>
        </row>
        <row r="1612">
          <cell r="A1612">
            <v>1612</v>
          </cell>
          <cell r="B1612" t="str">
            <v>H</v>
          </cell>
          <cell r="C1612">
            <v>8420</v>
          </cell>
          <cell r="D1612">
            <v>1</v>
          </cell>
          <cell r="G1612" t="str">
            <v>Index of output for the construction industry</v>
          </cell>
          <cell r="H1612" t="str">
            <v>WEIGHT</v>
          </cell>
          <cell r="I1612" t="str">
            <v>WEIGHT</v>
          </cell>
          <cell r="J1612">
            <v>1978</v>
          </cell>
          <cell r="K1612">
            <v>1979</v>
          </cell>
          <cell r="L1612">
            <v>1980</v>
          </cell>
          <cell r="M1612">
            <v>1981</v>
          </cell>
          <cell r="N1612">
            <v>1982</v>
          </cell>
          <cell r="O1612">
            <v>1983</v>
          </cell>
          <cell r="P1612">
            <v>1984</v>
          </cell>
          <cell r="Q1612">
            <v>1985</v>
          </cell>
          <cell r="R1612">
            <v>1986</v>
          </cell>
          <cell r="S1612">
            <v>1987</v>
          </cell>
          <cell r="T1612">
            <v>1988</v>
          </cell>
          <cell r="U1612">
            <v>1989</v>
          </cell>
          <cell r="V1612">
            <v>1990</v>
          </cell>
          <cell r="W1612">
            <v>1991</v>
          </cell>
          <cell r="X1612">
            <v>1992</v>
          </cell>
        </row>
        <row r="1613">
          <cell r="A1613">
            <v>1613</v>
          </cell>
        </row>
        <row r="1614">
          <cell r="A1614">
            <v>1614</v>
          </cell>
          <cell r="B1614" t="str">
            <v>D</v>
          </cell>
          <cell r="C1614">
            <v>8420</v>
          </cell>
          <cell r="D1614">
            <v>1</v>
          </cell>
          <cell r="E1614">
            <v>2</v>
          </cell>
          <cell r="F1614" t="str">
            <v>ESU 1 Branch 5</v>
          </cell>
          <cell r="G1614" t="str">
            <v>Index of output for the construction industry,1990=100</v>
          </cell>
          <cell r="R1614">
            <v>86.66</v>
          </cell>
          <cell r="S1614">
            <v>85.18</v>
          </cell>
          <cell r="T1614">
            <v>89.38</v>
          </cell>
          <cell r="U1614">
            <v>91.95</v>
          </cell>
          <cell r="V1614">
            <v>100</v>
          </cell>
          <cell r="W1614">
            <v>100.53</v>
          </cell>
          <cell r="X1614">
            <v>106.34</v>
          </cell>
        </row>
        <row r="1615">
          <cell r="A1615">
            <v>1615</v>
          </cell>
        </row>
        <row r="1616">
          <cell r="A1616">
            <v>1616</v>
          </cell>
          <cell r="B1616" t="str">
            <v>I</v>
          </cell>
          <cell r="C1616">
            <v>8420</v>
          </cell>
          <cell r="D1616">
            <v>1</v>
          </cell>
          <cell r="E1616">
            <v>90</v>
          </cell>
          <cell r="G1616" t="str">
            <v>Scottish Index,1990=100</v>
          </cell>
          <cell r="H1616">
            <v>3.9569999999999999</v>
          </cell>
          <cell r="I1616">
            <v>3.8308193725643518</v>
          </cell>
          <cell r="O1616">
            <v>0</v>
          </cell>
          <cell r="P1616">
            <v>0</v>
          </cell>
          <cell r="Q1616">
            <v>0</v>
          </cell>
          <cell r="R1616">
            <v>86.66</v>
          </cell>
          <cell r="S1616">
            <v>85.18</v>
          </cell>
          <cell r="T1616">
            <v>89.38</v>
          </cell>
          <cell r="U1616">
            <v>91.95</v>
          </cell>
          <cell r="V1616">
            <v>100</v>
          </cell>
          <cell r="W1616">
            <v>100.53</v>
          </cell>
          <cell r="X1616">
            <v>106.34</v>
          </cell>
        </row>
        <row r="1617">
          <cell r="A1617">
            <v>1617</v>
          </cell>
        </row>
        <row r="1618">
          <cell r="A1618">
            <v>1618</v>
          </cell>
          <cell r="B1618" t="str">
            <v>W</v>
          </cell>
          <cell r="C1618">
            <v>8420</v>
          </cell>
          <cell r="D1618">
            <v>1</v>
          </cell>
          <cell r="E1618">
            <v>90</v>
          </cell>
          <cell r="G1618" t="str">
            <v>WEIGHT * INDEX</v>
          </cell>
          <cell r="O1618">
            <v>0</v>
          </cell>
          <cell r="P1618">
            <v>0</v>
          </cell>
          <cell r="Q1618">
            <v>0</v>
          </cell>
          <cell r="R1618">
            <v>331.97880682642671</v>
          </cell>
          <cell r="S1618">
            <v>326.30919415503149</v>
          </cell>
          <cell r="T1618">
            <v>342.39863551980176</v>
          </cell>
          <cell r="U1618">
            <v>352.24384130729214</v>
          </cell>
          <cell r="V1618">
            <v>383.0819372564352</v>
          </cell>
          <cell r="W1618">
            <v>385.11227152389426</v>
          </cell>
          <cell r="X1618">
            <v>407.36933207849319</v>
          </cell>
        </row>
        <row r="1619">
          <cell r="A1619">
            <v>1619</v>
          </cell>
        </row>
        <row r="1620">
          <cell r="A1620">
            <v>1620</v>
          </cell>
          <cell r="B1620" t="str">
            <v>H</v>
          </cell>
          <cell r="C1620">
            <v>8460</v>
          </cell>
          <cell r="D1620">
            <v>1</v>
          </cell>
          <cell r="G1620" t="str">
            <v>HIRING OUT CONSUMER GOODS</v>
          </cell>
        </row>
        <row r="1621">
          <cell r="A1621">
            <v>1621</v>
          </cell>
        </row>
        <row r="1622">
          <cell r="A1622">
            <v>1622</v>
          </cell>
          <cell r="B1622" t="str">
            <v>H</v>
          </cell>
          <cell r="C1622">
            <v>8460</v>
          </cell>
          <cell r="D1622">
            <v>1</v>
          </cell>
          <cell r="G1622" t="str">
            <v>Deflated turnover of TV and other hire and repair specialists</v>
          </cell>
        </row>
        <row r="1623">
          <cell r="A1623">
            <v>1623</v>
          </cell>
          <cell r="H1623" t="str">
            <v>UNCONSTR</v>
          </cell>
          <cell r="I1623" t="str">
            <v>FINAL</v>
          </cell>
        </row>
        <row r="1624">
          <cell r="A1624">
            <v>1624</v>
          </cell>
          <cell r="B1624" t="str">
            <v>H</v>
          </cell>
          <cell r="C1624">
            <v>8460</v>
          </cell>
          <cell r="D1624">
            <v>1</v>
          </cell>
          <cell r="G1624" t="str">
            <v>Survey years</v>
          </cell>
          <cell r="H1624" t="str">
            <v>WEIGHT</v>
          </cell>
          <cell r="I1624" t="str">
            <v>WEIGHT</v>
          </cell>
          <cell r="J1624">
            <v>1978</v>
          </cell>
          <cell r="K1624">
            <v>1979</v>
          </cell>
          <cell r="L1624">
            <v>1980</v>
          </cell>
          <cell r="M1624">
            <v>1981</v>
          </cell>
          <cell r="N1624">
            <v>1982</v>
          </cell>
          <cell r="O1624">
            <v>1983</v>
          </cell>
          <cell r="P1624">
            <v>1984</v>
          </cell>
          <cell r="Q1624">
            <v>1985</v>
          </cell>
          <cell r="R1624">
            <v>1986</v>
          </cell>
          <cell r="S1624">
            <v>1987</v>
          </cell>
          <cell r="T1624">
            <v>1988</v>
          </cell>
          <cell r="U1624">
            <v>1989</v>
          </cell>
          <cell r="V1624">
            <v>1990</v>
          </cell>
          <cell r="W1624">
            <v>1991</v>
          </cell>
          <cell r="X1624">
            <v>1992</v>
          </cell>
        </row>
        <row r="1625">
          <cell r="A1625">
            <v>1625</v>
          </cell>
        </row>
        <row r="1626">
          <cell r="A1626">
            <v>1626</v>
          </cell>
          <cell r="B1626" t="str">
            <v>D</v>
          </cell>
          <cell r="C1626">
            <v>8460</v>
          </cell>
          <cell r="D1626">
            <v>1</v>
          </cell>
          <cell r="E1626">
            <v>1</v>
          </cell>
          <cell r="F1626" t="str">
            <v>ONS RETAIL INQUIRY</v>
          </cell>
          <cell r="G1626" t="str">
            <v>Turnover of hire and repair</v>
          </cell>
          <cell r="J1626">
            <v>70</v>
          </cell>
          <cell r="L1626">
            <v>97</v>
          </cell>
          <cell r="N1626">
            <v>105.4</v>
          </cell>
          <cell r="P1626">
            <v>123.3</v>
          </cell>
          <cell r="R1626">
            <v>131</v>
          </cell>
          <cell r="T1626">
            <v>123</v>
          </cell>
          <cell r="V1626">
            <v>138</v>
          </cell>
          <cell r="X1626">
            <v>83</v>
          </cell>
        </row>
        <row r="1627">
          <cell r="A1627">
            <v>1627</v>
          </cell>
        </row>
        <row r="1628">
          <cell r="A1628">
            <v>1628</v>
          </cell>
          <cell r="B1628" t="str">
            <v>x</v>
          </cell>
          <cell r="C1628">
            <v>8460</v>
          </cell>
          <cell r="D1628">
            <v>1</v>
          </cell>
          <cell r="E1628">
            <v>2</v>
          </cell>
          <cell r="G1628" t="str">
            <v>b - Deflators for TV And other hire and repair specialists, 1980=100</v>
          </cell>
          <cell r="J1628">
            <v>87.57</v>
          </cell>
          <cell r="L1628">
            <v>100</v>
          </cell>
          <cell r="M1628" t="str">
            <v xml:space="preserve"> </v>
          </cell>
          <cell r="N1628">
            <v>104.16</v>
          </cell>
          <cell r="P1628">
            <v>104.75</v>
          </cell>
          <cell r="R1628">
            <v>104.74</v>
          </cell>
          <cell r="T1628">
            <v>104.64</v>
          </cell>
        </row>
        <row r="1629">
          <cell r="A1629">
            <v>1629</v>
          </cell>
          <cell r="B1629" t="str">
            <v>D</v>
          </cell>
          <cell r="C1629">
            <v>8460</v>
          </cell>
          <cell r="D1629">
            <v>1</v>
          </cell>
          <cell r="E1629">
            <v>3</v>
          </cell>
          <cell r="F1629" t="str">
            <v>ONS - DEFLATOR</v>
          </cell>
          <cell r="G1629" t="str">
            <v>c - Deflators for TV And other hire and repair specialists, 1990=100</v>
          </cell>
          <cell r="N1629" t="str">
            <v xml:space="preserve"> </v>
          </cell>
          <cell r="O1629" t="str">
            <v xml:space="preserve"> </v>
          </cell>
          <cell r="P1629">
            <v>99.13</v>
          </cell>
          <cell r="Q1629">
            <v>100</v>
          </cell>
          <cell r="R1629">
            <v>98.75</v>
          </cell>
          <cell r="S1629">
            <v>99.05</v>
          </cell>
          <cell r="T1629">
            <v>98.62</v>
          </cell>
          <cell r="U1629">
            <v>97.99</v>
          </cell>
          <cell r="V1629">
            <v>100</v>
          </cell>
          <cell r="W1629">
            <v>102.46</v>
          </cell>
          <cell r="X1629">
            <v>103.96</v>
          </cell>
        </row>
        <row r="1630">
          <cell r="A1630">
            <v>1630</v>
          </cell>
          <cell r="B1630" t="str">
            <v>CX</v>
          </cell>
          <cell r="G1630" t="str">
            <v xml:space="preserve"> </v>
          </cell>
          <cell r="N1630">
            <v>98.571654415274452</v>
          </cell>
        </row>
        <row r="1631">
          <cell r="A1631">
            <v>1631</v>
          </cell>
        </row>
        <row r="1632">
          <cell r="A1632">
            <v>1632</v>
          </cell>
          <cell r="B1632" t="str">
            <v>H</v>
          </cell>
          <cell r="C1632">
            <v>8460</v>
          </cell>
          <cell r="D1632">
            <v>2</v>
          </cell>
          <cell r="G1632" t="str">
            <v>Post-Survey years</v>
          </cell>
          <cell r="H1632" t="str">
            <v>WEIGHT</v>
          </cell>
          <cell r="I1632" t="str">
            <v>WEIGHT</v>
          </cell>
          <cell r="J1632">
            <v>1978</v>
          </cell>
          <cell r="K1632">
            <v>1979</v>
          </cell>
          <cell r="L1632">
            <v>1980</v>
          </cell>
          <cell r="M1632">
            <v>1981</v>
          </cell>
          <cell r="N1632">
            <v>1982</v>
          </cell>
          <cell r="O1632">
            <v>1983</v>
          </cell>
          <cell r="P1632">
            <v>1984</v>
          </cell>
          <cell r="Q1632">
            <v>1985</v>
          </cell>
          <cell r="R1632">
            <v>1986</v>
          </cell>
          <cell r="S1632">
            <v>1987</v>
          </cell>
          <cell r="T1632">
            <v>1988</v>
          </cell>
          <cell r="U1632">
            <v>1989</v>
          </cell>
          <cell r="V1632">
            <v>1990</v>
          </cell>
          <cell r="W1632">
            <v>1991</v>
          </cell>
          <cell r="X1632">
            <v>1992</v>
          </cell>
        </row>
        <row r="1633">
          <cell r="A1633">
            <v>1633</v>
          </cell>
          <cell r="G1633" t="str">
            <v xml:space="preserve"> </v>
          </cell>
        </row>
        <row r="1634">
          <cell r="A1634">
            <v>1634</v>
          </cell>
          <cell r="B1634" t="str">
            <v>D</v>
          </cell>
          <cell r="F1634" t="str">
            <v>ONS GDP(O)</v>
          </cell>
          <cell r="G1634" t="str">
            <v>e- UK Index for @TV and other hire specialists', 1990=100</v>
          </cell>
          <cell r="R1634">
            <v>103.28</v>
          </cell>
          <cell r="S1634">
            <v>102.35</v>
          </cell>
          <cell r="T1634">
            <v>102.32</v>
          </cell>
          <cell r="U1634">
            <v>102.66</v>
          </cell>
          <cell r="V1634">
            <v>100</v>
          </cell>
          <cell r="W1634">
            <v>96.99</v>
          </cell>
          <cell r="X1634">
            <v>108.82</v>
          </cell>
        </row>
        <row r="1635">
          <cell r="A1635">
            <v>1635</v>
          </cell>
        </row>
        <row r="1636">
          <cell r="A1636">
            <v>1636</v>
          </cell>
          <cell r="B1636" t="str">
            <v>C</v>
          </cell>
          <cell r="G1636" t="str">
            <v>f -1990 value for Scotlands' turnover</v>
          </cell>
          <cell r="Q1636">
            <v>127.15</v>
          </cell>
          <cell r="V1636">
            <v>138</v>
          </cell>
        </row>
        <row r="1637">
          <cell r="A1637">
            <v>1637</v>
          </cell>
        </row>
        <row r="1638">
          <cell r="A1638">
            <v>1638</v>
          </cell>
          <cell r="B1638" t="str">
            <v>C</v>
          </cell>
          <cell r="C1638">
            <v>8460</v>
          </cell>
          <cell r="D1638">
            <v>2</v>
          </cell>
          <cell r="E1638">
            <v>90</v>
          </cell>
          <cell r="G1638" t="str">
            <v>Scottish Index,1990=100,for Survey years [(a/c)/f*100*100]</v>
          </cell>
          <cell r="N1638">
            <v>77.483544379232526</v>
          </cell>
          <cell r="P1638">
            <v>90.131974263045009</v>
          </cell>
          <cell r="R1638">
            <v>96.129150614566143</v>
          </cell>
          <cell r="T1638">
            <v>90.377646301570351</v>
          </cell>
          <cell r="V1638">
            <v>99.999999999999986</v>
          </cell>
          <cell r="X1638">
            <v>57.853912597375803</v>
          </cell>
        </row>
        <row r="1639">
          <cell r="A1639">
            <v>1639</v>
          </cell>
        </row>
        <row r="1640">
          <cell r="A1640">
            <v>1640</v>
          </cell>
          <cell r="B1640" t="str">
            <v>C</v>
          </cell>
          <cell r="C1640">
            <v>8460</v>
          </cell>
          <cell r="D1640">
            <v>2</v>
          </cell>
          <cell r="E1640">
            <v>90</v>
          </cell>
          <cell r="G1640" t="str">
            <v>Scottish Index,1990=100,for Inter-survey years [Averages of adjacent years]</v>
          </cell>
          <cell r="O1640">
            <v>83.807759321138775</v>
          </cell>
          <cell r="Q1640">
            <v>93.130562438805583</v>
          </cell>
          <cell r="S1640">
            <v>93.253398458068247</v>
          </cell>
          <cell r="U1640">
            <v>95.188823150785169</v>
          </cell>
          <cell r="W1640">
            <v>78.926956298687898</v>
          </cell>
        </row>
        <row r="1641">
          <cell r="A1641">
            <v>1641</v>
          </cell>
        </row>
        <row r="1642">
          <cell r="A1642">
            <v>1642</v>
          </cell>
          <cell r="B1642" t="str">
            <v>C</v>
          </cell>
          <cell r="C1642">
            <v>8460</v>
          </cell>
          <cell r="D1642">
            <v>2</v>
          </cell>
          <cell r="E1642">
            <v>90</v>
          </cell>
          <cell r="G1642" t="str">
            <v>Scottish Index,1990=100,for Post-Survey years [PS e/PV e*PV Scot.Index]</v>
          </cell>
          <cell r="R1642">
            <v>96.129150614566143</v>
          </cell>
          <cell r="S1642">
            <v>93.253398458068247</v>
          </cell>
          <cell r="T1642">
            <v>90.377646301570351</v>
          </cell>
          <cell r="U1642">
            <v>95.188823150785169</v>
          </cell>
          <cell r="V1642">
            <v>99.999999999999986</v>
          </cell>
          <cell r="W1642">
            <v>78.926956298687898</v>
          </cell>
          <cell r="X1642">
            <v>57.853912597375803</v>
          </cell>
        </row>
        <row r="1643">
          <cell r="A1643">
            <v>1643</v>
          </cell>
        </row>
        <row r="1644">
          <cell r="A1644">
            <v>1644</v>
          </cell>
          <cell r="B1644" t="str">
            <v>I</v>
          </cell>
          <cell r="C1644">
            <v>8460</v>
          </cell>
          <cell r="D1644">
            <v>2</v>
          </cell>
          <cell r="E1644">
            <v>90</v>
          </cell>
          <cell r="G1644" t="str">
            <v>Scottish Index,1990=100</v>
          </cell>
          <cell r="H1644">
            <v>1.391</v>
          </cell>
          <cell r="I1644">
            <v>1.346643858285826</v>
          </cell>
          <cell r="O1644">
            <v>83.807759321138789</v>
          </cell>
          <cell r="P1644">
            <v>90.131974263045024</v>
          </cell>
          <cell r="Q1644">
            <v>93.130562438805597</v>
          </cell>
          <cell r="R1644">
            <v>103.28</v>
          </cell>
          <cell r="S1644">
            <v>102.35</v>
          </cell>
          <cell r="T1644">
            <v>102.32</v>
          </cell>
          <cell r="U1644">
            <v>102.66</v>
          </cell>
          <cell r="V1644">
            <v>100</v>
          </cell>
          <cell r="W1644">
            <v>96.99</v>
          </cell>
          <cell r="X1644">
            <v>108.82</v>
          </cell>
        </row>
        <row r="1645">
          <cell r="A1645">
            <v>1645</v>
          </cell>
        </row>
        <row r="1646">
          <cell r="A1646">
            <v>1646</v>
          </cell>
          <cell r="B1646" t="str">
            <v>W</v>
          </cell>
          <cell r="C1646">
            <v>8460</v>
          </cell>
          <cell r="D1646">
            <v>2</v>
          </cell>
          <cell r="E1646">
            <v>90</v>
          </cell>
          <cell r="G1646" t="str">
            <v>WEIGHT * INDEX</v>
          </cell>
          <cell r="O1646">
            <v>112.85920436650824</v>
          </cell>
          <cell r="P1646">
            <v>121.37566957650571</v>
          </cell>
          <cell r="Q1646">
            <v>125.41369992692219</v>
          </cell>
          <cell r="R1646">
            <v>139.08137768376011</v>
          </cell>
          <cell r="S1646">
            <v>137.82899889555429</v>
          </cell>
          <cell r="T1646">
            <v>137.78859957980572</v>
          </cell>
          <cell r="U1646">
            <v>138.24645849162289</v>
          </cell>
          <cell r="V1646">
            <v>134.6643858285826</v>
          </cell>
          <cell r="W1646">
            <v>130.61098781514227</v>
          </cell>
          <cell r="X1646">
            <v>146.54178465866357</v>
          </cell>
        </row>
        <row r="1647">
          <cell r="A1647">
            <v>1647</v>
          </cell>
        </row>
        <row r="1648">
          <cell r="A1648">
            <v>1648</v>
          </cell>
          <cell r="B1648" t="str">
            <v>H</v>
          </cell>
          <cell r="C1648">
            <v>85</v>
          </cell>
          <cell r="D1648">
            <v>1</v>
          </cell>
          <cell r="G1648" t="str">
            <v>OWNING AND DEALING IN REAL ESTATE</v>
          </cell>
        </row>
        <row r="1649">
          <cell r="A1649">
            <v>1649</v>
          </cell>
          <cell r="H1649" t="str">
            <v>UNCONSTR</v>
          </cell>
          <cell r="I1649" t="str">
            <v>FINAL</v>
          </cell>
        </row>
        <row r="1650">
          <cell r="A1650">
            <v>1650</v>
          </cell>
          <cell r="B1650" t="str">
            <v>H</v>
          </cell>
          <cell r="C1650">
            <v>8500</v>
          </cell>
          <cell r="D1650">
            <v>1</v>
          </cell>
          <cell r="H1650" t="str">
            <v>WEIGHT</v>
          </cell>
          <cell r="I1650" t="str">
            <v>WEIGHT</v>
          </cell>
          <cell r="J1650">
            <v>1978</v>
          </cell>
          <cell r="K1650">
            <v>1979</v>
          </cell>
          <cell r="L1650">
            <v>1980</v>
          </cell>
          <cell r="M1650">
            <v>1981</v>
          </cell>
          <cell r="N1650">
            <v>1982</v>
          </cell>
          <cell r="O1650">
            <v>1983</v>
          </cell>
          <cell r="P1650">
            <v>1984</v>
          </cell>
          <cell r="Q1650">
            <v>1985</v>
          </cell>
          <cell r="R1650">
            <v>1986</v>
          </cell>
          <cell r="S1650">
            <v>1987</v>
          </cell>
          <cell r="T1650">
            <v>1988</v>
          </cell>
          <cell r="U1650">
            <v>1989</v>
          </cell>
          <cell r="V1650">
            <v>1990</v>
          </cell>
          <cell r="W1650">
            <v>1991</v>
          </cell>
          <cell r="X1650">
            <v>1992</v>
          </cell>
        </row>
        <row r="1651">
          <cell r="A1651">
            <v>1651</v>
          </cell>
        </row>
        <row r="1652">
          <cell r="A1652">
            <v>1652</v>
          </cell>
          <cell r="B1652" t="str">
            <v>D</v>
          </cell>
          <cell r="C1652">
            <v>8500</v>
          </cell>
          <cell r="D1652">
            <v>1</v>
          </cell>
          <cell r="E1652">
            <v>6</v>
          </cell>
          <cell r="F1652" t="str">
            <v>Local Government Finance</v>
          </cell>
          <cell r="G1652" t="str">
            <v>Rateable Value of Commercial Subjects in Scotland</v>
          </cell>
          <cell r="R1652">
            <v>1245043487</v>
          </cell>
          <cell r="S1652">
            <v>1252596938</v>
          </cell>
          <cell r="T1652">
            <v>1221323629</v>
          </cell>
          <cell r="U1652">
            <v>1212560428</v>
          </cell>
          <cell r="V1652">
            <v>1284900316</v>
          </cell>
          <cell r="W1652">
            <v>1344628440</v>
          </cell>
          <cell r="X1652">
            <v>1352862634</v>
          </cell>
        </row>
        <row r="1653">
          <cell r="A1653">
            <v>1653</v>
          </cell>
        </row>
        <row r="1654">
          <cell r="A1654">
            <v>1654</v>
          </cell>
          <cell r="B1654" t="str">
            <v>I</v>
          </cell>
          <cell r="C1654">
            <v>8500</v>
          </cell>
          <cell r="D1654">
            <v>1</v>
          </cell>
          <cell r="E1654">
            <v>90</v>
          </cell>
          <cell r="G1654" t="str">
            <v>Scottish Index,1990=100</v>
          </cell>
          <cell r="H1654">
            <v>13.195</v>
          </cell>
          <cell r="I1654">
            <v>12.774238468786107</v>
          </cell>
          <cell r="O1654">
            <v>0</v>
          </cell>
          <cell r="P1654">
            <v>0</v>
          </cell>
          <cell r="Q1654">
            <v>0</v>
          </cell>
          <cell r="R1654">
            <v>96.898060611886407</v>
          </cell>
          <cell r="S1654">
            <v>97.485923413844034</v>
          </cell>
          <cell r="T1654">
            <v>95.052014058341939</v>
          </cell>
          <cell r="U1654">
            <v>94.369999983718586</v>
          </cell>
          <cell r="V1654">
            <v>100</v>
          </cell>
          <cell r="W1654">
            <v>104.64846364003851</v>
          </cell>
          <cell r="X1654">
            <v>105.2893066608912</v>
          </cell>
        </row>
        <row r="1655">
          <cell r="A1655">
            <v>1655</v>
          </cell>
        </row>
        <row r="1656">
          <cell r="A1656">
            <v>1656</v>
          </cell>
          <cell r="B1656" t="str">
            <v>W</v>
          </cell>
          <cell r="C1656">
            <v>8500</v>
          </cell>
          <cell r="D1656">
            <v>1</v>
          </cell>
          <cell r="E1656">
            <v>90</v>
          </cell>
          <cell r="G1656" t="str">
            <v>WEIGHT * INDEX</v>
          </cell>
          <cell r="O1656">
            <v>0</v>
          </cell>
          <cell r="P1656">
            <v>0</v>
          </cell>
          <cell r="Q1656">
            <v>0</v>
          </cell>
          <cell r="R1656">
            <v>1237.7989334191273</v>
          </cell>
          <cell r="S1656">
            <v>1245.3084330382628</v>
          </cell>
          <cell r="T1656">
            <v>1214.2170945196694</v>
          </cell>
          <cell r="U1656">
            <v>1205.5048840913623</v>
          </cell>
          <cell r="V1656">
            <v>1277.4238468786107</v>
          </cell>
          <cell r="W1656">
            <v>1336.8044299299443</v>
          </cell>
          <cell r="X1656">
            <v>1344.9907114993737</v>
          </cell>
        </row>
        <row r="1657">
          <cell r="A1657">
            <v>1657</v>
          </cell>
        </row>
        <row r="1658">
          <cell r="A1658">
            <v>1658</v>
          </cell>
          <cell r="B1658" t="str">
            <v>I</v>
          </cell>
          <cell r="C1658">
            <v>8</v>
          </cell>
          <cell r="E1658">
            <v>90</v>
          </cell>
          <cell r="G1658" t="str">
            <v>DIVISIONAL INDEX (DIV 8),1990=100 (Including Class 94)</v>
          </cell>
          <cell r="H1658">
            <v>142.18700000000001</v>
          </cell>
          <cell r="I1658">
            <v>137.65294771968854</v>
          </cell>
          <cell r="O1658" t="e">
            <v>#VALUE!</v>
          </cell>
          <cell r="P1658" t="e">
            <v>#VALUE!</v>
          </cell>
          <cell r="Q1658" t="e">
            <v>#DIV/0!</v>
          </cell>
          <cell r="R1658">
            <v>77.854393149485347</v>
          </cell>
          <cell r="S1658">
            <v>82.699213384398476</v>
          </cell>
          <cell r="T1658">
            <v>88.28540578762032</v>
          </cell>
          <cell r="U1658">
            <v>95.211111081892483</v>
          </cell>
          <cell r="V1658">
            <v>99.999999999999972</v>
          </cell>
          <cell r="W1658">
            <v>105.67257446243549</v>
          </cell>
          <cell r="X1658">
            <v>107.41379420425601</v>
          </cell>
        </row>
        <row r="1659">
          <cell r="A1659">
            <v>1659</v>
          </cell>
          <cell r="V1659" t="str">
            <v xml:space="preserve"> </v>
          </cell>
        </row>
        <row r="1660">
          <cell r="A1660">
            <v>1660</v>
          </cell>
        </row>
        <row r="1661">
          <cell r="A1661">
            <v>1661</v>
          </cell>
        </row>
        <row r="1662">
          <cell r="A1662">
            <v>1662</v>
          </cell>
          <cell r="B1662" t="str">
            <v>H</v>
          </cell>
          <cell r="C1662">
            <v>9</v>
          </cell>
          <cell r="G1662" t="str">
            <v>OTHER SERVICES</v>
          </cell>
        </row>
        <row r="1663">
          <cell r="A1663">
            <v>1663</v>
          </cell>
        </row>
        <row r="1664">
          <cell r="A1664">
            <v>1664</v>
          </cell>
          <cell r="B1664" t="str">
            <v>H</v>
          </cell>
          <cell r="C1664">
            <v>9111</v>
          </cell>
          <cell r="G1664" t="str">
            <v>NATIONAL GOVERNMENT SERVICE (INCLUDING JUSTICE, DEFENCE, SOCIAL SECURITY)</v>
          </cell>
        </row>
        <row r="1665">
          <cell r="A1665">
            <v>1665</v>
          </cell>
          <cell r="C1665">
            <v>912</v>
          </cell>
        </row>
        <row r="1666">
          <cell r="A1666">
            <v>1666</v>
          </cell>
          <cell r="C1666" t="str">
            <v>915/9</v>
          </cell>
        </row>
        <row r="1667">
          <cell r="A1667">
            <v>1667</v>
          </cell>
          <cell r="H1667" t="str">
            <v>UNCONSTR</v>
          </cell>
          <cell r="I1667" t="str">
            <v>FINAL</v>
          </cell>
        </row>
        <row r="1668">
          <cell r="A1668">
            <v>1668</v>
          </cell>
          <cell r="B1668" t="str">
            <v>H</v>
          </cell>
          <cell r="C1668">
            <v>9111</v>
          </cell>
          <cell r="D1668">
            <v>1</v>
          </cell>
          <cell r="G1668" t="str">
            <v>Armed forces stationed in Scotland and Scottish soldiers posted abroad (numbers)</v>
          </cell>
          <cell r="H1668" t="str">
            <v>WEIGHT</v>
          </cell>
          <cell r="I1668" t="str">
            <v>WEIGHT</v>
          </cell>
          <cell r="J1668">
            <v>1978</v>
          </cell>
          <cell r="K1668">
            <v>1979</v>
          </cell>
          <cell r="L1668">
            <v>1980</v>
          </cell>
          <cell r="M1668">
            <v>1981</v>
          </cell>
          <cell r="N1668">
            <v>1982</v>
          </cell>
          <cell r="O1668">
            <v>1983</v>
          </cell>
          <cell r="P1668">
            <v>1984</v>
          </cell>
          <cell r="Q1668">
            <v>1985</v>
          </cell>
          <cell r="R1668">
            <v>1986</v>
          </cell>
          <cell r="S1668">
            <v>1987</v>
          </cell>
          <cell r="T1668">
            <v>1988</v>
          </cell>
          <cell r="U1668">
            <v>1989</v>
          </cell>
          <cell r="V1668">
            <v>1990</v>
          </cell>
          <cell r="W1668">
            <v>1991</v>
          </cell>
          <cell r="X1668">
            <v>1992</v>
          </cell>
        </row>
        <row r="1669">
          <cell r="A1669">
            <v>1669</v>
          </cell>
        </row>
        <row r="1670">
          <cell r="A1670">
            <v>1670</v>
          </cell>
          <cell r="B1670" t="str">
            <v>D</v>
          </cell>
          <cell r="C1670">
            <v>9111</v>
          </cell>
          <cell r="D1670">
            <v>1</v>
          </cell>
          <cell r="E1670">
            <v>1</v>
          </cell>
          <cell r="F1670" t="str">
            <v>ONS Reg.Accs Part 1</v>
          </cell>
          <cell r="G1670" t="str">
            <v>a - Number of armed forces stationed in Scotland</v>
          </cell>
          <cell r="Q1670">
            <v>20108</v>
          </cell>
          <cell r="R1670">
            <v>19701</v>
          </cell>
          <cell r="S1670">
            <v>19627</v>
          </cell>
          <cell r="T1670">
            <v>19288</v>
          </cell>
          <cell r="U1670">
            <v>20035</v>
          </cell>
          <cell r="V1670">
            <v>19253</v>
          </cell>
          <cell r="W1670">
            <v>18246</v>
          </cell>
          <cell r="X1670">
            <v>18760</v>
          </cell>
        </row>
        <row r="1671">
          <cell r="A1671">
            <v>1671</v>
          </cell>
        </row>
        <row r="1672">
          <cell r="A1672">
            <v>1672</v>
          </cell>
          <cell r="B1672" t="str">
            <v>D</v>
          </cell>
          <cell r="C1672">
            <v>9111</v>
          </cell>
          <cell r="D1672">
            <v>1</v>
          </cell>
          <cell r="E1672">
            <v>2</v>
          </cell>
          <cell r="F1672" t="str">
            <v>Annual Abstract of Statistics</v>
          </cell>
          <cell r="G1672" t="str">
            <v>b - Number of armed forces stationed in UK (Table 7.6)</v>
          </cell>
          <cell r="Q1672">
            <v>219751</v>
          </cell>
          <cell r="R1672">
            <v>228300</v>
          </cell>
          <cell r="S1672">
            <v>228100</v>
          </cell>
          <cell r="T1672">
            <v>226200</v>
          </cell>
          <cell r="U1672">
            <v>220200</v>
          </cell>
          <cell r="V1672">
            <v>215900</v>
          </cell>
          <cell r="W1672">
            <v>207900</v>
          </cell>
          <cell r="X1672">
            <v>210700</v>
          </cell>
        </row>
        <row r="1673">
          <cell r="A1673">
            <v>1673</v>
          </cell>
        </row>
        <row r="1674">
          <cell r="A1674">
            <v>1674</v>
          </cell>
          <cell r="B1674" t="str">
            <v>D</v>
          </cell>
          <cell r="C1674">
            <v>9111</v>
          </cell>
          <cell r="D1674">
            <v>1</v>
          </cell>
          <cell r="E1674">
            <v>3</v>
          </cell>
          <cell r="F1674" t="str">
            <v>ONS Reg.Accs Part 1</v>
          </cell>
          <cell r="G1674" t="str">
            <v>c - UK Income (£m) of armed forces</v>
          </cell>
          <cell r="Q1674">
            <v>4232.1000000000004</v>
          </cell>
          <cell r="R1674">
            <v>4466.9202817636315</v>
          </cell>
          <cell r="S1674">
            <v>4808.494730026875</v>
          </cell>
          <cell r="T1674">
            <v>5000.5810468065483</v>
          </cell>
          <cell r="U1674">
            <v>5249.2670191672178</v>
          </cell>
          <cell r="V1674">
            <v>5676.0309513917737</v>
          </cell>
          <cell r="W1674">
            <v>6562.3953104964276</v>
          </cell>
          <cell r="X1674">
            <v>7206.025705645161</v>
          </cell>
        </row>
        <row r="1675">
          <cell r="A1675">
            <v>1675</v>
          </cell>
        </row>
        <row r="1676">
          <cell r="A1676">
            <v>1676</v>
          </cell>
          <cell r="B1676" t="str">
            <v>D</v>
          </cell>
          <cell r="C1676">
            <v>9111</v>
          </cell>
          <cell r="D1676">
            <v>1</v>
          </cell>
          <cell r="E1676">
            <v>4</v>
          </cell>
          <cell r="F1676" t="str">
            <v>ONS Reg.Accs Part 1</v>
          </cell>
          <cell r="G1676" t="str">
            <v>d - Overseas Income (£m) of armed forces</v>
          </cell>
          <cell r="Q1676">
            <v>528.9</v>
          </cell>
          <cell r="R1676">
            <v>581.07971823636842</v>
          </cell>
          <cell r="S1676">
            <v>572.50526997312477</v>
          </cell>
          <cell r="T1676">
            <v>695.41895319345167</v>
          </cell>
          <cell r="U1676">
            <v>740.73298083278246</v>
          </cell>
          <cell r="V1676">
            <v>772.96904860822599</v>
          </cell>
          <cell r="W1676">
            <v>775.6046895035721</v>
          </cell>
          <cell r="X1676">
            <v>670.97429435483866</v>
          </cell>
        </row>
        <row r="1677">
          <cell r="A1677">
            <v>1677</v>
          </cell>
        </row>
        <row r="1678">
          <cell r="A1678">
            <v>1678</v>
          </cell>
          <cell r="B1678" t="str">
            <v>C</v>
          </cell>
          <cell r="C1678" t="str">
            <v xml:space="preserve"> </v>
          </cell>
          <cell r="D1678" t="str">
            <v xml:space="preserve"> </v>
          </cell>
          <cell r="E1678" t="str">
            <v xml:space="preserve"> </v>
          </cell>
          <cell r="F1678" t="str">
            <v xml:space="preserve"> </v>
          </cell>
          <cell r="G1678" t="str">
            <v>e - Scottish Population</v>
          </cell>
          <cell r="Q1678">
            <v>5137</v>
          </cell>
          <cell r="R1678">
            <v>5123</v>
          </cell>
          <cell r="S1678">
            <v>5113</v>
          </cell>
          <cell r="T1678">
            <v>5093</v>
          </cell>
          <cell r="U1678">
            <v>5097</v>
          </cell>
          <cell r="V1678">
            <v>5102</v>
          </cell>
          <cell r="W1678">
            <v>5107</v>
          </cell>
          <cell r="X1678">
            <v>5111</v>
          </cell>
        </row>
        <row r="1679">
          <cell r="A1679">
            <v>1679</v>
          </cell>
        </row>
        <row r="1680">
          <cell r="A1680">
            <v>1680</v>
          </cell>
          <cell r="B1680" t="str">
            <v>C</v>
          </cell>
          <cell r="C1680" t="str">
            <v xml:space="preserve"> </v>
          </cell>
          <cell r="D1680" t="str">
            <v xml:space="preserve"> </v>
          </cell>
          <cell r="E1680" t="str">
            <v xml:space="preserve"> </v>
          </cell>
          <cell r="F1680" t="str">
            <v xml:space="preserve"> </v>
          </cell>
          <cell r="G1680" t="str">
            <v>f - UK Population</v>
          </cell>
          <cell r="Q1680">
            <v>56618</v>
          </cell>
          <cell r="R1680">
            <v>56852</v>
          </cell>
          <cell r="S1680">
            <v>57009</v>
          </cell>
          <cell r="T1680">
            <v>57158</v>
          </cell>
          <cell r="U1680">
            <v>57358</v>
          </cell>
          <cell r="V1680">
            <v>57561</v>
          </cell>
          <cell r="W1680">
            <v>57808</v>
          </cell>
          <cell r="X1680">
            <v>58006</v>
          </cell>
        </row>
        <row r="1681">
          <cell r="A1681">
            <v>1681</v>
          </cell>
        </row>
        <row r="1682">
          <cell r="A1682">
            <v>1682</v>
          </cell>
          <cell r="B1682" t="str">
            <v>C</v>
          </cell>
          <cell r="G1682" t="str">
            <v>g - 'Scottish'stationed overseas '00s</v>
          </cell>
          <cell r="Q1682">
            <v>2491.7447256465603</v>
          </cell>
          <cell r="R1682">
            <v>2676.1597547428414</v>
          </cell>
          <cell r="S1682">
            <v>2435.7235731209666</v>
          </cell>
          <cell r="T1682">
            <v>2802.9497054587164</v>
          </cell>
          <cell r="U1682">
            <v>2761.2197144272664</v>
          </cell>
          <cell r="V1682">
            <v>2606.0462292217999</v>
          </cell>
          <cell r="W1682">
            <v>2170.7531556666477</v>
          </cell>
          <cell r="X1682">
            <v>1728.6520022769562</v>
          </cell>
        </row>
        <row r="1683">
          <cell r="A1683">
            <v>1683</v>
          </cell>
        </row>
        <row r="1684">
          <cell r="A1684">
            <v>1684</v>
          </cell>
        </row>
        <row r="1685">
          <cell r="A1685">
            <v>1685</v>
          </cell>
          <cell r="B1685" t="str">
            <v>C</v>
          </cell>
          <cell r="G1685" t="str">
            <v>Y=1990a+1990g</v>
          </cell>
          <cell r="Q1685">
            <v>22599.74472564656</v>
          </cell>
          <cell r="V1685">
            <v>21859.0462292218</v>
          </cell>
        </row>
        <row r="1686">
          <cell r="A1686">
            <v>1686</v>
          </cell>
        </row>
        <row r="1687">
          <cell r="A1687">
            <v>1687</v>
          </cell>
          <cell r="B1687" t="str">
            <v>I</v>
          </cell>
          <cell r="C1687">
            <v>9111</v>
          </cell>
          <cell r="D1687">
            <v>1</v>
          </cell>
          <cell r="E1687">
            <v>90</v>
          </cell>
          <cell r="G1687" t="str">
            <v>Scottish Index,1990=100  [(a+g)*100/Y]</v>
          </cell>
          <cell r="H1687">
            <v>14.928000000000001</v>
          </cell>
          <cell r="I1687">
            <v>14.48911820856727</v>
          </cell>
          <cell r="O1687">
            <v>0</v>
          </cell>
          <cell r="P1687">
            <v>0</v>
          </cell>
          <cell r="Q1687">
            <v>103.38852156977724</v>
          </cell>
          <cell r="R1687">
            <v>102.37024763152024</v>
          </cell>
          <cell r="S1687">
            <v>100.9317759876773</v>
          </cell>
          <cell r="T1687">
            <v>101.06090391046844</v>
          </cell>
          <cell r="U1687">
            <v>104.28734847521675</v>
          </cell>
          <cell r="V1687">
            <v>100.00000000000001</v>
          </cell>
          <cell r="W1687">
            <v>93.40184810247095</v>
          </cell>
          <cell r="X1687">
            <v>93.730768430724751</v>
          </cell>
        </row>
        <row r="1688">
          <cell r="A1688">
            <v>1688</v>
          </cell>
        </row>
        <row r="1689">
          <cell r="A1689">
            <v>1689</v>
          </cell>
          <cell r="B1689" t="str">
            <v>W</v>
          </cell>
          <cell r="C1689">
            <v>91101</v>
          </cell>
          <cell r="D1689">
            <v>1</v>
          </cell>
          <cell r="E1689">
            <v>90</v>
          </cell>
          <cell r="G1689" t="str">
            <v>WEIGHT * INDEX</v>
          </cell>
          <cell r="O1689">
            <v>0</v>
          </cell>
          <cell r="P1689">
            <v>0</v>
          </cell>
          <cell r="Q1689">
            <v>1498.0085104335094</v>
          </cell>
          <cell r="R1689">
            <v>1483.2546189734003</v>
          </cell>
          <cell r="S1689">
            <v>1462.4124332860879</v>
          </cell>
          <cell r="T1689">
            <v>1464.2833830234354</v>
          </cell>
          <cell r="U1689">
            <v>1511.0317197154629</v>
          </cell>
          <cell r="V1689">
            <v>1448.9118208567272</v>
          </cell>
          <cell r="W1689">
            <v>1353.3104180553462</v>
          </cell>
          <cell r="X1689">
            <v>1358.0761835726162</v>
          </cell>
        </row>
        <row r="1690">
          <cell r="A1690">
            <v>1690</v>
          </cell>
          <cell r="H1690" t="str">
            <v>UNCONSTR</v>
          </cell>
          <cell r="I1690" t="str">
            <v>FINAL</v>
          </cell>
        </row>
        <row r="1691">
          <cell r="A1691">
            <v>1691</v>
          </cell>
          <cell r="B1691" t="str">
            <v>H</v>
          </cell>
          <cell r="C1691">
            <v>91102</v>
          </cell>
          <cell r="D1691">
            <v>2</v>
          </cell>
          <cell r="G1691" t="str">
            <v>Number of administrative and clerical staff in NHS (wholetime equivalents)</v>
          </cell>
          <cell r="H1691" t="str">
            <v>WEIGHT</v>
          </cell>
          <cell r="I1691" t="str">
            <v>WEIGHT</v>
          </cell>
          <cell r="J1691">
            <v>1978</v>
          </cell>
          <cell r="K1691">
            <v>1979</v>
          </cell>
          <cell r="L1691">
            <v>1980</v>
          </cell>
          <cell r="M1691">
            <v>1981</v>
          </cell>
          <cell r="N1691">
            <v>1982</v>
          </cell>
          <cell r="O1691">
            <v>1983</v>
          </cell>
          <cell r="P1691">
            <v>1984</v>
          </cell>
          <cell r="Q1691">
            <v>1985</v>
          </cell>
          <cell r="R1691">
            <v>1986</v>
          </cell>
          <cell r="S1691">
            <v>1987</v>
          </cell>
          <cell r="T1691">
            <v>1988</v>
          </cell>
          <cell r="U1691">
            <v>1989</v>
          </cell>
          <cell r="V1691">
            <v>1990</v>
          </cell>
          <cell r="W1691">
            <v>1991</v>
          </cell>
          <cell r="X1691">
            <v>1992</v>
          </cell>
        </row>
        <row r="1692">
          <cell r="A1692">
            <v>1692</v>
          </cell>
        </row>
        <row r="1693">
          <cell r="A1693">
            <v>1693</v>
          </cell>
          <cell r="B1693" t="str">
            <v>D</v>
          </cell>
          <cell r="C1693">
            <v>91102</v>
          </cell>
          <cell r="D1693">
            <v>2</v>
          </cell>
          <cell r="E1693">
            <v>1</v>
          </cell>
          <cell r="F1693" t="str">
            <v>SHS(t9.2i)</v>
          </cell>
          <cell r="G1693" t="str">
            <v>WTE Amin. and clerical staff in NHS - Scotland</v>
          </cell>
          <cell r="J1693">
            <v>12944</v>
          </cell>
          <cell r="K1693">
            <v>13121.6</v>
          </cell>
          <cell r="L1693">
            <v>13255.7</v>
          </cell>
          <cell r="M1693">
            <v>13628.8</v>
          </cell>
          <cell r="N1693">
            <v>13880.4</v>
          </cell>
          <cell r="O1693">
            <v>14088</v>
          </cell>
          <cell r="P1693">
            <v>14052.8</v>
          </cell>
          <cell r="Q1693">
            <v>14315.1</v>
          </cell>
          <cell r="R1693">
            <v>14445.5</v>
          </cell>
          <cell r="S1693">
            <v>14712.3</v>
          </cell>
          <cell r="T1693">
            <v>14803.2</v>
          </cell>
          <cell r="U1693">
            <v>15222.9</v>
          </cell>
          <cell r="V1693">
            <v>15923.8</v>
          </cell>
          <cell r="W1693">
            <v>16584.099999999999</v>
          </cell>
          <cell r="X1693">
            <v>17639.599999999999</v>
          </cell>
        </row>
        <row r="1694">
          <cell r="A1694">
            <v>1694</v>
          </cell>
        </row>
        <row r="1695">
          <cell r="A1695">
            <v>1695</v>
          </cell>
          <cell r="B1695" t="str">
            <v>I</v>
          </cell>
          <cell r="C1695">
            <v>91102</v>
          </cell>
          <cell r="D1695">
            <v>2</v>
          </cell>
          <cell r="E1695">
            <v>90</v>
          </cell>
          <cell r="G1695" t="str">
            <v>Scottish Index,1990=100</v>
          </cell>
          <cell r="H1695">
            <v>1.6919999999999999</v>
          </cell>
          <cell r="I1695">
            <v>1.642255359652721</v>
          </cell>
          <cell r="O1695">
            <v>88.471344779512435</v>
          </cell>
          <cell r="P1695">
            <v>88.250292015724895</v>
          </cell>
          <cell r="Q1695">
            <v>89.897511900425783</v>
          </cell>
          <cell r="R1695">
            <v>90.716411911729622</v>
          </cell>
          <cell r="S1695">
            <v>92.391891382710156</v>
          </cell>
          <cell r="T1695">
            <v>92.962735025559226</v>
          </cell>
          <cell r="U1695">
            <v>95.598412439241898</v>
          </cell>
          <cell r="V1695">
            <v>100</v>
          </cell>
          <cell r="W1695">
            <v>104.14662329343497</v>
          </cell>
          <cell r="X1695">
            <v>110.77506625303005</v>
          </cell>
        </row>
        <row r="1696">
          <cell r="A1696">
            <v>1696</v>
          </cell>
        </row>
        <row r="1697">
          <cell r="A1697">
            <v>1697</v>
          </cell>
          <cell r="B1697" t="str">
            <v>W</v>
          </cell>
          <cell r="C1697">
            <v>91102</v>
          </cell>
          <cell r="D1697">
            <v>2</v>
          </cell>
          <cell r="E1697">
            <v>90</v>
          </cell>
          <cell r="G1697" t="str">
            <v>WEIGHT * INDEX</v>
          </cell>
          <cell r="O1697">
            <v>145.29254013983808</v>
          </cell>
          <cell r="P1697">
            <v>144.92951505374194</v>
          </cell>
          <cell r="Q1697">
            <v>147.6346707379185</v>
          </cell>
          <cell r="R1697">
            <v>148.97951367050192</v>
          </cell>
          <cell r="S1697">
            <v>151.73107881170779</v>
          </cell>
          <cell r="T1697">
            <v>152.66854984370036</v>
          </cell>
          <cell r="U1697">
            <v>156.99700520263636</v>
          </cell>
          <cell r="V1697">
            <v>164.22553596527209</v>
          </cell>
          <cell r="W1697">
            <v>171.0353502933765</v>
          </cell>
          <cell r="X1697">
            <v>181.92094626992386</v>
          </cell>
        </row>
        <row r="1698">
          <cell r="A1698">
            <v>1698</v>
          </cell>
          <cell r="H1698" t="str">
            <v>UNCONSTR</v>
          </cell>
          <cell r="I1698" t="str">
            <v>FINAL</v>
          </cell>
        </row>
        <row r="1699">
          <cell r="A1699">
            <v>1699</v>
          </cell>
          <cell r="B1699" t="str">
            <v>H</v>
          </cell>
          <cell r="C1699">
            <v>91103</v>
          </cell>
          <cell r="D1699">
            <v>3</v>
          </cell>
          <cell r="G1699" t="str">
            <v xml:space="preserve">UK Index of non-trading capital consumption at 1980 prices: central government, adjusted by the </v>
          </cell>
          <cell r="H1699" t="str">
            <v>WEIGHT</v>
          </cell>
          <cell r="I1699" t="str">
            <v>WEIGHT</v>
          </cell>
          <cell r="J1699">
            <v>1978</v>
          </cell>
          <cell r="K1699">
            <v>1979</v>
          </cell>
          <cell r="L1699">
            <v>1980</v>
          </cell>
          <cell r="M1699">
            <v>1981</v>
          </cell>
          <cell r="N1699">
            <v>1982</v>
          </cell>
          <cell r="O1699">
            <v>1983</v>
          </cell>
          <cell r="P1699">
            <v>1984</v>
          </cell>
          <cell r="Q1699">
            <v>1985</v>
          </cell>
          <cell r="R1699">
            <v>1986</v>
          </cell>
          <cell r="S1699">
            <v>1987</v>
          </cell>
          <cell r="T1699">
            <v>1988</v>
          </cell>
          <cell r="U1699">
            <v>1989</v>
          </cell>
          <cell r="V1699">
            <v>1990</v>
          </cell>
          <cell r="W1699">
            <v>1991</v>
          </cell>
          <cell r="X1699">
            <v>1992</v>
          </cell>
        </row>
        <row r="1700">
          <cell r="A1700">
            <v>1700</v>
          </cell>
          <cell r="G1700" t="str">
            <v>Scotland to UK ratio of central Govt. public admin. imputed charge for capital consumption</v>
          </cell>
        </row>
        <row r="1701">
          <cell r="A1701">
            <v>1701</v>
          </cell>
          <cell r="B1701" t="str">
            <v>D</v>
          </cell>
          <cell r="C1701">
            <v>91103</v>
          </cell>
          <cell r="D1701">
            <v>3</v>
          </cell>
          <cell r="E1701">
            <v>2</v>
          </cell>
          <cell r="F1701" t="str">
            <v>ONS GDP(O)</v>
          </cell>
          <cell r="G1701" t="str">
            <v>a(ii) - UK Index for non-trading capital consumption at 1990 prices - National Government</v>
          </cell>
          <cell r="R1701">
            <v>73.61</v>
          </cell>
          <cell r="S1701">
            <v>78.44</v>
          </cell>
          <cell r="T1701">
            <v>83.96</v>
          </cell>
          <cell r="U1701">
            <v>91.1</v>
          </cell>
          <cell r="V1701">
            <v>100</v>
          </cell>
          <cell r="W1701">
            <v>127.18</v>
          </cell>
          <cell r="X1701">
            <v>146.99</v>
          </cell>
        </row>
        <row r="1702">
          <cell r="A1702">
            <v>1702</v>
          </cell>
        </row>
        <row r="1703">
          <cell r="A1703">
            <v>1703</v>
          </cell>
          <cell r="B1703" t="str">
            <v>D</v>
          </cell>
          <cell r="C1703">
            <v>91103</v>
          </cell>
          <cell r="D1703">
            <v>3</v>
          </cell>
          <cell r="E1703">
            <v>3</v>
          </cell>
          <cell r="F1703" t="str">
            <v>ONS Reg.Accs Part 1</v>
          </cell>
          <cell r="G1703" t="str">
            <v>b - GDP(I) for CGPUBADM - Scotland (£m)</v>
          </cell>
          <cell r="J1703">
            <v>24.3</v>
          </cell>
          <cell r="K1703">
            <v>28.6</v>
          </cell>
          <cell r="L1703">
            <v>35.4</v>
          </cell>
          <cell r="M1703">
            <v>39.9</v>
          </cell>
          <cell r="N1703">
            <v>42.2</v>
          </cell>
          <cell r="O1703">
            <v>44</v>
          </cell>
          <cell r="P1703">
            <v>47.6</v>
          </cell>
          <cell r="Q1703">
            <v>52.8</v>
          </cell>
          <cell r="R1703">
            <v>57.802894433401974</v>
          </cell>
          <cell r="S1703">
            <v>64.040872566887316</v>
          </cell>
          <cell r="T1703">
            <v>66.294558685125111</v>
          </cell>
          <cell r="U1703">
            <v>75.230419340546277</v>
          </cell>
          <cell r="V1703">
            <v>80.791523274769077</v>
          </cell>
          <cell r="W1703">
            <v>96.03332729577977</v>
          </cell>
          <cell r="X1703">
            <v>102.1544420761066</v>
          </cell>
        </row>
        <row r="1704">
          <cell r="A1704">
            <v>1704</v>
          </cell>
          <cell r="B1704" t="str">
            <v>D</v>
          </cell>
          <cell r="C1704">
            <v>91103</v>
          </cell>
          <cell r="D1704">
            <v>3</v>
          </cell>
          <cell r="E1704">
            <v>4</v>
          </cell>
          <cell r="F1704" t="str">
            <v>ONS Reg.Accs Part 1</v>
          </cell>
          <cell r="G1704" t="str">
            <v>c - GDP(I) for CGDEFENCE - Scotland (£m)</v>
          </cell>
          <cell r="J1704">
            <v>1.6</v>
          </cell>
          <cell r="K1704">
            <v>1.8</v>
          </cell>
          <cell r="L1704">
            <v>2.1</v>
          </cell>
          <cell r="M1704">
            <v>2.5</v>
          </cell>
          <cell r="N1704">
            <v>2.7</v>
          </cell>
          <cell r="O1704">
            <v>2.6</v>
          </cell>
          <cell r="P1704">
            <v>3</v>
          </cell>
          <cell r="Q1704">
            <v>3.2</v>
          </cell>
          <cell r="R1704">
            <v>3.4394361926464305</v>
          </cell>
          <cell r="S1704">
            <v>3.5338005346038255</v>
          </cell>
          <cell r="T1704">
            <v>3.6793575612638474</v>
          </cell>
          <cell r="U1704">
            <v>4.7990552795596413</v>
          </cell>
          <cell r="V1704">
            <v>5.1869204657336967</v>
          </cell>
          <cell r="W1704">
            <v>5.267694520700589</v>
          </cell>
          <cell r="X1704">
            <v>5.6800290662468207</v>
          </cell>
        </row>
        <row r="1705">
          <cell r="A1705">
            <v>1705</v>
          </cell>
        </row>
        <row r="1706">
          <cell r="A1706">
            <v>1706</v>
          </cell>
          <cell r="B1706" t="str">
            <v>C</v>
          </cell>
          <cell r="G1706" t="str">
            <v>d - GDP(I) for CGPUBADM and CGDEFENCE - Scotland (£m)  [b+c]</v>
          </cell>
          <cell r="J1706">
            <v>25.900000000000002</v>
          </cell>
          <cell r="K1706">
            <v>30.400000000000002</v>
          </cell>
          <cell r="L1706">
            <v>37.5</v>
          </cell>
          <cell r="M1706">
            <v>42.4</v>
          </cell>
          <cell r="N1706">
            <v>44.900000000000006</v>
          </cell>
          <cell r="O1706">
            <v>46.6</v>
          </cell>
          <cell r="P1706">
            <v>50.6</v>
          </cell>
          <cell r="Q1706">
            <v>56</v>
          </cell>
          <cell r="R1706">
            <v>61.242330626048407</v>
          </cell>
          <cell r="S1706">
            <v>67.574673101491143</v>
          </cell>
          <cell r="T1706">
            <v>69.973916246388953</v>
          </cell>
          <cell r="U1706">
            <v>80.029474620105916</v>
          </cell>
          <cell r="V1706">
            <v>85.978443740502769</v>
          </cell>
          <cell r="W1706">
            <v>101.30102181648036</v>
          </cell>
          <cell r="X1706">
            <v>107.83447114235342</v>
          </cell>
        </row>
        <row r="1707">
          <cell r="A1707">
            <v>1707</v>
          </cell>
        </row>
        <row r="1708">
          <cell r="A1708">
            <v>1708</v>
          </cell>
          <cell r="B1708" t="str">
            <v>D</v>
          </cell>
          <cell r="C1708">
            <v>91103</v>
          </cell>
          <cell r="D1708">
            <v>3</v>
          </cell>
          <cell r="E1708">
            <v>5</v>
          </cell>
          <cell r="F1708" t="str">
            <v>ONS Reg.Accs Part 1</v>
          </cell>
          <cell r="G1708" t="str">
            <v>e - GDP(I) for CGPUBADM - UK (£m)</v>
          </cell>
          <cell r="J1708">
            <v>251</v>
          </cell>
          <cell r="K1708">
            <v>292</v>
          </cell>
          <cell r="L1708">
            <v>358</v>
          </cell>
          <cell r="M1708">
            <v>397</v>
          </cell>
          <cell r="N1708">
            <v>416</v>
          </cell>
          <cell r="O1708">
            <v>430</v>
          </cell>
          <cell r="P1708">
            <v>456</v>
          </cell>
          <cell r="Q1708">
            <v>499</v>
          </cell>
          <cell r="R1708">
            <v>548</v>
          </cell>
          <cell r="S1708">
            <v>605</v>
          </cell>
          <cell r="T1708">
            <v>671</v>
          </cell>
          <cell r="U1708">
            <v>761</v>
          </cell>
          <cell r="V1708">
            <v>811</v>
          </cell>
          <cell r="W1708">
            <v>964</v>
          </cell>
          <cell r="X1708">
            <v>1060</v>
          </cell>
        </row>
        <row r="1709">
          <cell r="A1709">
            <v>1709</v>
          </cell>
          <cell r="B1709" t="str">
            <v>D</v>
          </cell>
          <cell r="C1709">
            <v>91103</v>
          </cell>
          <cell r="D1709">
            <v>3</v>
          </cell>
          <cell r="E1709">
            <v>6</v>
          </cell>
          <cell r="F1709" t="str">
            <v>ONS Reg.Accs Part 1</v>
          </cell>
          <cell r="G1709" t="str">
            <v>f - GDP(I) for CGDEFENCE - UK (£m)</v>
          </cell>
          <cell r="J1709">
            <v>18</v>
          </cell>
          <cell r="K1709">
            <v>21</v>
          </cell>
          <cell r="L1709">
            <v>26</v>
          </cell>
          <cell r="M1709">
            <v>31</v>
          </cell>
          <cell r="N1709">
            <v>31</v>
          </cell>
          <cell r="O1709">
            <v>31</v>
          </cell>
          <cell r="P1709">
            <v>32</v>
          </cell>
          <cell r="Q1709">
            <v>35</v>
          </cell>
          <cell r="R1709">
            <v>38</v>
          </cell>
          <cell r="S1709">
            <v>39</v>
          </cell>
          <cell r="T1709">
            <v>41</v>
          </cell>
          <cell r="U1709">
            <v>50</v>
          </cell>
          <cell r="V1709">
            <v>55</v>
          </cell>
          <cell r="W1709">
            <v>57</v>
          </cell>
          <cell r="X1709">
            <v>60</v>
          </cell>
        </row>
        <row r="1710">
          <cell r="A1710">
            <v>1710</v>
          </cell>
        </row>
        <row r="1711">
          <cell r="A1711">
            <v>1711</v>
          </cell>
          <cell r="B1711" t="str">
            <v>C</v>
          </cell>
          <cell r="G1711" t="str">
            <v>g - GDP(I) for CGPUBADM and CGDEFENCE - UK (£m)  [e+f]</v>
          </cell>
          <cell r="J1711">
            <v>269</v>
          </cell>
          <cell r="K1711">
            <v>313</v>
          </cell>
          <cell r="L1711">
            <v>384</v>
          </cell>
          <cell r="M1711">
            <v>428</v>
          </cell>
          <cell r="N1711">
            <v>447</v>
          </cell>
          <cell r="O1711">
            <v>461</v>
          </cell>
          <cell r="P1711">
            <v>488</v>
          </cell>
          <cell r="Q1711">
            <v>534</v>
          </cell>
          <cell r="R1711">
            <v>586</v>
          </cell>
          <cell r="S1711">
            <v>644</v>
          </cell>
          <cell r="T1711">
            <v>712</v>
          </cell>
          <cell r="U1711">
            <v>811</v>
          </cell>
          <cell r="V1711">
            <v>866</v>
          </cell>
          <cell r="W1711">
            <v>1021</v>
          </cell>
          <cell r="X1711">
            <v>1120</v>
          </cell>
        </row>
        <row r="1712">
          <cell r="A1712">
            <v>1712</v>
          </cell>
        </row>
        <row r="1713">
          <cell r="A1713">
            <v>1713</v>
          </cell>
          <cell r="B1713" t="str">
            <v>C</v>
          </cell>
          <cell r="G1713" t="str">
            <v>h - Scotland/UK  [d/g]</v>
          </cell>
          <cell r="J1713">
            <v>9.62825278810409E-2</v>
          </cell>
          <cell r="K1713">
            <v>9.712460063897764E-2</v>
          </cell>
          <cell r="L1713">
            <v>9.765625E-2</v>
          </cell>
          <cell r="M1713">
            <v>9.9065420560747658E-2</v>
          </cell>
          <cell r="N1713">
            <v>0.10044742729306488</v>
          </cell>
          <cell r="O1713">
            <v>0.10108459869848156</v>
          </cell>
          <cell r="P1713">
            <v>0.10368852459016394</v>
          </cell>
          <cell r="Q1713">
            <v>0.10486891385767791</v>
          </cell>
          <cell r="R1713">
            <v>0.10450909663148192</v>
          </cell>
          <cell r="S1713">
            <v>0.10492961661722228</v>
          </cell>
          <cell r="T1713">
            <v>9.8277972256164262E-2</v>
          </cell>
          <cell r="U1713">
            <v>9.8679993366345142E-2</v>
          </cell>
          <cell r="V1713">
            <v>9.9282267598732987E-2</v>
          </cell>
          <cell r="W1713">
            <v>9.9217455256102205E-2</v>
          </cell>
          <cell r="X1713">
            <v>9.6280777805672693E-2</v>
          </cell>
        </row>
        <row r="1714">
          <cell r="A1714">
            <v>1714</v>
          </cell>
        </row>
        <row r="1715">
          <cell r="A1715">
            <v>1715</v>
          </cell>
          <cell r="B1715" t="str">
            <v>I</v>
          </cell>
          <cell r="C1715">
            <v>91103</v>
          </cell>
          <cell r="D1715">
            <v>3</v>
          </cell>
          <cell r="E1715">
            <v>90</v>
          </cell>
          <cell r="G1715" t="str">
            <v>Scottish Index,1990=100 [(a(ii)/1990a(ii))*h*(1990g/1990d)*100]</v>
          </cell>
          <cell r="H1715">
            <v>2.1789999999999998</v>
          </cell>
          <cell r="I1715">
            <v>2.1149376056047746</v>
          </cell>
          <cell r="O1715">
            <v>0</v>
          </cell>
          <cell r="P1715">
            <v>0</v>
          </cell>
          <cell r="Q1715">
            <v>0</v>
          </cell>
          <cell r="R1715">
            <v>77.485283012830365</v>
          </cell>
          <cell r="S1715">
            <v>82.901804385861467</v>
          </cell>
          <cell r="T1715">
            <v>83.110697914124316</v>
          </cell>
          <cell r="U1715">
            <v>90.54736171022715</v>
          </cell>
          <cell r="V1715">
            <v>99.999999999999986</v>
          </cell>
          <cell r="W1715">
            <v>127.09697577084864</v>
          </cell>
          <cell r="X1715">
            <v>142.54621567322496</v>
          </cell>
        </row>
        <row r="1716">
          <cell r="A1716">
            <v>1716</v>
          </cell>
        </row>
        <row r="1717">
          <cell r="A1717">
            <v>1717</v>
          </cell>
          <cell r="B1717" t="str">
            <v>W</v>
          </cell>
          <cell r="C1717">
            <v>91103</v>
          </cell>
          <cell r="D1717">
            <v>3</v>
          </cell>
          <cell r="E1717">
            <v>90</v>
          </cell>
          <cell r="G1717" t="str">
            <v>WEIGHT *INDEX</v>
          </cell>
          <cell r="O1717">
            <v>0</v>
          </cell>
          <cell r="P1717">
            <v>0</v>
          </cell>
          <cell r="Q1717">
            <v>0</v>
          </cell>
          <cell r="R1717">
            <v>163.87653892476376</v>
          </cell>
          <cell r="S1717">
            <v>175.33214366814926</v>
          </cell>
          <cell r="T1717">
            <v>175.77394044663981</v>
          </cell>
          <cell r="U1717">
            <v>191.50202036925725</v>
          </cell>
          <cell r="V1717">
            <v>211.49376056047743</v>
          </cell>
          <cell r="W1717">
            <v>268.80217361640666</v>
          </cell>
          <cell r="X1717">
            <v>301.47635206395222</v>
          </cell>
        </row>
        <row r="1718">
          <cell r="A1718">
            <v>1718</v>
          </cell>
          <cell r="H1718" t="str">
            <v>UNCONSTR</v>
          </cell>
          <cell r="I1718" t="str">
            <v>FINAL</v>
          </cell>
        </row>
        <row r="1719">
          <cell r="A1719">
            <v>1719</v>
          </cell>
          <cell r="B1719" t="str">
            <v>H</v>
          </cell>
          <cell r="C1719">
            <v>91104</v>
          </cell>
          <cell r="D1719">
            <v>4</v>
          </cell>
          <cell r="G1719" t="str">
            <v>Number of Civil Servants: INDUSTRIAL</v>
          </cell>
          <cell r="H1719" t="str">
            <v>WEIGHT</v>
          </cell>
          <cell r="I1719" t="str">
            <v>WEIGHT</v>
          </cell>
          <cell r="J1719">
            <v>1978</v>
          </cell>
          <cell r="K1719">
            <v>1979</v>
          </cell>
          <cell r="L1719">
            <v>1980</v>
          </cell>
          <cell r="M1719">
            <v>1981</v>
          </cell>
          <cell r="N1719">
            <v>1982</v>
          </cell>
          <cell r="O1719">
            <v>1983</v>
          </cell>
          <cell r="P1719">
            <v>1984</v>
          </cell>
          <cell r="Q1719">
            <v>1985</v>
          </cell>
          <cell r="R1719">
            <v>1986</v>
          </cell>
          <cell r="S1719">
            <v>1987</v>
          </cell>
          <cell r="T1719">
            <v>1988</v>
          </cell>
          <cell r="U1719">
            <v>1988</v>
          </cell>
          <cell r="V1719">
            <v>1990</v>
          </cell>
          <cell r="W1719">
            <v>1991</v>
          </cell>
          <cell r="X1719">
            <v>1992</v>
          </cell>
        </row>
        <row r="1720">
          <cell r="A1720">
            <v>1720</v>
          </cell>
        </row>
        <row r="1721">
          <cell r="A1721">
            <v>1721</v>
          </cell>
          <cell r="B1721" t="str">
            <v>D</v>
          </cell>
          <cell r="C1721">
            <v>91104</v>
          </cell>
          <cell r="D1721">
            <v>4</v>
          </cell>
          <cell r="E1721">
            <v>1</v>
          </cell>
          <cell r="F1721" t="str">
            <v>H M Treasury</v>
          </cell>
          <cell r="G1721" t="str">
            <v>Scottish number of civil servants (FTE) '000s - INDUSTRIAL</v>
          </cell>
          <cell r="J1721">
            <v>18.899999999999999</v>
          </cell>
          <cell r="K1721">
            <v>18.600000000000001</v>
          </cell>
          <cell r="L1721">
            <v>18.2</v>
          </cell>
          <cell r="M1721">
            <v>18</v>
          </cell>
          <cell r="N1721">
            <v>17.2</v>
          </cell>
          <cell r="O1721">
            <v>16.7</v>
          </cell>
          <cell r="P1721">
            <v>16.3</v>
          </cell>
          <cell r="Q1721">
            <v>15.7</v>
          </cell>
          <cell r="R1721">
            <v>13.6</v>
          </cell>
          <cell r="S1721">
            <v>12.6</v>
          </cell>
          <cell r="T1721">
            <v>8.1999999999999993</v>
          </cell>
          <cell r="U1721">
            <v>7.9</v>
          </cell>
          <cell r="V1721">
            <v>7.5</v>
          </cell>
          <cell r="W1721">
            <v>7</v>
          </cell>
          <cell r="X1721">
            <v>6.6</v>
          </cell>
        </row>
        <row r="1722">
          <cell r="A1722">
            <v>1722</v>
          </cell>
        </row>
        <row r="1723">
          <cell r="A1723">
            <v>1723</v>
          </cell>
          <cell r="B1723" t="str">
            <v>I</v>
          </cell>
          <cell r="C1723">
            <v>91104</v>
          </cell>
          <cell r="D1723">
            <v>4</v>
          </cell>
          <cell r="E1723">
            <v>90</v>
          </cell>
          <cell r="G1723" t="str">
            <v>Scottish Index,1990=100</v>
          </cell>
          <cell r="H1723">
            <v>3.37</v>
          </cell>
          <cell r="I1723">
            <v>3.2709223179844384</v>
          </cell>
          <cell r="O1723">
            <v>222.66666666666666</v>
          </cell>
          <cell r="P1723">
            <v>217.33333333333334</v>
          </cell>
          <cell r="Q1723">
            <v>209.33333333333334</v>
          </cell>
          <cell r="R1723">
            <v>181.33333333333334</v>
          </cell>
          <cell r="S1723">
            <v>168</v>
          </cell>
          <cell r="T1723">
            <v>109.33333333333331</v>
          </cell>
          <cell r="U1723">
            <v>105.33333333333333</v>
          </cell>
          <cell r="V1723">
            <v>100</v>
          </cell>
          <cell r="W1723">
            <v>93.333333333333329</v>
          </cell>
          <cell r="X1723">
            <v>88</v>
          </cell>
        </row>
        <row r="1724">
          <cell r="A1724">
            <v>1724</v>
          </cell>
          <cell r="I1724" t="str">
            <v xml:space="preserve"> </v>
          </cell>
        </row>
        <row r="1725">
          <cell r="A1725">
            <v>1725</v>
          </cell>
          <cell r="B1725" t="str">
            <v>W</v>
          </cell>
          <cell r="C1725">
            <v>91104</v>
          </cell>
          <cell r="D1725">
            <v>4</v>
          </cell>
          <cell r="E1725">
            <v>90</v>
          </cell>
          <cell r="G1725" t="str">
            <v>WEIGHT * INDEX</v>
          </cell>
          <cell r="O1725">
            <v>728.32536947120161</v>
          </cell>
          <cell r="P1725">
            <v>710.88045044195133</v>
          </cell>
          <cell r="Q1725">
            <v>684.71307189807578</v>
          </cell>
          <cell r="R1725">
            <v>593.12724699451155</v>
          </cell>
          <cell r="S1725">
            <v>549.51494942138561</v>
          </cell>
          <cell r="T1725">
            <v>357.62084009963189</v>
          </cell>
          <cell r="U1725">
            <v>344.53715082769418</v>
          </cell>
          <cell r="V1725">
            <v>327.09223179844383</v>
          </cell>
          <cell r="W1725">
            <v>305.28608301188092</v>
          </cell>
          <cell r="X1725">
            <v>287.84116398263058</v>
          </cell>
        </row>
        <row r="1726">
          <cell r="A1726">
            <v>1726</v>
          </cell>
          <cell r="H1726" t="str">
            <v>UNCONSTR</v>
          </cell>
          <cell r="I1726" t="str">
            <v>FINAL</v>
          </cell>
        </row>
        <row r="1727">
          <cell r="A1727">
            <v>1727</v>
          </cell>
          <cell r="B1727" t="str">
            <v>H</v>
          </cell>
          <cell r="C1727">
            <v>911</v>
          </cell>
          <cell r="D1727">
            <v>1</v>
          </cell>
          <cell r="G1727" t="str">
            <v>Staff in post in Scotland by grade level in the NON-INDUSTRIAL home civil service (FTE)</v>
          </cell>
          <cell r="H1727" t="str">
            <v>WEIGHT</v>
          </cell>
          <cell r="I1727" t="str">
            <v>WEIGHT</v>
          </cell>
          <cell r="J1727">
            <v>1978</v>
          </cell>
          <cell r="K1727">
            <v>1979</v>
          </cell>
          <cell r="L1727">
            <v>1980</v>
          </cell>
          <cell r="M1727">
            <v>1981</v>
          </cell>
          <cell r="N1727">
            <v>1982</v>
          </cell>
          <cell r="O1727">
            <v>1983</v>
          </cell>
          <cell r="P1727">
            <v>1984</v>
          </cell>
          <cell r="Q1727">
            <v>1985</v>
          </cell>
          <cell r="R1727">
            <v>1986</v>
          </cell>
          <cell r="S1727">
            <v>1987</v>
          </cell>
          <cell r="T1727">
            <v>1988</v>
          </cell>
          <cell r="U1727">
            <v>1989</v>
          </cell>
          <cell r="V1727">
            <v>1990</v>
          </cell>
          <cell r="W1727">
            <v>1991</v>
          </cell>
          <cell r="X1727">
            <v>1992</v>
          </cell>
        </row>
        <row r="1728">
          <cell r="A1728">
            <v>1728</v>
          </cell>
          <cell r="C1728" t="str">
            <v xml:space="preserve"> </v>
          </cell>
        </row>
        <row r="1729">
          <cell r="A1729">
            <v>1729</v>
          </cell>
          <cell r="B1729" t="str">
            <v>D</v>
          </cell>
          <cell r="C1729">
            <v>91111</v>
          </cell>
          <cell r="D1729">
            <v>1</v>
          </cell>
          <cell r="E1729">
            <v>1</v>
          </cell>
          <cell r="F1729" t="str">
            <v>H M Treasury</v>
          </cell>
          <cell r="G1729" t="str">
            <v>Number of civil servants: Non-industrial FTE GRADE 1</v>
          </cell>
          <cell r="J1729">
            <v>1</v>
          </cell>
          <cell r="K1729" t="str">
            <v xml:space="preserve"> </v>
          </cell>
          <cell r="L1729">
            <v>1</v>
          </cell>
          <cell r="M1729" t="str">
            <v xml:space="preserve"> </v>
          </cell>
          <cell r="N1729" t="str">
            <v xml:space="preserve"> </v>
          </cell>
          <cell r="O1729">
            <v>1</v>
          </cell>
          <cell r="P1729">
            <v>1</v>
          </cell>
          <cell r="Q1729">
            <v>1</v>
          </cell>
          <cell r="R1729">
            <v>1</v>
          </cell>
          <cell r="S1729">
            <v>1</v>
          </cell>
          <cell r="T1729">
            <v>1</v>
          </cell>
          <cell r="U1729">
            <v>1</v>
          </cell>
          <cell r="V1729">
            <v>1</v>
          </cell>
          <cell r="W1729">
            <v>1</v>
          </cell>
          <cell r="X1729">
            <v>1</v>
          </cell>
        </row>
        <row r="1730">
          <cell r="A1730">
            <v>1730</v>
          </cell>
          <cell r="F1730" t="str">
            <v xml:space="preserve"> </v>
          </cell>
        </row>
        <row r="1731">
          <cell r="A1731">
            <v>1731</v>
          </cell>
          <cell r="B1731" t="str">
            <v>D</v>
          </cell>
          <cell r="C1731">
            <v>91112</v>
          </cell>
          <cell r="D1731">
            <v>1</v>
          </cell>
          <cell r="E1731">
            <v>1</v>
          </cell>
          <cell r="F1731" t="str">
            <v>H M Treasury</v>
          </cell>
          <cell r="G1731" t="str">
            <v>Number of civil servants: Non-industrial FTE GRADE 2</v>
          </cell>
          <cell r="J1731">
            <v>11</v>
          </cell>
          <cell r="K1731" t="str">
            <v xml:space="preserve"> </v>
          </cell>
          <cell r="L1731">
            <v>10</v>
          </cell>
          <cell r="M1731" t="str">
            <v xml:space="preserve"> </v>
          </cell>
          <cell r="N1731" t="str">
            <v xml:space="preserve"> </v>
          </cell>
          <cell r="O1731">
            <v>11</v>
          </cell>
          <cell r="P1731">
            <v>11</v>
          </cell>
          <cell r="Q1731">
            <v>11</v>
          </cell>
          <cell r="R1731">
            <v>10</v>
          </cell>
          <cell r="S1731">
            <v>10</v>
          </cell>
          <cell r="T1731">
            <v>10</v>
          </cell>
          <cell r="U1731">
            <v>8</v>
          </cell>
          <cell r="V1731">
            <v>7</v>
          </cell>
          <cell r="W1731">
            <v>8</v>
          </cell>
          <cell r="X1731">
            <v>8</v>
          </cell>
        </row>
        <row r="1732">
          <cell r="A1732">
            <v>1732</v>
          </cell>
          <cell r="F1732" t="str">
            <v xml:space="preserve"> </v>
          </cell>
        </row>
        <row r="1733">
          <cell r="A1733">
            <v>1733</v>
          </cell>
          <cell r="B1733" t="str">
            <v>D</v>
          </cell>
          <cell r="C1733">
            <v>91113</v>
          </cell>
          <cell r="D1733">
            <v>1</v>
          </cell>
          <cell r="E1733">
            <v>1</v>
          </cell>
          <cell r="F1733" t="str">
            <v>H M Treasury</v>
          </cell>
          <cell r="G1733" t="str">
            <v>Number of civil servants: Non-industrial FTE GRADE 3</v>
          </cell>
          <cell r="J1733">
            <v>40</v>
          </cell>
          <cell r="L1733">
            <v>39</v>
          </cell>
          <cell r="O1733">
            <v>37</v>
          </cell>
          <cell r="P1733">
            <v>30</v>
          </cell>
          <cell r="Q1733">
            <v>33</v>
          </cell>
          <cell r="R1733">
            <v>35</v>
          </cell>
          <cell r="S1733">
            <v>34</v>
          </cell>
          <cell r="T1733">
            <v>36</v>
          </cell>
          <cell r="U1733">
            <v>31</v>
          </cell>
          <cell r="V1733">
            <v>33</v>
          </cell>
          <cell r="W1733">
            <v>36</v>
          </cell>
          <cell r="X1733">
            <v>37</v>
          </cell>
        </row>
        <row r="1734">
          <cell r="A1734">
            <v>1734</v>
          </cell>
          <cell r="F1734" t="str">
            <v xml:space="preserve"> </v>
          </cell>
        </row>
        <row r="1735">
          <cell r="A1735">
            <v>1735</v>
          </cell>
          <cell r="B1735" t="str">
            <v>D</v>
          </cell>
          <cell r="C1735">
            <v>91114</v>
          </cell>
          <cell r="D1735">
            <v>1</v>
          </cell>
          <cell r="E1735">
            <v>1</v>
          </cell>
          <cell r="F1735" t="str">
            <v>H M Treasury</v>
          </cell>
          <cell r="G1735" t="str">
            <v>Number of civil servants: Non-industrial FTE GRADE 4</v>
          </cell>
          <cell r="J1735">
            <v>22</v>
          </cell>
          <cell r="L1735">
            <v>24</v>
          </cell>
          <cell r="O1735">
            <v>26</v>
          </cell>
          <cell r="P1735">
            <v>29</v>
          </cell>
          <cell r="Q1735">
            <v>36</v>
          </cell>
          <cell r="R1735">
            <v>42</v>
          </cell>
          <cell r="S1735">
            <v>39</v>
          </cell>
          <cell r="T1735">
            <v>39</v>
          </cell>
          <cell r="U1735">
            <v>37</v>
          </cell>
          <cell r="V1735">
            <v>38</v>
          </cell>
          <cell r="W1735">
            <v>40</v>
          </cell>
          <cell r="X1735">
            <v>40</v>
          </cell>
        </row>
        <row r="1736">
          <cell r="A1736">
            <v>1736</v>
          </cell>
          <cell r="F1736" t="str">
            <v xml:space="preserve"> </v>
          </cell>
        </row>
        <row r="1737">
          <cell r="A1737">
            <v>1737</v>
          </cell>
          <cell r="B1737" t="str">
            <v>D</v>
          </cell>
          <cell r="C1737">
            <v>91115</v>
          </cell>
          <cell r="D1737">
            <v>1</v>
          </cell>
          <cell r="E1737">
            <v>1</v>
          </cell>
          <cell r="F1737" t="str">
            <v>H M Treasury</v>
          </cell>
          <cell r="G1737" t="str">
            <v>Number of civil servants: Non-industrial FTE GRADE 5</v>
          </cell>
          <cell r="J1737">
            <v>265</v>
          </cell>
          <cell r="L1737">
            <v>276</v>
          </cell>
          <cell r="O1737">
            <v>268</v>
          </cell>
          <cell r="P1737">
            <v>265</v>
          </cell>
          <cell r="Q1737">
            <v>259</v>
          </cell>
          <cell r="R1737">
            <v>224</v>
          </cell>
          <cell r="S1737">
            <v>221</v>
          </cell>
          <cell r="T1737">
            <v>215</v>
          </cell>
          <cell r="U1737">
            <v>205</v>
          </cell>
          <cell r="V1737">
            <v>220</v>
          </cell>
          <cell r="W1737">
            <v>225</v>
          </cell>
          <cell r="X1737">
            <v>242</v>
          </cell>
        </row>
        <row r="1738">
          <cell r="A1738">
            <v>1738</v>
          </cell>
          <cell r="F1738" t="str">
            <v xml:space="preserve"> </v>
          </cell>
        </row>
        <row r="1739">
          <cell r="A1739">
            <v>1739</v>
          </cell>
          <cell r="B1739" t="str">
            <v>D</v>
          </cell>
          <cell r="C1739">
            <v>91116</v>
          </cell>
          <cell r="D1739">
            <v>1</v>
          </cell>
          <cell r="E1739">
            <v>1</v>
          </cell>
          <cell r="F1739" t="str">
            <v>H M Treasury</v>
          </cell>
          <cell r="G1739" t="str">
            <v>Number of civil servants: Non-industrial FTE GRADE 6</v>
          </cell>
          <cell r="J1739">
            <v>495</v>
          </cell>
          <cell r="L1739">
            <v>510</v>
          </cell>
          <cell r="O1739">
            <v>494</v>
          </cell>
          <cell r="P1739">
            <v>509</v>
          </cell>
          <cell r="Q1739">
            <v>520</v>
          </cell>
          <cell r="R1739">
            <v>575</v>
          </cell>
          <cell r="S1739">
            <v>576</v>
          </cell>
          <cell r="T1739">
            <v>568</v>
          </cell>
          <cell r="U1739">
            <v>525</v>
          </cell>
          <cell r="V1739">
            <v>565</v>
          </cell>
          <cell r="W1739">
            <v>581</v>
          </cell>
          <cell r="X1739">
            <v>593</v>
          </cell>
        </row>
        <row r="1740">
          <cell r="A1740">
            <v>1740</v>
          </cell>
          <cell r="F1740" t="str">
            <v xml:space="preserve"> </v>
          </cell>
        </row>
        <row r="1741">
          <cell r="A1741">
            <v>1741</v>
          </cell>
          <cell r="B1741" t="str">
            <v>D</v>
          </cell>
          <cell r="C1741">
            <v>91117</v>
          </cell>
          <cell r="D1741">
            <v>1</v>
          </cell>
          <cell r="E1741">
            <v>1</v>
          </cell>
          <cell r="F1741" t="str">
            <v>H M Treasury</v>
          </cell>
          <cell r="G1741" t="str">
            <v>Number of civil servants: Non-industrial FTE PRINCIPAL</v>
          </cell>
          <cell r="J1741">
            <v>1015</v>
          </cell>
          <cell r="L1741">
            <v>999</v>
          </cell>
          <cell r="O1741">
            <v>984</v>
          </cell>
          <cell r="P1741">
            <v>988</v>
          </cell>
          <cell r="Q1741">
            <v>1042</v>
          </cell>
          <cell r="R1741">
            <v>1051</v>
          </cell>
          <cell r="S1741">
            <v>1087</v>
          </cell>
          <cell r="T1741">
            <v>1132</v>
          </cell>
          <cell r="U1741">
            <v>1096</v>
          </cell>
          <cell r="V1741">
            <v>1176</v>
          </cell>
          <cell r="W1741">
            <v>1119</v>
          </cell>
          <cell r="X1741">
            <v>1138</v>
          </cell>
        </row>
        <row r="1742">
          <cell r="A1742">
            <v>1742</v>
          </cell>
          <cell r="F1742" t="str">
            <v xml:space="preserve"> </v>
          </cell>
        </row>
        <row r="1743">
          <cell r="A1743">
            <v>1743</v>
          </cell>
          <cell r="B1743" t="str">
            <v>D</v>
          </cell>
          <cell r="C1743">
            <v>91118</v>
          </cell>
          <cell r="D1743">
            <v>1</v>
          </cell>
          <cell r="E1743">
            <v>1</v>
          </cell>
          <cell r="F1743" t="str">
            <v>H M Treasury</v>
          </cell>
          <cell r="G1743" t="str">
            <v>Number of civil servants: Non-industrial FTE SEO</v>
          </cell>
          <cell r="J1743">
            <v>1965</v>
          </cell>
          <cell r="L1743">
            <v>1916</v>
          </cell>
          <cell r="O1743">
            <v>1789</v>
          </cell>
          <cell r="P1743">
            <v>1773</v>
          </cell>
          <cell r="Q1743">
            <v>1750</v>
          </cell>
          <cell r="R1743">
            <v>1973</v>
          </cell>
          <cell r="S1743">
            <v>2040</v>
          </cell>
          <cell r="T1743">
            <v>2032</v>
          </cell>
          <cell r="U1743">
            <v>2014</v>
          </cell>
          <cell r="V1743">
            <v>2149</v>
          </cell>
          <cell r="W1743">
            <v>2051</v>
          </cell>
          <cell r="X1743">
            <v>2055</v>
          </cell>
        </row>
        <row r="1744">
          <cell r="A1744">
            <v>1744</v>
          </cell>
          <cell r="F1744" t="str">
            <v xml:space="preserve"> </v>
          </cell>
        </row>
        <row r="1745">
          <cell r="A1745">
            <v>1745</v>
          </cell>
          <cell r="B1745" t="str">
            <v>D</v>
          </cell>
          <cell r="C1745">
            <v>91119</v>
          </cell>
          <cell r="D1745">
            <v>1</v>
          </cell>
          <cell r="E1745">
            <v>1</v>
          </cell>
          <cell r="F1745" t="str">
            <v>H M Treasury</v>
          </cell>
          <cell r="G1745" t="str">
            <v>Number of civil servants: Non-industrial FTE HEO</v>
          </cell>
          <cell r="J1745">
            <v>4442</v>
          </cell>
          <cell r="L1745">
            <v>4430</v>
          </cell>
          <cell r="O1745">
            <v>4279</v>
          </cell>
          <cell r="P1745">
            <v>4221</v>
          </cell>
          <cell r="Q1745">
            <v>4306</v>
          </cell>
          <cell r="R1745">
            <v>6538</v>
          </cell>
          <cell r="S1745">
            <v>6778</v>
          </cell>
          <cell r="T1745">
            <v>6853</v>
          </cell>
          <cell r="U1745">
            <v>7015</v>
          </cell>
          <cell r="V1745">
            <v>8303</v>
          </cell>
          <cell r="W1745">
            <v>7304</v>
          </cell>
          <cell r="X1745">
            <v>7826</v>
          </cell>
        </row>
        <row r="1746">
          <cell r="A1746">
            <v>1746</v>
          </cell>
          <cell r="F1746" t="str">
            <v xml:space="preserve"> </v>
          </cell>
        </row>
        <row r="1747">
          <cell r="A1747">
            <v>1747</v>
          </cell>
          <cell r="B1747" t="str">
            <v>D</v>
          </cell>
          <cell r="C1747">
            <v>91121</v>
          </cell>
          <cell r="D1747">
            <v>1</v>
          </cell>
          <cell r="E1747">
            <v>1</v>
          </cell>
          <cell r="F1747" t="str">
            <v>H M Treasury</v>
          </cell>
          <cell r="G1747" t="str">
            <v>Number of civil servants: Non-industrial FTE EO</v>
          </cell>
          <cell r="J1747">
            <v>13052</v>
          </cell>
          <cell r="L1747">
            <v>13036</v>
          </cell>
          <cell r="O1747">
            <v>12615</v>
          </cell>
          <cell r="P1747">
            <v>12660</v>
          </cell>
          <cell r="Q1747">
            <v>12764</v>
          </cell>
          <cell r="R1747">
            <v>12670</v>
          </cell>
          <cell r="S1747">
            <v>13123</v>
          </cell>
          <cell r="T1747">
            <v>12315</v>
          </cell>
          <cell r="U1747">
            <v>11807</v>
          </cell>
          <cell r="V1747">
            <v>12021</v>
          </cell>
          <cell r="W1747">
            <v>11340</v>
          </cell>
          <cell r="X1747">
            <v>11373</v>
          </cell>
        </row>
        <row r="1748">
          <cell r="A1748">
            <v>1748</v>
          </cell>
          <cell r="F1748" t="str">
            <v xml:space="preserve"> </v>
          </cell>
        </row>
        <row r="1749">
          <cell r="A1749">
            <v>1749</v>
          </cell>
          <cell r="B1749" t="str">
            <v>D</v>
          </cell>
          <cell r="C1749">
            <v>91122</v>
          </cell>
          <cell r="D1749">
            <v>1</v>
          </cell>
          <cell r="E1749">
            <v>1</v>
          </cell>
          <cell r="F1749" t="str">
            <v>H M Treasury</v>
          </cell>
          <cell r="G1749" t="str">
            <v>Number of civil servants: Non-industrial FTE AO</v>
          </cell>
          <cell r="J1749">
            <v>19474</v>
          </cell>
          <cell r="L1749">
            <v>18469</v>
          </cell>
          <cell r="O1749">
            <v>17970</v>
          </cell>
          <cell r="P1749">
            <v>17731</v>
          </cell>
          <cell r="Q1749">
            <v>17833</v>
          </cell>
          <cell r="R1749">
            <v>17805</v>
          </cell>
          <cell r="S1749">
            <v>18525</v>
          </cell>
          <cell r="T1749">
            <v>18174</v>
          </cell>
          <cell r="U1749">
            <v>17245</v>
          </cell>
          <cell r="V1749">
            <v>17297</v>
          </cell>
          <cell r="W1749">
            <v>15831</v>
          </cell>
          <cell r="X1749">
            <v>16159</v>
          </cell>
        </row>
        <row r="1750">
          <cell r="A1750">
            <v>1750</v>
          </cell>
          <cell r="F1750" t="str">
            <v xml:space="preserve"> </v>
          </cell>
        </row>
        <row r="1751">
          <cell r="A1751">
            <v>1751</v>
          </cell>
          <cell r="B1751" t="str">
            <v>D</v>
          </cell>
          <cell r="C1751">
            <v>91123</v>
          </cell>
          <cell r="D1751">
            <v>1</v>
          </cell>
          <cell r="E1751">
            <v>1</v>
          </cell>
          <cell r="F1751" t="str">
            <v>H M Treasury</v>
          </cell>
          <cell r="G1751" t="str">
            <v>Number of civil servants: Non-industrial FTE AA</v>
          </cell>
          <cell r="J1751">
            <v>10683</v>
          </cell>
          <cell r="L1751">
            <v>11047</v>
          </cell>
          <cell r="O1751">
            <v>10671</v>
          </cell>
          <cell r="P1751">
            <v>10579</v>
          </cell>
          <cell r="Q1751">
            <v>10394</v>
          </cell>
          <cell r="R1751">
            <v>10084</v>
          </cell>
          <cell r="S1751">
            <v>10262</v>
          </cell>
          <cell r="T1751">
            <v>10158</v>
          </cell>
          <cell r="U1751">
            <v>9255</v>
          </cell>
          <cell r="V1751">
            <v>9840</v>
          </cell>
          <cell r="W1751">
            <v>9078</v>
          </cell>
          <cell r="X1751">
            <v>9237</v>
          </cell>
        </row>
        <row r="1752">
          <cell r="A1752">
            <v>1752</v>
          </cell>
          <cell r="F1752" t="str">
            <v xml:space="preserve"> </v>
          </cell>
          <cell r="H1752" t="str">
            <v>UNCONSTR</v>
          </cell>
          <cell r="I1752" t="str">
            <v>FINAL</v>
          </cell>
        </row>
        <row r="1753">
          <cell r="A1753">
            <v>1753</v>
          </cell>
          <cell r="H1753" t="str">
            <v>WEIGHT</v>
          </cell>
          <cell r="I1753" t="str">
            <v>WEIGHT</v>
          </cell>
          <cell r="J1753">
            <v>1978</v>
          </cell>
          <cell r="K1753">
            <v>1979</v>
          </cell>
          <cell r="L1753">
            <v>1980</v>
          </cell>
          <cell r="M1753">
            <v>1981</v>
          </cell>
          <cell r="N1753">
            <v>1982</v>
          </cell>
          <cell r="O1753">
            <v>1983</v>
          </cell>
          <cell r="P1753">
            <v>1984</v>
          </cell>
          <cell r="Q1753">
            <v>1985</v>
          </cell>
          <cell r="R1753">
            <v>1986</v>
          </cell>
          <cell r="S1753">
            <v>1987</v>
          </cell>
          <cell r="T1753">
            <v>1988</v>
          </cell>
          <cell r="U1753">
            <v>1989</v>
          </cell>
          <cell r="V1753">
            <v>1990</v>
          </cell>
          <cell r="W1753">
            <v>1991</v>
          </cell>
          <cell r="X1753">
            <v>1992</v>
          </cell>
        </row>
        <row r="1754">
          <cell r="A1754">
            <v>1754</v>
          </cell>
          <cell r="H1754" t="str">
            <v>UNCONSTR</v>
          </cell>
          <cell r="I1754" t="str">
            <v>FINAL</v>
          </cell>
        </row>
        <row r="1755">
          <cell r="A1755">
            <v>1755</v>
          </cell>
          <cell r="H1755" t="str">
            <v>WEIGHT</v>
          </cell>
          <cell r="I1755" t="str">
            <v>WEIGHT</v>
          </cell>
          <cell r="J1755">
            <v>1978</v>
          </cell>
          <cell r="K1755">
            <v>1979</v>
          </cell>
          <cell r="L1755">
            <v>1980</v>
          </cell>
          <cell r="M1755">
            <v>1981</v>
          </cell>
          <cell r="N1755">
            <v>1982</v>
          </cell>
          <cell r="O1755">
            <v>1983</v>
          </cell>
          <cell r="P1755">
            <v>1984</v>
          </cell>
          <cell r="Q1755">
            <v>1985</v>
          </cell>
          <cell r="R1755">
            <v>1986</v>
          </cell>
          <cell r="S1755">
            <v>1987</v>
          </cell>
          <cell r="T1755">
            <v>1988</v>
          </cell>
          <cell r="U1755">
            <v>1989</v>
          </cell>
          <cell r="V1755">
            <v>1990</v>
          </cell>
          <cell r="W1755">
            <v>1991</v>
          </cell>
          <cell r="X1755">
            <v>1992</v>
          </cell>
        </row>
        <row r="1756">
          <cell r="A1756">
            <v>1756</v>
          </cell>
        </row>
        <row r="1757">
          <cell r="A1757">
            <v>1757</v>
          </cell>
          <cell r="B1757" t="str">
            <v>I</v>
          </cell>
          <cell r="C1757">
            <v>91111</v>
          </cell>
          <cell r="D1757">
            <v>1</v>
          </cell>
          <cell r="E1757">
            <v>90</v>
          </cell>
          <cell r="G1757" t="str">
            <v>Scottish Index,1990=100, GRADE 1</v>
          </cell>
          <cell r="H1757">
            <v>3.0000000000000001E-3</v>
          </cell>
          <cell r="I1757">
            <v>2.9118002830722006E-3</v>
          </cell>
          <cell r="O1757">
            <v>100</v>
          </cell>
          <cell r="P1757">
            <v>100</v>
          </cell>
          <cell r="Q1757">
            <v>100</v>
          </cell>
          <cell r="R1757">
            <v>100</v>
          </cell>
          <cell r="S1757">
            <v>100</v>
          </cell>
          <cell r="T1757">
            <v>100</v>
          </cell>
          <cell r="U1757">
            <v>100</v>
          </cell>
          <cell r="V1757">
            <v>100</v>
          </cell>
          <cell r="W1757">
            <v>100</v>
          </cell>
          <cell r="X1757">
            <v>100</v>
          </cell>
        </row>
        <row r="1758">
          <cell r="A1758">
            <v>1758</v>
          </cell>
        </row>
        <row r="1759">
          <cell r="A1759">
            <v>1759</v>
          </cell>
          <cell r="B1759" t="str">
            <v>W</v>
          </cell>
          <cell r="C1759">
            <v>91111</v>
          </cell>
          <cell r="D1759">
            <v>1</v>
          </cell>
          <cell r="E1759">
            <v>90</v>
          </cell>
          <cell r="G1759" t="str">
            <v>WEIGHT * INDEX</v>
          </cell>
          <cell r="O1759">
            <v>0.29118002830722006</v>
          </cell>
          <cell r="P1759">
            <v>0.29118002830722006</v>
          </cell>
          <cell r="Q1759">
            <v>0.29118002830722006</v>
          </cell>
          <cell r="R1759">
            <v>0.29118002830722006</v>
          </cell>
          <cell r="S1759">
            <v>0.29118002830722006</v>
          </cell>
          <cell r="T1759">
            <v>0.29118002830722006</v>
          </cell>
          <cell r="U1759">
            <v>0.29118002830722006</v>
          </cell>
          <cell r="V1759">
            <v>0.29118002830722006</v>
          </cell>
          <cell r="W1759">
            <v>0.29118002830722006</v>
          </cell>
          <cell r="X1759">
            <v>0.29118002830722006</v>
          </cell>
        </row>
        <row r="1760">
          <cell r="A1760">
            <v>1760</v>
          </cell>
        </row>
        <row r="1761">
          <cell r="A1761">
            <v>1761</v>
          </cell>
          <cell r="B1761" t="str">
            <v>I</v>
          </cell>
          <cell r="C1761">
            <v>91112</v>
          </cell>
          <cell r="D1761">
            <v>1</v>
          </cell>
          <cell r="E1761">
            <v>90</v>
          </cell>
          <cell r="G1761" t="str">
            <v>Scottish Index,1990=100, GRADE 2</v>
          </cell>
          <cell r="H1761">
            <v>0.02</v>
          </cell>
          <cell r="I1761">
            <v>1.9412001887148003E-2</v>
          </cell>
          <cell r="O1761">
            <v>157.14285714285714</v>
          </cell>
          <cell r="P1761">
            <v>157.14285714285714</v>
          </cell>
          <cell r="Q1761">
            <v>157.14285714285714</v>
          </cell>
          <cell r="R1761">
            <v>142.85714285714286</v>
          </cell>
          <cell r="S1761">
            <v>142.85714285714286</v>
          </cell>
          <cell r="T1761">
            <v>142.85714285714286</v>
          </cell>
          <cell r="U1761">
            <v>114.28571428571429</v>
          </cell>
          <cell r="V1761">
            <v>100</v>
          </cell>
          <cell r="W1761">
            <v>114.28571428571429</v>
          </cell>
          <cell r="X1761">
            <v>114.28571428571429</v>
          </cell>
        </row>
        <row r="1762">
          <cell r="A1762">
            <v>1762</v>
          </cell>
        </row>
        <row r="1763">
          <cell r="A1763">
            <v>1763</v>
          </cell>
          <cell r="B1763" t="str">
            <v>W</v>
          </cell>
          <cell r="C1763">
            <v>91112</v>
          </cell>
          <cell r="D1763">
            <v>1</v>
          </cell>
          <cell r="E1763">
            <v>90</v>
          </cell>
          <cell r="G1763" t="str">
            <v>WEIGHT * INDEX</v>
          </cell>
          <cell r="O1763">
            <v>3.0504574394089716</v>
          </cell>
          <cell r="P1763">
            <v>3.0504574394089716</v>
          </cell>
          <cell r="Q1763">
            <v>3.0504574394089716</v>
          </cell>
          <cell r="R1763">
            <v>2.773143126735429</v>
          </cell>
          <cell r="S1763">
            <v>2.773143126735429</v>
          </cell>
          <cell r="T1763">
            <v>2.773143126735429</v>
          </cell>
          <cell r="U1763">
            <v>2.2185145013883432</v>
          </cell>
          <cell r="V1763">
            <v>1.9412001887148003</v>
          </cell>
          <cell r="W1763">
            <v>2.2185145013883432</v>
          </cell>
          <cell r="X1763">
            <v>2.2185145013883432</v>
          </cell>
        </row>
        <row r="1764">
          <cell r="A1764">
            <v>1764</v>
          </cell>
        </row>
        <row r="1765">
          <cell r="A1765">
            <v>1765</v>
          </cell>
          <cell r="B1765" t="str">
            <v>I</v>
          </cell>
          <cell r="C1765">
            <v>91113</v>
          </cell>
          <cell r="D1765">
            <v>1</v>
          </cell>
          <cell r="E1765">
            <v>90</v>
          </cell>
          <cell r="G1765" t="str">
            <v>Scottish Index,1990=100, GRADE 3</v>
          </cell>
          <cell r="H1765">
            <v>6.6000000000000003E-2</v>
          </cell>
          <cell r="I1765">
            <v>6.4059606227588411E-2</v>
          </cell>
          <cell r="O1765">
            <v>112.12121212121212</v>
          </cell>
          <cell r="P1765">
            <v>90.909090909090907</v>
          </cell>
          <cell r="Q1765">
            <v>100</v>
          </cell>
          <cell r="R1765">
            <v>106.06060606060606</v>
          </cell>
          <cell r="S1765">
            <v>103.03030303030303</v>
          </cell>
          <cell r="T1765">
            <v>109.09090909090909</v>
          </cell>
          <cell r="U1765">
            <v>93.939393939393938</v>
          </cell>
          <cell r="V1765">
            <v>100</v>
          </cell>
          <cell r="W1765">
            <v>109.09090909090909</v>
          </cell>
          <cell r="X1765">
            <v>112.12121212121212</v>
          </cell>
        </row>
        <row r="1766">
          <cell r="A1766">
            <v>1766</v>
          </cell>
        </row>
        <row r="1767">
          <cell r="A1767">
            <v>1767</v>
          </cell>
          <cell r="B1767" t="str">
            <v>W</v>
          </cell>
          <cell r="C1767">
            <v>91113</v>
          </cell>
          <cell r="D1767">
            <v>1</v>
          </cell>
          <cell r="E1767">
            <v>90</v>
          </cell>
          <cell r="G1767" t="str">
            <v>WEIGHT * INDEX</v>
          </cell>
          <cell r="O1767">
            <v>7.1824406982447613</v>
          </cell>
          <cell r="P1767">
            <v>5.8236005661444006</v>
          </cell>
          <cell r="Q1767">
            <v>6.4059606227588413</v>
          </cell>
          <cell r="R1767">
            <v>6.7942006605018017</v>
          </cell>
          <cell r="S1767">
            <v>6.6000806416303215</v>
          </cell>
          <cell r="T1767">
            <v>6.9883206793732811</v>
          </cell>
          <cell r="U1767">
            <v>6.0177205850158808</v>
          </cell>
          <cell r="V1767">
            <v>6.4059606227588413</v>
          </cell>
          <cell r="W1767">
            <v>6.9883206793732811</v>
          </cell>
          <cell r="X1767">
            <v>7.1824406982447613</v>
          </cell>
        </row>
        <row r="1768">
          <cell r="A1768">
            <v>1768</v>
          </cell>
        </row>
        <row r="1769">
          <cell r="A1769">
            <v>1769</v>
          </cell>
          <cell r="B1769" t="str">
            <v>I</v>
          </cell>
          <cell r="C1769">
            <v>91114</v>
          </cell>
          <cell r="D1769">
            <v>1</v>
          </cell>
          <cell r="E1769">
            <v>90</v>
          </cell>
          <cell r="G1769" t="str">
            <v>Scottish Index,1990=100, GRADE 4</v>
          </cell>
          <cell r="H1769">
            <v>5.6000000000000001E-2</v>
          </cell>
          <cell r="I1769">
            <v>5.4353605284014408E-2</v>
          </cell>
          <cell r="O1769">
            <v>68.421052631578945</v>
          </cell>
          <cell r="P1769">
            <v>76.315789473684205</v>
          </cell>
          <cell r="Q1769">
            <v>94.736842105263165</v>
          </cell>
          <cell r="R1769">
            <v>110.52631578947368</v>
          </cell>
          <cell r="S1769">
            <v>102.63157894736842</v>
          </cell>
          <cell r="T1769">
            <v>102.63157894736842</v>
          </cell>
          <cell r="U1769">
            <v>97.368421052631575</v>
          </cell>
          <cell r="V1769">
            <v>100</v>
          </cell>
          <cell r="W1769">
            <v>105.26315789473684</v>
          </cell>
          <cell r="X1769">
            <v>105.26315789473684</v>
          </cell>
        </row>
        <row r="1770">
          <cell r="A1770">
            <v>1770</v>
          </cell>
        </row>
        <row r="1771">
          <cell r="A1771">
            <v>1771</v>
          </cell>
          <cell r="B1771" t="str">
            <v>W</v>
          </cell>
          <cell r="C1771">
            <v>91114</v>
          </cell>
          <cell r="D1771">
            <v>1</v>
          </cell>
          <cell r="E1771">
            <v>90</v>
          </cell>
          <cell r="G1771" t="str">
            <v>WEIGHT * INDEX</v>
          </cell>
          <cell r="O1771">
            <v>3.7189308878536171</v>
          </cell>
          <cell r="P1771">
            <v>4.1480382979905732</v>
          </cell>
          <cell r="Q1771">
            <v>5.1492889216434703</v>
          </cell>
          <cell r="R1771">
            <v>6.0075037419173825</v>
          </cell>
          <cell r="S1771">
            <v>5.5783963317804259</v>
          </cell>
          <cell r="T1771">
            <v>5.5783963317804259</v>
          </cell>
          <cell r="U1771">
            <v>5.2923247250224552</v>
          </cell>
          <cell r="V1771">
            <v>5.435360528401441</v>
          </cell>
          <cell r="W1771">
            <v>5.7214321351594108</v>
          </cell>
          <cell r="X1771">
            <v>5.7214321351594108</v>
          </cell>
        </row>
        <row r="1772">
          <cell r="A1772">
            <v>1772</v>
          </cell>
        </row>
        <row r="1773">
          <cell r="A1773">
            <v>1773</v>
          </cell>
          <cell r="B1773" t="str">
            <v>I</v>
          </cell>
          <cell r="C1773">
            <v>91115</v>
          </cell>
          <cell r="D1773">
            <v>1</v>
          </cell>
          <cell r="E1773">
            <v>90</v>
          </cell>
          <cell r="G1773" t="str">
            <v>Scottish Index,1990=100, GRADE 5</v>
          </cell>
          <cell r="H1773">
            <v>0.35399999999999998</v>
          </cell>
          <cell r="I1773">
            <v>0.3435924334025196</v>
          </cell>
          <cell r="O1773">
            <v>121.81818181818181</v>
          </cell>
          <cell r="P1773">
            <v>120.45454545454545</v>
          </cell>
          <cell r="Q1773">
            <v>117.72727272727273</v>
          </cell>
          <cell r="R1773">
            <v>101.81818181818181</v>
          </cell>
          <cell r="S1773">
            <v>100.45454545454545</v>
          </cell>
          <cell r="T1773">
            <v>97.727272727272734</v>
          </cell>
          <cell r="U1773">
            <v>93.181818181818187</v>
          </cell>
          <cell r="V1773">
            <v>100</v>
          </cell>
          <cell r="W1773">
            <v>102.27272727272727</v>
          </cell>
          <cell r="X1773">
            <v>110</v>
          </cell>
        </row>
        <row r="1774">
          <cell r="A1774">
            <v>1774</v>
          </cell>
        </row>
        <row r="1775">
          <cell r="A1775">
            <v>1775</v>
          </cell>
          <cell r="B1775" t="str">
            <v>W</v>
          </cell>
          <cell r="C1775">
            <v>91115</v>
          </cell>
          <cell r="D1775">
            <v>1</v>
          </cell>
          <cell r="E1775">
            <v>90</v>
          </cell>
          <cell r="G1775" t="str">
            <v>WEIGHT * INDEX</v>
          </cell>
          <cell r="O1775">
            <v>41.855805523579662</v>
          </cell>
          <cell r="P1775">
            <v>41.387270387121681</v>
          </cell>
          <cell r="Q1775">
            <v>40.450200114205721</v>
          </cell>
          <cell r="R1775">
            <v>34.983956855529264</v>
          </cell>
          <cell r="S1775">
            <v>34.515421719071284</v>
          </cell>
          <cell r="T1775">
            <v>33.578351446155324</v>
          </cell>
          <cell r="U1775">
            <v>32.016567657962057</v>
          </cell>
          <cell r="V1775">
            <v>34.359243340251957</v>
          </cell>
          <cell r="W1775">
            <v>35.140135234348591</v>
          </cell>
          <cell r="X1775">
            <v>37.79516767427716</v>
          </cell>
        </row>
        <row r="1776">
          <cell r="A1776">
            <v>1776</v>
          </cell>
        </row>
        <row r="1777">
          <cell r="A1777">
            <v>1777</v>
          </cell>
          <cell r="B1777" t="str">
            <v>I</v>
          </cell>
          <cell r="C1777">
            <v>91116</v>
          </cell>
          <cell r="D1777">
            <v>1</v>
          </cell>
          <cell r="E1777">
            <v>90</v>
          </cell>
          <cell r="G1777" t="str">
            <v>Scottish Index,1990=100, GRADE 6</v>
          </cell>
          <cell r="H1777">
            <v>0.83899999999999997</v>
          </cell>
          <cell r="I1777">
            <v>0.81433347916585863</v>
          </cell>
          <cell r="O1777">
            <v>87.43362831858407</v>
          </cell>
          <cell r="P1777">
            <v>90.088495575221245</v>
          </cell>
          <cell r="Q1777">
            <v>92.035398230088489</v>
          </cell>
          <cell r="R1777">
            <v>101.76991150442478</v>
          </cell>
          <cell r="S1777">
            <v>101.94690265486726</v>
          </cell>
          <cell r="T1777">
            <v>100.53097345132744</v>
          </cell>
          <cell r="U1777">
            <v>92.920353982300881</v>
          </cell>
          <cell r="V1777">
            <v>100</v>
          </cell>
          <cell r="W1777">
            <v>102.83185840707965</v>
          </cell>
          <cell r="X1777">
            <v>104.95575221238938</v>
          </cell>
        </row>
        <row r="1778">
          <cell r="A1778">
            <v>1778</v>
          </cell>
        </row>
        <row r="1779">
          <cell r="A1779">
            <v>1779</v>
          </cell>
          <cell r="B1779" t="str">
            <v>W</v>
          </cell>
          <cell r="C1779">
            <v>91116</v>
          </cell>
          <cell r="D1779">
            <v>1</v>
          </cell>
          <cell r="E1779">
            <v>90</v>
          </cell>
          <cell r="G1779" t="str">
            <v>WEIGHT * INDEX</v>
          </cell>
          <cell r="O1779">
            <v>71.200130744767108</v>
          </cell>
          <cell r="P1779">
            <v>73.362078034587981</v>
          </cell>
          <cell r="Q1779">
            <v>74.947506047123269</v>
          </cell>
          <cell r="R1779">
            <v>82.87464610979977</v>
          </cell>
          <cell r="S1779">
            <v>83.018775929121162</v>
          </cell>
          <cell r="T1779">
            <v>81.865737374550037</v>
          </cell>
          <cell r="U1779">
            <v>75.668155143730218</v>
          </cell>
          <cell r="V1779">
            <v>81.433347916585859</v>
          </cell>
          <cell r="W1779">
            <v>83.739425025728124</v>
          </cell>
          <cell r="X1779">
            <v>85.468982857584805</v>
          </cell>
        </row>
        <row r="1780">
          <cell r="A1780">
            <v>1780</v>
          </cell>
        </row>
        <row r="1781">
          <cell r="A1781">
            <v>1781</v>
          </cell>
          <cell r="B1781" t="str">
            <v>I</v>
          </cell>
          <cell r="C1781">
            <v>91117</v>
          </cell>
          <cell r="D1781">
            <v>1</v>
          </cell>
          <cell r="E1781">
            <v>90</v>
          </cell>
          <cell r="G1781" t="str">
            <v>Scottish Index,1990=100, PRINCIPAL</v>
          </cell>
          <cell r="H1781">
            <v>1.252</v>
          </cell>
          <cell r="I1781">
            <v>1.215191318135465</v>
          </cell>
          <cell r="O1781">
            <v>83.673469387755105</v>
          </cell>
          <cell r="P1781">
            <v>84.013605442176868</v>
          </cell>
          <cell r="Q1781">
            <v>88.605442176870753</v>
          </cell>
          <cell r="R1781">
            <v>89.370748299319729</v>
          </cell>
          <cell r="S1781">
            <v>92.431972789115648</v>
          </cell>
          <cell r="T1781">
            <v>96.258503401360542</v>
          </cell>
          <cell r="U1781">
            <v>93.197278911564624</v>
          </cell>
          <cell r="V1781">
            <v>100</v>
          </cell>
          <cell r="W1781">
            <v>95.15306122448979</v>
          </cell>
          <cell r="X1781">
            <v>96.768707482993193</v>
          </cell>
        </row>
        <row r="1782">
          <cell r="A1782">
            <v>1782</v>
          </cell>
        </row>
        <row r="1783">
          <cell r="A1783">
            <v>1783</v>
          </cell>
          <cell r="B1783" t="str">
            <v>W</v>
          </cell>
          <cell r="C1783">
            <v>91117</v>
          </cell>
          <cell r="D1783">
            <v>1</v>
          </cell>
          <cell r="E1783">
            <v>90</v>
          </cell>
          <cell r="G1783" t="str">
            <v>WEIGHT * INDEX</v>
          </cell>
          <cell r="O1783">
            <v>101.67927355827361</v>
          </cell>
          <cell r="P1783">
            <v>102.09260393859178</v>
          </cell>
          <cell r="Q1783">
            <v>107.6725640728873</v>
          </cell>
          <cell r="R1783">
            <v>108.60255742860321</v>
          </cell>
          <cell r="S1783">
            <v>112.32253085146688</v>
          </cell>
          <cell r="T1783">
            <v>116.97249763004646</v>
          </cell>
          <cell r="U1783">
            <v>113.25252420718279</v>
          </cell>
          <cell r="V1783">
            <v>121.51913181354649</v>
          </cell>
          <cell r="W1783">
            <v>115.62917389401235</v>
          </cell>
          <cell r="X1783">
            <v>117.59249320052373</v>
          </cell>
        </row>
        <row r="1784">
          <cell r="A1784">
            <v>1784</v>
          </cell>
        </row>
        <row r="1785">
          <cell r="A1785">
            <v>1785</v>
          </cell>
          <cell r="B1785" t="str">
            <v>I</v>
          </cell>
          <cell r="C1785">
            <v>91118</v>
          </cell>
          <cell r="D1785">
            <v>1</v>
          </cell>
          <cell r="E1785">
            <v>90</v>
          </cell>
          <cell r="G1785" t="str">
            <v>Scottish Index,1990=100, SEO</v>
          </cell>
          <cell r="H1785">
            <v>1.645</v>
          </cell>
          <cell r="I1785">
            <v>1.5966371552179233</v>
          </cell>
          <cell r="O1785">
            <v>83.248022335970219</v>
          </cell>
          <cell r="P1785">
            <v>82.503489995346669</v>
          </cell>
          <cell r="Q1785">
            <v>81.433224755700323</v>
          </cell>
          <cell r="R1785">
            <v>91.81014425314099</v>
          </cell>
          <cell r="S1785">
            <v>94.9278734295021</v>
          </cell>
          <cell r="T1785">
            <v>94.555607259190324</v>
          </cell>
          <cell r="U1785">
            <v>93.71800837598883</v>
          </cell>
          <cell r="V1785">
            <v>100</v>
          </cell>
          <cell r="W1785">
            <v>95.439739413680783</v>
          </cell>
          <cell r="X1785">
            <v>95.625872498836671</v>
          </cell>
        </row>
        <row r="1786">
          <cell r="A1786">
            <v>1786</v>
          </cell>
        </row>
        <row r="1787">
          <cell r="A1787">
            <v>1787</v>
          </cell>
          <cell r="B1787" t="str">
            <v>W</v>
          </cell>
          <cell r="C1787">
            <v>91118</v>
          </cell>
          <cell r="D1787">
            <v>1</v>
          </cell>
          <cell r="E1787">
            <v>90</v>
          </cell>
          <cell r="G1787" t="str">
            <v>WEIGHT * INDEX</v>
          </cell>
          <cell r="O1787">
            <v>132.91688556002163</v>
          </cell>
          <cell r="P1787">
            <v>131.7281375617207</v>
          </cell>
          <cell r="Q1787">
            <v>130.01931231416313</v>
          </cell>
          <cell r="R1787">
            <v>146.58748754048219</v>
          </cell>
          <cell r="S1787">
            <v>151.56536978336732</v>
          </cell>
          <cell r="T1787">
            <v>150.97099578421685</v>
          </cell>
          <cell r="U1787">
            <v>149.63365428612832</v>
          </cell>
          <cell r="V1787">
            <v>159.66371552179231</v>
          </cell>
          <cell r="W1787">
            <v>152.38263403219921</v>
          </cell>
          <cell r="X1787">
            <v>152.67982103177442</v>
          </cell>
        </row>
        <row r="1788">
          <cell r="A1788">
            <v>1788</v>
          </cell>
        </row>
        <row r="1789">
          <cell r="A1789">
            <v>1789</v>
          </cell>
          <cell r="B1789" t="str">
            <v>I</v>
          </cell>
          <cell r="C1789">
            <v>91119</v>
          </cell>
          <cell r="D1789">
            <v>1</v>
          </cell>
          <cell r="E1789">
            <v>90</v>
          </cell>
          <cell r="G1789" t="str">
            <v>Scottish Index,1990=100, HEO</v>
          </cell>
          <cell r="H1789">
            <v>3.9119999999999999</v>
          </cell>
          <cell r="I1789">
            <v>3.7969875691261494</v>
          </cell>
          <cell r="O1789">
            <v>51.535589545947246</v>
          </cell>
          <cell r="P1789">
            <v>50.837046850535948</v>
          </cell>
          <cell r="Q1789">
            <v>51.860773214500782</v>
          </cell>
          <cell r="R1789">
            <v>78.742623148259668</v>
          </cell>
          <cell r="S1789">
            <v>81.633144646513315</v>
          </cell>
          <cell r="T1789">
            <v>82.536432614717569</v>
          </cell>
          <cell r="U1789">
            <v>84.48753462603878</v>
          </cell>
          <cell r="V1789">
            <v>100</v>
          </cell>
          <cell r="W1789">
            <v>87.968204263519212</v>
          </cell>
          <cell r="X1789">
            <v>94.255088522220888</v>
          </cell>
        </row>
        <row r="1790">
          <cell r="A1790">
            <v>1790</v>
          </cell>
        </row>
        <row r="1791">
          <cell r="A1791">
            <v>1791</v>
          </cell>
          <cell r="B1791" t="str">
            <v>W</v>
          </cell>
          <cell r="C1791">
            <v>91119</v>
          </cell>
          <cell r="D1791">
            <v>1</v>
          </cell>
          <cell r="E1791">
            <v>90</v>
          </cell>
          <cell r="G1791" t="str">
            <v>WEIGHT * INDEX</v>
          </cell>
          <cell r="O1791">
            <v>195.67999287354922</v>
          </cell>
          <cell r="P1791">
            <v>193.02763494256865</v>
          </cell>
          <cell r="Q1791">
            <v>196.91471122072986</v>
          </cell>
          <cell r="R1791">
            <v>298.98476125432694</v>
          </cell>
          <cell r="S1791">
            <v>309.96003545148795</v>
          </cell>
          <cell r="T1791">
            <v>313.3898086381007</v>
          </cell>
          <cell r="U1791">
            <v>320.79811872118438</v>
          </cell>
          <cell r="V1791">
            <v>379.69875691261495</v>
          </cell>
          <cell r="W1791">
            <v>334.0141780669324</v>
          </cell>
          <cell r="X1791">
            <v>357.88539944575751</v>
          </cell>
        </row>
        <row r="1792">
          <cell r="A1792">
            <v>1792</v>
          </cell>
        </row>
        <row r="1793">
          <cell r="A1793">
            <v>1793</v>
          </cell>
          <cell r="B1793" t="str">
            <v>I</v>
          </cell>
          <cell r="C1793">
            <v>91121</v>
          </cell>
          <cell r="D1793">
            <v>1</v>
          </cell>
          <cell r="E1793">
            <v>90</v>
          </cell>
          <cell r="G1793" t="str">
            <v>Scottish Index,1990=100, EO</v>
          </cell>
          <cell r="H1793">
            <v>6.726</v>
          </cell>
          <cell r="I1793">
            <v>6.5282562346478734</v>
          </cell>
          <cell r="O1793">
            <v>104.94135263289243</v>
          </cell>
          <cell r="P1793">
            <v>105.31569752932369</v>
          </cell>
          <cell r="Q1793">
            <v>106.18085017885367</v>
          </cell>
          <cell r="R1793">
            <v>105.39888528408618</v>
          </cell>
          <cell r="S1793">
            <v>109.16729057482739</v>
          </cell>
          <cell r="T1793">
            <v>102.44571999001747</v>
          </cell>
          <cell r="U1793">
            <v>98.219782048082521</v>
          </cell>
          <cell r="V1793">
            <v>100</v>
          </cell>
          <cell r="W1793">
            <v>94.334913900673826</v>
          </cell>
          <cell r="X1793">
            <v>94.609433491390064</v>
          </cell>
        </row>
        <row r="1794">
          <cell r="A1794">
            <v>1794</v>
          </cell>
        </row>
        <row r="1795">
          <cell r="A1795">
            <v>1795</v>
          </cell>
          <cell r="B1795" t="str">
            <v>W</v>
          </cell>
          <cell r="C1795">
            <v>91121</v>
          </cell>
          <cell r="D1795">
            <v>1</v>
          </cell>
          <cell r="E1795">
            <v>90</v>
          </cell>
          <cell r="G1795" t="str">
            <v>WEIGHT * INDEX</v>
          </cell>
          <cell r="O1795">
            <v>685.08403959806105</v>
          </cell>
          <cell r="P1795">
            <v>687.52785900209699</v>
          </cell>
          <cell r="Q1795">
            <v>693.17579718031322</v>
          </cell>
          <cell r="R1795">
            <v>688.07092998077155</v>
          </cell>
          <cell r="S1795">
            <v>712.67204531473294</v>
          </cell>
          <cell r="T1795">
            <v>668.79191023782175</v>
          </cell>
          <cell r="U1795">
            <v>641.20390452114998</v>
          </cell>
          <cell r="V1795">
            <v>652.82562346478733</v>
          </cell>
          <cell r="W1795">
            <v>615.84248981704422</v>
          </cell>
          <cell r="X1795">
            <v>617.63462404667052</v>
          </cell>
        </row>
        <row r="1796">
          <cell r="A1796">
            <v>1796</v>
          </cell>
        </row>
        <row r="1797">
          <cell r="A1797">
            <v>1797</v>
          </cell>
          <cell r="B1797" t="str">
            <v>I</v>
          </cell>
          <cell r="C1797">
            <v>91122</v>
          </cell>
          <cell r="D1797">
            <v>1</v>
          </cell>
          <cell r="E1797">
            <v>90</v>
          </cell>
          <cell r="G1797" t="str">
            <v>Scottish Index,1990=100, AO</v>
          </cell>
          <cell r="H1797">
            <v>7.1230000000000002</v>
          </cell>
          <cell r="I1797">
            <v>6.9135844721077611</v>
          </cell>
          <cell r="O1797">
            <v>103.89084812395213</v>
          </cell>
          <cell r="P1797">
            <v>102.50910562525293</v>
          </cell>
          <cell r="Q1797">
            <v>103.09880326068104</v>
          </cell>
          <cell r="R1797">
            <v>102.93692547840666</v>
          </cell>
          <cell r="S1797">
            <v>107.09949702260508</v>
          </cell>
          <cell r="T1797">
            <v>105.07024339480834</v>
          </cell>
          <cell r="U1797">
            <v>99.699369832919004</v>
          </cell>
          <cell r="V1797">
            <v>100</v>
          </cell>
          <cell r="W1797">
            <v>91.524541828062667</v>
          </cell>
          <cell r="X1797">
            <v>93.42082442041972</v>
          </cell>
        </row>
        <row r="1798">
          <cell r="A1798">
            <v>1798</v>
          </cell>
        </row>
        <row r="1799">
          <cell r="A1799">
            <v>1799</v>
          </cell>
          <cell r="B1799" t="str">
            <v>W</v>
          </cell>
          <cell r="C1799">
            <v>91122</v>
          </cell>
          <cell r="D1799">
            <v>1</v>
          </cell>
          <cell r="E1799">
            <v>90</v>
          </cell>
          <cell r="G1799" t="str">
            <v>WEIGHT * INDEX</v>
          </cell>
          <cell r="O1799">
            <v>718.2581543838611</v>
          </cell>
          <cell r="P1799">
            <v>708.70536090040298</v>
          </cell>
          <cell r="Q1799">
            <v>712.78228531593743</v>
          </cell>
          <cell r="R1799">
            <v>711.66312959402603</v>
          </cell>
          <cell r="S1799">
            <v>740.44141958603382</v>
          </cell>
          <cell r="T1799">
            <v>726.41200321493</v>
          </cell>
          <cell r="U1799">
            <v>689.28001515579774</v>
          </cell>
          <cell r="V1799">
            <v>691.35844721077615</v>
          </cell>
          <cell r="W1799">
            <v>632.76265119927132</v>
          </cell>
          <cell r="X1799">
            <v>645.87276108451931</v>
          </cell>
        </row>
        <row r="1800">
          <cell r="A1800">
            <v>1800</v>
          </cell>
          <cell r="D1800" t="str">
            <v xml:space="preserve"> </v>
          </cell>
        </row>
        <row r="1801">
          <cell r="A1801">
            <v>1801</v>
          </cell>
          <cell r="B1801" t="str">
            <v>I</v>
          </cell>
          <cell r="C1801">
            <v>91123</v>
          </cell>
          <cell r="D1801">
            <v>1</v>
          </cell>
          <cell r="E1801">
            <v>90</v>
          </cell>
          <cell r="G1801" t="str">
            <v>Scottish Index,1990=100, AA</v>
          </cell>
          <cell r="H1801">
            <v>2.915</v>
          </cell>
          <cell r="I1801">
            <v>2.8292992750518215</v>
          </cell>
          <cell r="O1801">
            <v>108.44512195121951</v>
          </cell>
          <cell r="P1801">
            <v>107.51016260162602</v>
          </cell>
          <cell r="Q1801">
            <v>105.630081300813</v>
          </cell>
          <cell r="R1801">
            <v>102.47967479674797</v>
          </cell>
          <cell r="S1801">
            <v>104.28861788617886</v>
          </cell>
          <cell r="T1801">
            <v>103.23170731707317</v>
          </cell>
          <cell r="U1801">
            <v>94.054878048780495</v>
          </cell>
          <cell r="V1801">
            <v>100</v>
          </cell>
          <cell r="W1801">
            <v>92.256097560975604</v>
          </cell>
          <cell r="X1801">
            <v>93.871951219512198</v>
          </cell>
        </row>
        <row r="1802">
          <cell r="A1802">
            <v>1802</v>
          </cell>
        </row>
        <row r="1803">
          <cell r="A1803">
            <v>1803</v>
          </cell>
          <cell r="B1803" t="str">
            <v>W</v>
          </cell>
          <cell r="C1803">
            <v>91123</v>
          </cell>
          <cell r="D1803">
            <v>1</v>
          </cell>
          <cell r="E1803">
            <v>90</v>
          </cell>
          <cell r="G1803" t="str">
            <v>WEIGHT * INDEX</v>
          </cell>
          <cell r="O1803">
            <v>306.82370491949172</v>
          </cell>
          <cell r="P1803">
            <v>304.17842510948395</v>
          </cell>
          <cell r="Q1803">
            <v>298.85911244805521</v>
          </cell>
          <cell r="R1803">
            <v>289.94566960998549</v>
          </cell>
          <cell r="S1803">
            <v>295.06371098152226</v>
          </cell>
          <cell r="T1803">
            <v>292.07339467455694</v>
          </cell>
          <cell r="U1803">
            <v>266.10939827850211</v>
          </cell>
          <cell r="V1803">
            <v>282.92992750518215</v>
          </cell>
          <cell r="W1803">
            <v>261.02010994837838</v>
          </cell>
          <cell r="X1803">
            <v>265.5918435330658</v>
          </cell>
        </row>
        <row r="1804">
          <cell r="A1804">
            <v>1804</v>
          </cell>
        </row>
        <row r="1805">
          <cell r="A1805">
            <v>1805</v>
          </cell>
          <cell r="B1805" t="str">
            <v>H</v>
          </cell>
          <cell r="C1805">
            <v>9112</v>
          </cell>
          <cell r="D1805">
            <v>1</v>
          </cell>
          <cell r="G1805" t="str">
            <v>LOCAL GOVERNMENT SERVICE NOT ELSEWHERE SPECIFIED</v>
          </cell>
        </row>
        <row r="1806">
          <cell r="A1806">
            <v>1806</v>
          </cell>
          <cell r="H1806" t="str">
            <v>UNCONSTR</v>
          </cell>
          <cell r="I1806" t="str">
            <v>FINAL</v>
          </cell>
        </row>
        <row r="1807">
          <cell r="A1807">
            <v>1807</v>
          </cell>
          <cell r="B1807" t="str">
            <v>H</v>
          </cell>
          <cell r="C1807">
            <v>9120</v>
          </cell>
          <cell r="D1807">
            <v>1</v>
          </cell>
          <cell r="G1807" t="str">
            <v>Local authority employees in transport, policy, planning and central and other services</v>
          </cell>
          <cell r="H1807" t="str">
            <v>WEIGHT</v>
          </cell>
          <cell r="I1807" t="str">
            <v>WEIGHT</v>
          </cell>
          <cell r="J1807">
            <v>1978</v>
          </cell>
          <cell r="K1807">
            <v>1979</v>
          </cell>
          <cell r="L1807">
            <v>1980</v>
          </cell>
          <cell r="M1807">
            <v>1981</v>
          </cell>
          <cell r="N1807">
            <v>1982</v>
          </cell>
          <cell r="O1807">
            <v>1983</v>
          </cell>
          <cell r="P1807">
            <v>1984</v>
          </cell>
          <cell r="Q1807">
            <v>1985</v>
          </cell>
          <cell r="R1807">
            <v>1986</v>
          </cell>
          <cell r="S1807">
            <v>1987</v>
          </cell>
          <cell r="T1807">
            <v>1988</v>
          </cell>
          <cell r="U1807">
            <v>1989</v>
          </cell>
          <cell r="V1807">
            <v>1990</v>
          </cell>
          <cell r="W1807">
            <v>1991</v>
          </cell>
          <cell r="X1807">
            <v>1992</v>
          </cell>
        </row>
        <row r="1808">
          <cell r="A1808">
            <v>1808</v>
          </cell>
        </row>
        <row r="1809">
          <cell r="A1809">
            <v>1809</v>
          </cell>
          <cell r="B1809" t="str">
            <v>D</v>
          </cell>
          <cell r="C1809">
            <v>9120</v>
          </cell>
          <cell r="D1809">
            <v>1</v>
          </cell>
          <cell r="E1809">
            <v>1</v>
          </cell>
          <cell r="F1809" t="str">
            <v>Joint Manpower Watch</v>
          </cell>
          <cell r="G1809" t="str">
            <v>Scottish LA employees in internal transport (FTE)</v>
          </cell>
          <cell r="J1809">
            <v>812</v>
          </cell>
          <cell r="K1809">
            <v>864</v>
          </cell>
          <cell r="L1809">
            <v>924</v>
          </cell>
          <cell r="M1809">
            <v>1017</v>
          </cell>
          <cell r="N1809">
            <v>1301</v>
          </cell>
          <cell r="O1809">
            <v>1362</v>
          </cell>
          <cell r="P1809">
            <v>1387</v>
          </cell>
          <cell r="Q1809">
            <v>1370</v>
          </cell>
          <cell r="R1809">
            <v>1380</v>
          </cell>
          <cell r="S1809">
            <v>1463</v>
          </cell>
          <cell r="T1809">
            <v>1427</v>
          </cell>
          <cell r="U1809">
            <v>1390</v>
          </cell>
          <cell r="V1809">
            <v>1426</v>
          </cell>
          <cell r="W1809">
            <v>1435</v>
          </cell>
          <cell r="X1809">
            <v>1410</v>
          </cell>
        </row>
        <row r="1810">
          <cell r="A1810">
            <v>1810</v>
          </cell>
        </row>
        <row r="1811">
          <cell r="A1811">
            <v>1811</v>
          </cell>
          <cell r="B1811" t="str">
            <v>D</v>
          </cell>
          <cell r="C1811">
            <v>9120</v>
          </cell>
          <cell r="D1811">
            <v>1</v>
          </cell>
          <cell r="E1811">
            <v>1</v>
          </cell>
          <cell r="F1811" t="str">
            <v>Joint Manpower Watch</v>
          </cell>
          <cell r="G1811" t="str">
            <v>Scottish LA employees in policy planning (FTE)</v>
          </cell>
          <cell r="J1811">
            <v>138</v>
          </cell>
          <cell r="K1811">
            <v>158</v>
          </cell>
          <cell r="L1811">
            <v>127</v>
          </cell>
          <cell r="M1811">
            <v>108</v>
          </cell>
          <cell r="N1811">
            <v>101</v>
          </cell>
          <cell r="O1811">
            <v>98</v>
          </cell>
          <cell r="P1811">
            <v>74</v>
          </cell>
          <cell r="Q1811">
            <v>92</v>
          </cell>
          <cell r="R1811">
            <v>98</v>
          </cell>
          <cell r="S1811">
            <v>158</v>
          </cell>
          <cell r="T1811">
            <v>176</v>
          </cell>
          <cell r="U1811">
            <v>159</v>
          </cell>
          <cell r="V1811">
            <v>192</v>
          </cell>
          <cell r="W1811">
            <v>235</v>
          </cell>
          <cell r="X1811">
            <v>291</v>
          </cell>
        </row>
        <row r="1812">
          <cell r="A1812">
            <v>1812</v>
          </cell>
        </row>
        <row r="1813">
          <cell r="A1813">
            <v>1813</v>
          </cell>
          <cell r="B1813" t="str">
            <v>D</v>
          </cell>
          <cell r="C1813">
            <v>9120</v>
          </cell>
          <cell r="D1813">
            <v>1</v>
          </cell>
          <cell r="E1813">
            <v>1</v>
          </cell>
          <cell r="F1813" t="str">
            <v>Joint Manpower Watch</v>
          </cell>
          <cell r="G1813" t="str">
            <v>Scottish LA employees in physical planning (FTE)</v>
          </cell>
          <cell r="J1813">
            <v>1633</v>
          </cell>
          <cell r="K1813">
            <v>1635</v>
          </cell>
          <cell r="L1813">
            <v>1630</v>
          </cell>
          <cell r="M1813">
            <v>1624</v>
          </cell>
          <cell r="N1813">
            <v>1601</v>
          </cell>
          <cell r="O1813">
            <v>1680</v>
          </cell>
          <cell r="P1813">
            <v>1697</v>
          </cell>
          <cell r="Q1813">
            <v>1734</v>
          </cell>
          <cell r="R1813">
            <v>1779</v>
          </cell>
          <cell r="S1813">
            <v>1734</v>
          </cell>
          <cell r="T1813">
            <v>1826</v>
          </cell>
          <cell r="U1813">
            <v>1842</v>
          </cell>
          <cell r="V1813">
            <v>1989</v>
          </cell>
          <cell r="W1813">
            <v>2039</v>
          </cell>
          <cell r="X1813">
            <v>2147</v>
          </cell>
        </row>
        <row r="1814">
          <cell r="A1814">
            <v>1814</v>
          </cell>
        </row>
        <row r="1815">
          <cell r="A1815">
            <v>1815</v>
          </cell>
          <cell r="B1815" t="str">
            <v>D</v>
          </cell>
          <cell r="C1815">
            <v>9120</v>
          </cell>
          <cell r="D1815">
            <v>1</v>
          </cell>
          <cell r="E1815">
            <v>1</v>
          </cell>
          <cell r="F1815" t="str">
            <v>Joint Manpower Watch</v>
          </cell>
          <cell r="G1815" t="str">
            <v>Scottish LA employees in other central services (FTE)</v>
          </cell>
          <cell r="J1815">
            <v>1251</v>
          </cell>
          <cell r="K1815">
            <v>1304</v>
          </cell>
          <cell r="L1815">
            <v>1282</v>
          </cell>
          <cell r="M1815">
            <v>1344</v>
          </cell>
          <cell r="N1815">
            <v>1397</v>
          </cell>
          <cell r="O1815">
            <v>1354</v>
          </cell>
          <cell r="P1815">
            <v>1362</v>
          </cell>
          <cell r="Q1815">
            <v>1437</v>
          </cell>
          <cell r="R1815">
            <v>1487</v>
          </cell>
          <cell r="S1815">
            <v>1480</v>
          </cell>
          <cell r="T1815">
            <v>1406</v>
          </cell>
          <cell r="U1815">
            <v>1587</v>
          </cell>
          <cell r="V1815">
            <v>1599.4350087543601</v>
          </cell>
          <cell r="W1815">
            <v>1842.0737562124518</v>
          </cell>
          <cell r="X1815">
            <v>1959.3112315424507</v>
          </cell>
        </row>
        <row r="1816">
          <cell r="A1816">
            <v>1816</v>
          </cell>
        </row>
        <row r="1817">
          <cell r="A1817">
            <v>1817</v>
          </cell>
          <cell r="B1817" t="str">
            <v>D</v>
          </cell>
          <cell r="C1817">
            <v>9120</v>
          </cell>
          <cell r="D1817">
            <v>1</v>
          </cell>
          <cell r="E1817">
            <v>1</v>
          </cell>
          <cell r="F1817" t="str">
            <v>Joint Manpower Watch</v>
          </cell>
          <cell r="G1817" t="str">
            <v>Scottish LA employees in other services (FTE)</v>
          </cell>
          <cell r="J1817">
            <v>1782</v>
          </cell>
          <cell r="K1817">
            <v>1588</v>
          </cell>
          <cell r="L1817">
            <v>1612</v>
          </cell>
          <cell r="M1817">
            <v>1550</v>
          </cell>
          <cell r="N1817">
            <v>1468</v>
          </cell>
          <cell r="O1817">
            <v>1484</v>
          </cell>
          <cell r="P1817">
            <v>1483</v>
          </cell>
          <cell r="Q1817">
            <v>1561</v>
          </cell>
          <cell r="R1817">
            <v>1512</v>
          </cell>
          <cell r="S1817">
            <v>1504</v>
          </cell>
          <cell r="T1817">
            <v>1500</v>
          </cell>
          <cell r="U1817">
            <v>1396</v>
          </cell>
          <cell r="V1817">
            <v>1406.93841979904</v>
          </cell>
          <cell r="W1817">
            <v>1288.0567752164613</v>
          </cell>
          <cell r="X1817">
            <v>1254.9766654195698</v>
          </cell>
        </row>
        <row r="1818">
          <cell r="A1818">
            <v>1818</v>
          </cell>
          <cell r="C1818" t="str">
            <v xml:space="preserve"> </v>
          </cell>
        </row>
        <row r="1819">
          <cell r="A1819">
            <v>1819</v>
          </cell>
          <cell r="B1819" t="str">
            <v>C</v>
          </cell>
          <cell r="C1819" t="str">
            <v xml:space="preserve"> </v>
          </cell>
          <cell r="D1819" t="str">
            <v xml:space="preserve"> </v>
          </cell>
          <cell r="E1819" t="str">
            <v xml:space="preserve"> </v>
          </cell>
          <cell r="F1819" t="str">
            <v xml:space="preserve"> </v>
          </cell>
          <cell r="G1819">
            <v>7</v>
          </cell>
          <cell r="J1819">
            <v>5616</v>
          </cell>
          <cell r="K1819">
            <v>5549</v>
          </cell>
          <cell r="L1819">
            <v>5575</v>
          </cell>
          <cell r="M1819">
            <v>5643</v>
          </cell>
          <cell r="N1819">
            <v>5868</v>
          </cell>
          <cell r="O1819">
            <v>5978</v>
          </cell>
          <cell r="P1819">
            <v>6003</v>
          </cell>
          <cell r="Q1819">
            <v>6194</v>
          </cell>
          <cell r="R1819">
            <v>6256</v>
          </cell>
          <cell r="S1819">
            <v>6339</v>
          </cell>
          <cell r="T1819">
            <v>6335</v>
          </cell>
          <cell r="U1819">
            <v>6374</v>
          </cell>
          <cell r="V1819">
            <v>6613.3734285534001</v>
          </cell>
          <cell r="W1819">
            <v>6839.1305314289139</v>
          </cell>
          <cell r="X1819">
            <v>7062.2878969620206</v>
          </cell>
        </row>
        <row r="1820">
          <cell r="A1820">
            <v>1820</v>
          </cell>
        </row>
        <row r="1821">
          <cell r="A1821">
            <v>1821</v>
          </cell>
          <cell r="B1821" t="str">
            <v>I</v>
          </cell>
          <cell r="C1821">
            <v>9120</v>
          </cell>
          <cell r="D1821">
            <v>1</v>
          </cell>
          <cell r="E1821">
            <v>90</v>
          </cell>
          <cell r="G1821" t="str">
            <v>Scottish Index,1990=100</v>
          </cell>
          <cell r="H1821">
            <v>10.536</v>
          </cell>
          <cell r="I1821">
            <v>10.226242594149568</v>
          </cell>
          <cell r="O1821">
            <v>90.392597130381901</v>
          </cell>
          <cell r="P1821">
            <v>90.770619032064658</v>
          </cell>
          <cell r="Q1821">
            <v>93.658706360920959</v>
          </cell>
          <cell r="R1821">
            <v>94.596200677094203</v>
          </cell>
          <cell r="S1821">
            <v>95.851233390680974</v>
          </cell>
          <cell r="T1821">
            <v>95.790749886411731</v>
          </cell>
          <cell r="U1821">
            <v>96.380464053036846</v>
          </cell>
          <cell r="V1821">
            <v>100</v>
          </cell>
          <cell r="W1821">
            <v>103.4136451738957</v>
          </cell>
          <cell r="X1821">
            <v>106.7879800416293</v>
          </cell>
        </row>
        <row r="1822">
          <cell r="A1822">
            <v>1822</v>
          </cell>
        </row>
        <row r="1823">
          <cell r="A1823">
            <v>1823</v>
          </cell>
          <cell r="B1823" t="str">
            <v>W</v>
          </cell>
          <cell r="C1823">
            <v>9120</v>
          </cell>
          <cell r="D1823">
            <v>1</v>
          </cell>
          <cell r="E1823">
            <v>90</v>
          </cell>
          <cell r="G1823" t="str">
            <v>WEIGHT * INDEX</v>
          </cell>
          <cell r="O1823">
            <v>924.37662697051337</v>
          </cell>
          <cell r="P1823">
            <v>928.24237064302304</v>
          </cell>
          <cell r="Q1823">
            <v>957.77665230099694</v>
          </cell>
          <cell r="R1823">
            <v>967.36369660882087</v>
          </cell>
          <cell r="S1823">
            <v>980.19796560155305</v>
          </cell>
          <cell r="T1823">
            <v>979.57944661395152</v>
          </cell>
          <cell r="U1823">
            <v>985.61000674306672</v>
          </cell>
          <cell r="V1823">
            <v>1022.6242594149568</v>
          </cell>
          <cell r="W1823">
            <v>1057.5330230935622</v>
          </cell>
          <cell r="X1823">
            <v>1092.0397900449034</v>
          </cell>
        </row>
        <row r="1824">
          <cell r="A1824">
            <v>1824</v>
          </cell>
          <cell r="H1824" t="str">
            <v>UNCONSTR</v>
          </cell>
          <cell r="I1824" t="str">
            <v>FINAL</v>
          </cell>
        </row>
        <row r="1825">
          <cell r="A1825">
            <v>1825</v>
          </cell>
          <cell r="B1825" t="str">
            <v>H</v>
          </cell>
          <cell r="C1825">
            <v>9120</v>
          </cell>
          <cell r="D1825">
            <v>2</v>
          </cell>
          <cell r="G1825" t="str">
            <v xml:space="preserve">UK Index of non-trading capital consumption at 1990 prices: local Govt. adjusted by the </v>
          </cell>
          <cell r="H1825" t="str">
            <v>WEIGHT</v>
          </cell>
          <cell r="I1825" t="str">
            <v>WEIGHT</v>
          </cell>
          <cell r="J1825">
            <v>1978</v>
          </cell>
          <cell r="K1825">
            <v>1979</v>
          </cell>
          <cell r="L1825">
            <v>1980</v>
          </cell>
          <cell r="M1825">
            <v>1981</v>
          </cell>
          <cell r="N1825">
            <v>1982</v>
          </cell>
          <cell r="O1825">
            <v>1983</v>
          </cell>
          <cell r="P1825">
            <v>1984</v>
          </cell>
          <cell r="Q1825">
            <v>1985</v>
          </cell>
          <cell r="R1825">
            <v>1986</v>
          </cell>
          <cell r="S1825">
            <v>1987</v>
          </cell>
          <cell r="T1825">
            <v>1988</v>
          </cell>
          <cell r="U1825">
            <v>1989</v>
          </cell>
          <cell r="V1825">
            <v>1990</v>
          </cell>
          <cell r="W1825">
            <v>1991</v>
          </cell>
          <cell r="X1825">
            <v>1992</v>
          </cell>
        </row>
        <row r="1826">
          <cell r="A1826">
            <v>1826</v>
          </cell>
          <cell r="G1826" t="str">
            <v>Scot/UK ratio of local authority public admin. imputed charge for capital consumption</v>
          </cell>
        </row>
        <row r="1827">
          <cell r="A1827">
            <v>1827</v>
          </cell>
        </row>
        <row r="1828">
          <cell r="A1828">
            <v>1828</v>
          </cell>
          <cell r="B1828" t="str">
            <v>D</v>
          </cell>
          <cell r="C1828">
            <v>9120</v>
          </cell>
          <cell r="D1828">
            <v>2</v>
          </cell>
          <cell r="E1828">
            <v>2</v>
          </cell>
          <cell r="F1828" t="str">
            <v>ONS GDP(O)</v>
          </cell>
          <cell r="G1828" t="str">
            <v>a(ii) - UK Index for non-trading capital consumption at 1990 prices - Local Government</v>
          </cell>
          <cell r="R1828">
            <v>88.98</v>
          </cell>
          <cell r="S1828">
            <v>91.45</v>
          </cell>
          <cell r="T1828">
            <v>94.59</v>
          </cell>
          <cell r="U1828">
            <v>97.72</v>
          </cell>
          <cell r="V1828">
            <v>100</v>
          </cell>
          <cell r="W1828">
            <v>100.85</v>
          </cell>
          <cell r="X1828">
            <v>101.14</v>
          </cell>
        </row>
        <row r="1829">
          <cell r="A1829">
            <v>1829</v>
          </cell>
        </row>
        <row r="1830">
          <cell r="A1830">
            <v>1830</v>
          </cell>
          <cell r="B1830" t="str">
            <v>D</v>
          </cell>
          <cell r="C1830">
            <v>9120</v>
          </cell>
          <cell r="D1830">
            <v>2</v>
          </cell>
          <cell r="E1830">
            <v>3</v>
          </cell>
          <cell r="F1830" t="str">
            <v>ONS Reg.Accs Part 1</v>
          </cell>
          <cell r="G1830" t="str">
            <v>b - GDP(I), Scotland (LAPADIC) (£m)</v>
          </cell>
          <cell r="J1830">
            <v>54</v>
          </cell>
          <cell r="K1830">
            <v>64</v>
          </cell>
          <cell r="L1830">
            <v>73</v>
          </cell>
          <cell r="M1830">
            <v>89</v>
          </cell>
          <cell r="N1830">
            <v>101</v>
          </cell>
          <cell r="O1830">
            <v>125.8</v>
          </cell>
          <cell r="P1830">
            <v>131.80000000000001</v>
          </cell>
          <cell r="Q1830">
            <v>144.30000000000001</v>
          </cell>
          <cell r="R1830">
            <v>160.32</v>
          </cell>
          <cell r="S1830">
            <v>177.6</v>
          </cell>
          <cell r="T1830">
            <v>203.2</v>
          </cell>
          <cell r="U1830">
            <v>168.64</v>
          </cell>
          <cell r="V1830">
            <v>192.32</v>
          </cell>
          <cell r="W1830">
            <v>139.84</v>
          </cell>
          <cell r="X1830">
            <v>91.52</v>
          </cell>
        </row>
        <row r="1831">
          <cell r="A1831">
            <v>1831</v>
          </cell>
        </row>
        <row r="1832">
          <cell r="A1832">
            <v>1832</v>
          </cell>
          <cell r="B1832" t="str">
            <v>D</v>
          </cell>
          <cell r="C1832">
            <v>9120</v>
          </cell>
          <cell r="D1832">
            <v>2</v>
          </cell>
          <cell r="E1832">
            <v>4</v>
          </cell>
          <cell r="F1832" t="str">
            <v>ONS Reg.Accs Part 1</v>
          </cell>
          <cell r="G1832" t="str">
            <v>c - GDP(I), UK (LAPADIC) (£m)</v>
          </cell>
          <cell r="J1832">
            <v>183</v>
          </cell>
          <cell r="K1832">
            <v>221</v>
          </cell>
          <cell r="L1832">
            <v>270</v>
          </cell>
          <cell r="M1832">
            <v>300</v>
          </cell>
          <cell r="N1832">
            <v>315</v>
          </cell>
          <cell r="O1832">
            <v>393</v>
          </cell>
          <cell r="P1832">
            <v>412</v>
          </cell>
          <cell r="Q1832">
            <v>451</v>
          </cell>
          <cell r="R1832">
            <v>501</v>
          </cell>
          <cell r="S1832">
            <v>555</v>
          </cell>
          <cell r="T1832">
            <v>635</v>
          </cell>
          <cell r="U1832">
            <v>527</v>
          </cell>
          <cell r="V1832">
            <v>601</v>
          </cell>
          <cell r="W1832">
            <v>437</v>
          </cell>
          <cell r="X1832">
            <v>286</v>
          </cell>
        </row>
        <row r="1833">
          <cell r="A1833">
            <v>1833</v>
          </cell>
        </row>
        <row r="1834">
          <cell r="A1834">
            <v>1834</v>
          </cell>
          <cell r="B1834" t="str">
            <v>C</v>
          </cell>
          <cell r="G1834" t="str">
            <v>d - Scotland/UK  [b/c]</v>
          </cell>
          <cell r="J1834">
            <v>0.29508196721311475</v>
          </cell>
          <cell r="K1834">
            <v>0.2895927601809955</v>
          </cell>
          <cell r="L1834">
            <v>0.27037037037037037</v>
          </cell>
          <cell r="M1834">
            <v>0.29666666666666669</v>
          </cell>
          <cell r="N1834">
            <v>0.32063492063492066</v>
          </cell>
          <cell r="O1834">
            <v>0.32010178117048343</v>
          </cell>
          <cell r="P1834">
            <v>0.31990291262135923</v>
          </cell>
          <cell r="Q1834">
            <v>0.31995565410199561</v>
          </cell>
          <cell r="R1834">
            <v>0.32</v>
          </cell>
          <cell r="S1834">
            <v>0.32</v>
          </cell>
          <cell r="T1834">
            <v>0.32</v>
          </cell>
          <cell r="U1834">
            <v>0.31999999999999995</v>
          </cell>
          <cell r="V1834">
            <v>0.32</v>
          </cell>
          <cell r="W1834">
            <v>0.32</v>
          </cell>
          <cell r="X1834">
            <v>0.32</v>
          </cell>
        </row>
        <row r="1835">
          <cell r="A1835">
            <v>1835</v>
          </cell>
        </row>
        <row r="1836">
          <cell r="A1836">
            <v>1836</v>
          </cell>
          <cell r="B1836" t="str">
            <v>I</v>
          </cell>
          <cell r="C1836">
            <v>9120</v>
          </cell>
          <cell r="D1836">
            <v>2</v>
          </cell>
          <cell r="E1836">
            <v>90</v>
          </cell>
          <cell r="G1836" t="str">
            <v>Scottish Index,1990=100  [(a(ii)/1990a(ii))*d*1990c/1990b)*100)]</v>
          </cell>
          <cell r="H1836">
            <v>4.0529999999999999</v>
          </cell>
          <cell r="I1836">
            <v>3.9338421824305425</v>
          </cell>
          <cell r="O1836">
            <v>0</v>
          </cell>
          <cell r="P1836">
            <v>0</v>
          </cell>
          <cell r="Q1836">
            <v>0</v>
          </cell>
          <cell r="R1836">
            <v>88.980000000000018</v>
          </cell>
          <cell r="S1836">
            <v>91.45</v>
          </cell>
          <cell r="T1836">
            <v>94.59</v>
          </cell>
          <cell r="U1836">
            <v>97.71999999999997</v>
          </cell>
          <cell r="V1836">
            <v>100</v>
          </cell>
          <cell r="W1836">
            <v>100.85</v>
          </cell>
          <cell r="X1836">
            <v>101.14000000000001</v>
          </cell>
        </row>
        <row r="1837">
          <cell r="A1837">
            <v>1837</v>
          </cell>
        </row>
        <row r="1838">
          <cell r="A1838">
            <v>1838</v>
          </cell>
          <cell r="B1838" t="str">
            <v>W</v>
          </cell>
          <cell r="C1838">
            <v>9120</v>
          </cell>
          <cell r="D1838">
            <v>2</v>
          </cell>
          <cell r="E1838">
            <v>90</v>
          </cell>
          <cell r="G1838" t="str">
            <v>WEIGHT * INDEX</v>
          </cell>
          <cell r="O1838">
            <v>0</v>
          </cell>
          <cell r="P1838">
            <v>0</v>
          </cell>
          <cell r="Q1838">
            <v>0</v>
          </cell>
          <cell r="R1838">
            <v>350.03327739266973</v>
          </cell>
          <cell r="S1838">
            <v>359.7498675832731</v>
          </cell>
          <cell r="T1838">
            <v>372.10213203610505</v>
          </cell>
          <cell r="U1838">
            <v>384.41505806711251</v>
          </cell>
          <cell r="V1838">
            <v>393.38421824305425</v>
          </cell>
          <cell r="W1838">
            <v>396.7279840981202</v>
          </cell>
          <cell r="X1838">
            <v>397.86879833102512</v>
          </cell>
        </row>
        <row r="1839">
          <cell r="A1839">
            <v>1839</v>
          </cell>
        </row>
        <row r="1840">
          <cell r="A1840">
            <v>1840</v>
          </cell>
          <cell r="B1840" t="str">
            <v>H</v>
          </cell>
          <cell r="C1840">
            <v>913</v>
          </cell>
          <cell r="D1840">
            <v>1</v>
          </cell>
          <cell r="G1840" t="str">
            <v>POLICE</v>
          </cell>
        </row>
        <row r="1841">
          <cell r="A1841">
            <v>1841</v>
          </cell>
          <cell r="H1841" t="str">
            <v>UNCONSTR</v>
          </cell>
          <cell r="I1841" t="str">
            <v>FINAL</v>
          </cell>
        </row>
        <row r="1842">
          <cell r="A1842">
            <v>1842</v>
          </cell>
          <cell r="B1842" t="str">
            <v>H</v>
          </cell>
          <cell r="C1842">
            <v>913</v>
          </cell>
          <cell r="D1842">
            <v>1</v>
          </cell>
          <cell r="G1842" t="str">
            <v>Numbers (weighted by grade)</v>
          </cell>
          <cell r="H1842" t="str">
            <v>WEIGHT</v>
          </cell>
          <cell r="I1842" t="str">
            <v>WEIGHT</v>
          </cell>
          <cell r="J1842">
            <v>1978</v>
          </cell>
          <cell r="K1842">
            <v>1979</v>
          </cell>
          <cell r="L1842">
            <v>1980</v>
          </cell>
          <cell r="M1842">
            <v>1981</v>
          </cell>
          <cell r="N1842">
            <v>1982</v>
          </cell>
          <cell r="O1842">
            <v>1983</v>
          </cell>
          <cell r="P1842">
            <v>1984</v>
          </cell>
          <cell r="Q1842">
            <v>1985</v>
          </cell>
          <cell r="R1842">
            <v>1986</v>
          </cell>
          <cell r="S1842">
            <v>1987</v>
          </cell>
          <cell r="T1842">
            <v>1988</v>
          </cell>
          <cell r="U1842">
            <v>1989</v>
          </cell>
          <cell r="V1842">
            <v>1990</v>
          </cell>
          <cell r="W1842">
            <v>1991</v>
          </cell>
          <cell r="X1842">
            <v>1992</v>
          </cell>
        </row>
        <row r="1843">
          <cell r="A1843">
            <v>1843</v>
          </cell>
        </row>
        <row r="1844">
          <cell r="A1844">
            <v>1844</v>
          </cell>
          <cell r="B1844" t="str">
            <v>D</v>
          </cell>
          <cell r="C1844">
            <v>9130</v>
          </cell>
          <cell r="D1844">
            <v>1</v>
          </cell>
          <cell r="E1844">
            <v>2</v>
          </cell>
          <cell r="F1844" t="str">
            <v>ONS GDP(O)</v>
          </cell>
          <cell r="G1844" t="str">
            <v>UK Index of Scottish police numbers,1990=100</v>
          </cell>
          <cell r="R1844">
            <v>97.07</v>
          </cell>
          <cell r="S1844">
            <v>97.43</v>
          </cell>
          <cell r="T1844">
            <v>97.71</v>
          </cell>
          <cell r="U1844">
            <v>99.8</v>
          </cell>
          <cell r="V1844">
            <v>100</v>
          </cell>
          <cell r="W1844">
            <v>100.59</v>
          </cell>
          <cell r="X1844">
            <v>101.78</v>
          </cell>
        </row>
        <row r="1845">
          <cell r="A1845">
            <v>1845</v>
          </cell>
        </row>
        <row r="1846">
          <cell r="A1846">
            <v>1846</v>
          </cell>
          <cell r="B1846" t="str">
            <v>I</v>
          </cell>
          <cell r="C1846">
            <v>9130</v>
          </cell>
          <cell r="D1846">
            <v>1</v>
          </cell>
          <cell r="E1846">
            <v>90</v>
          </cell>
          <cell r="G1846" t="str">
            <v>Scottish Index,1990=100</v>
          </cell>
          <cell r="H1846">
            <v>10.218</v>
          </cell>
          <cell r="I1846">
            <v>9.9175917641439142</v>
          </cell>
          <cell r="O1846">
            <v>0</v>
          </cell>
          <cell r="P1846">
            <v>0</v>
          </cell>
          <cell r="Q1846">
            <v>0</v>
          </cell>
          <cell r="R1846">
            <v>97.07</v>
          </cell>
          <cell r="S1846">
            <v>97.43</v>
          </cell>
          <cell r="T1846">
            <v>97.71</v>
          </cell>
          <cell r="U1846">
            <v>99.8</v>
          </cell>
          <cell r="V1846">
            <v>100</v>
          </cell>
          <cell r="W1846">
            <v>100.59</v>
          </cell>
          <cell r="X1846">
            <v>101.78</v>
          </cell>
        </row>
        <row r="1847">
          <cell r="A1847">
            <v>1847</v>
          </cell>
        </row>
        <row r="1848">
          <cell r="A1848">
            <v>1848</v>
          </cell>
          <cell r="B1848" t="str">
            <v>W</v>
          </cell>
          <cell r="C1848">
            <v>9130</v>
          </cell>
          <cell r="D1848">
            <v>1</v>
          </cell>
          <cell r="E1848">
            <v>90</v>
          </cell>
          <cell r="G1848" t="str">
            <v>WEIGHT * INDEX</v>
          </cell>
          <cell r="O1848">
            <v>0</v>
          </cell>
          <cell r="P1848">
            <v>0</v>
          </cell>
          <cell r="Q1848">
            <v>0</v>
          </cell>
          <cell r="R1848">
            <v>962.70063254544971</v>
          </cell>
          <cell r="S1848">
            <v>966.27096558054166</v>
          </cell>
          <cell r="T1848">
            <v>969.04789127450181</v>
          </cell>
          <cell r="U1848">
            <v>989.77565806156258</v>
          </cell>
          <cell r="V1848">
            <v>991.75917641439139</v>
          </cell>
          <cell r="W1848">
            <v>997.61055555523637</v>
          </cell>
          <cell r="X1848">
            <v>1009.4124897545676</v>
          </cell>
        </row>
        <row r="1849">
          <cell r="A1849">
            <v>1849</v>
          </cell>
          <cell r="H1849" t="str">
            <v>UNCONSTR</v>
          </cell>
          <cell r="I1849" t="str">
            <v>FINAL</v>
          </cell>
        </row>
        <row r="1850">
          <cell r="A1850">
            <v>1850</v>
          </cell>
          <cell r="B1850" t="str">
            <v>H</v>
          </cell>
          <cell r="C1850">
            <v>9130</v>
          </cell>
          <cell r="D1850">
            <v>2</v>
          </cell>
          <cell r="G1850" t="str">
            <v xml:space="preserve">UK Index of non-trading capital consumption at 1990 prices: local Govt, adjusted by the </v>
          </cell>
          <cell r="H1850" t="str">
            <v>WEIGHT</v>
          </cell>
          <cell r="I1850" t="str">
            <v>WEIGHT</v>
          </cell>
          <cell r="J1850">
            <v>1978</v>
          </cell>
          <cell r="K1850">
            <v>1979</v>
          </cell>
          <cell r="L1850">
            <v>1980</v>
          </cell>
          <cell r="M1850">
            <v>1981</v>
          </cell>
          <cell r="N1850">
            <v>1982</v>
          </cell>
          <cell r="O1850">
            <v>1983</v>
          </cell>
          <cell r="P1850">
            <v>1984</v>
          </cell>
          <cell r="Q1850">
            <v>1985</v>
          </cell>
          <cell r="R1850">
            <v>1986</v>
          </cell>
          <cell r="S1850">
            <v>1987</v>
          </cell>
          <cell r="T1850">
            <v>1988</v>
          </cell>
          <cell r="U1850">
            <v>1989</v>
          </cell>
          <cell r="V1850">
            <v>1990</v>
          </cell>
          <cell r="W1850">
            <v>1991</v>
          </cell>
          <cell r="X1850">
            <v>1992</v>
          </cell>
        </row>
        <row r="1851">
          <cell r="A1851">
            <v>1851</v>
          </cell>
          <cell r="G1851" t="str">
            <v>Scot/UK ratio of local authority other services imputed charge for capital consumption</v>
          </cell>
        </row>
        <row r="1852">
          <cell r="A1852">
            <v>1852</v>
          </cell>
        </row>
        <row r="1853">
          <cell r="A1853">
            <v>1853</v>
          </cell>
          <cell r="B1853" t="str">
            <v>C</v>
          </cell>
          <cell r="G1853" t="str">
            <v>1990 Scottish Index for series "91202" (From "91202" above)</v>
          </cell>
          <cell r="O1853">
            <v>0</v>
          </cell>
          <cell r="P1853">
            <v>0</v>
          </cell>
          <cell r="Q1853">
            <v>0</v>
          </cell>
          <cell r="R1853">
            <v>88.980000000000018</v>
          </cell>
          <cell r="S1853">
            <v>91.45</v>
          </cell>
          <cell r="T1853">
            <v>94.59</v>
          </cell>
          <cell r="U1853">
            <v>97.71999999999997</v>
          </cell>
          <cell r="V1853">
            <v>100</v>
          </cell>
          <cell r="W1853">
            <v>100.85</v>
          </cell>
          <cell r="X1853">
            <v>101.14000000000001</v>
          </cell>
        </row>
        <row r="1854">
          <cell r="A1854">
            <v>1854</v>
          </cell>
        </row>
        <row r="1855">
          <cell r="A1855">
            <v>1855</v>
          </cell>
          <cell r="B1855" t="str">
            <v>I</v>
          </cell>
          <cell r="C1855">
            <v>9130</v>
          </cell>
          <cell r="D1855">
            <v>2</v>
          </cell>
          <cell r="E1855">
            <v>90</v>
          </cell>
          <cell r="G1855" t="str">
            <v>Scottish Index,1990=100</v>
          </cell>
          <cell r="H1855">
            <v>0.60099999999999998</v>
          </cell>
          <cell r="I1855">
            <v>0.58333065670879747</v>
          </cell>
          <cell r="O1855">
            <v>0</v>
          </cell>
          <cell r="P1855">
            <v>0</v>
          </cell>
          <cell r="Q1855">
            <v>0</v>
          </cell>
          <cell r="R1855">
            <v>88.980000000000018</v>
          </cell>
          <cell r="S1855">
            <v>91.45</v>
          </cell>
          <cell r="T1855">
            <v>94.59</v>
          </cell>
          <cell r="U1855">
            <v>97.71999999999997</v>
          </cell>
          <cell r="V1855">
            <v>100</v>
          </cell>
          <cell r="W1855">
            <v>100.85</v>
          </cell>
          <cell r="X1855">
            <v>101.14000000000001</v>
          </cell>
        </row>
        <row r="1856">
          <cell r="A1856">
            <v>1856</v>
          </cell>
        </row>
        <row r="1857">
          <cell r="A1857">
            <v>1857</v>
          </cell>
          <cell r="B1857" t="str">
            <v>W</v>
          </cell>
          <cell r="C1857">
            <v>9130</v>
          </cell>
          <cell r="D1857">
            <v>2</v>
          </cell>
          <cell r="E1857">
            <v>90</v>
          </cell>
          <cell r="G1857" t="str">
            <v>WEIGHT * INDEX</v>
          </cell>
          <cell r="O1857">
            <v>0</v>
          </cell>
          <cell r="P1857">
            <v>0</v>
          </cell>
          <cell r="Q1857">
            <v>0</v>
          </cell>
          <cell r="R1857">
            <v>51.904761833948811</v>
          </cell>
          <cell r="S1857">
            <v>53.345588556019528</v>
          </cell>
          <cell r="T1857">
            <v>55.177246818085152</v>
          </cell>
          <cell r="U1857">
            <v>57.00307177358367</v>
          </cell>
          <cell r="V1857">
            <v>58.333065670879748</v>
          </cell>
          <cell r="W1857">
            <v>58.828896729082224</v>
          </cell>
          <cell r="X1857">
            <v>58.998062619527786</v>
          </cell>
        </row>
        <row r="1858">
          <cell r="A1858">
            <v>1858</v>
          </cell>
        </row>
        <row r="1859">
          <cell r="A1859">
            <v>1859</v>
          </cell>
          <cell r="B1859" t="str">
            <v>H</v>
          </cell>
          <cell r="C1859">
            <v>9140</v>
          </cell>
          <cell r="D1859">
            <v>1</v>
          </cell>
          <cell r="G1859" t="str">
            <v>FIRE SERVICES</v>
          </cell>
        </row>
        <row r="1860">
          <cell r="A1860">
            <v>1860</v>
          </cell>
          <cell r="H1860" t="str">
            <v>UNCONSTR</v>
          </cell>
          <cell r="I1860" t="str">
            <v>FINAL</v>
          </cell>
        </row>
        <row r="1861">
          <cell r="A1861">
            <v>1861</v>
          </cell>
          <cell r="B1861" t="str">
            <v>H</v>
          </cell>
          <cell r="C1861">
            <v>9140</v>
          </cell>
          <cell r="D1861">
            <v>1</v>
          </cell>
          <cell r="G1861" t="str">
            <v>Number in local government fire services</v>
          </cell>
          <cell r="H1861" t="str">
            <v>WEIGHT</v>
          </cell>
          <cell r="I1861" t="str">
            <v>WEIGHT</v>
          </cell>
          <cell r="J1861">
            <v>1978</v>
          </cell>
          <cell r="K1861">
            <v>1979</v>
          </cell>
          <cell r="L1861">
            <v>1980</v>
          </cell>
          <cell r="M1861">
            <v>1981</v>
          </cell>
          <cell r="N1861">
            <v>1982</v>
          </cell>
          <cell r="O1861">
            <v>1983</v>
          </cell>
          <cell r="P1861">
            <v>1984</v>
          </cell>
          <cell r="Q1861">
            <v>1985</v>
          </cell>
          <cell r="R1861">
            <v>1986</v>
          </cell>
          <cell r="S1861">
            <v>1987</v>
          </cell>
          <cell r="T1861">
            <v>1988</v>
          </cell>
          <cell r="U1861">
            <v>1989</v>
          </cell>
          <cell r="V1861">
            <v>1990</v>
          </cell>
          <cell r="W1861">
            <v>1991</v>
          </cell>
          <cell r="X1861">
            <v>1992</v>
          </cell>
        </row>
        <row r="1862">
          <cell r="A1862">
            <v>1862</v>
          </cell>
        </row>
        <row r="1863">
          <cell r="A1863">
            <v>1863</v>
          </cell>
          <cell r="B1863" t="str">
            <v>D</v>
          </cell>
          <cell r="C1863">
            <v>9140</v>
          </cell>
          <cell r="D1863">
            <v>1</v>
          </cell>
          <cell r="E1863">
            <v>2</v>
          </cell>
          <cell r="F1863" t="str">
            <v>ONS GDP(O)</v>
          </cell>
          <cell r="G1863" t="str">
            <v>UK Index for non-trading capital consumption at 1990 prices - Fire Services</v>
          </cell>
          <cell r="R1863">
            <v>99.07</v>
          </cell>
          <cell r="S1863">
            <v>100.25</v>
          </cell>
          <cell r="T1863">
            <v>100.41</v>
          </cell>
          <cell r="U1863">
            <v>100.41</v>
          </cell>
          <cell r="V1863">
            <v>100</v>
          </cell>
          <cell r="W1863">
            <v>100.39</v>
          </cell>
          <cell r="X1863">
            <v>100.29</v>
          </cell>
        </row>
        <row r="1864">
          <cell r="A1864">
            <v>1864</v>
          </cell>
        </row>
        <row r="1865">
          <cell r="A1865">
            <v>1865</v>
          </cell>
          <cell r="B1865" t="str">
            <v>I</v>
          </cell>
          <cell r="C1865">
            <v>9140</v>
          </cell>
          <cell r="D1865">
            <v>1</v>
          </cell>
          <cell r="E1865">
            <v>90</v>
          </cell>
          <cell r="G1865" t="str">
            <v>Scottish Index,1990=100</v>
          </cell>
          <cell r="H1865">
            <v>3.1309999999999998</v>
          </cell>
          <cell r="I1865">
            <v>3.0389488954330197</v>
          </cell>
          <cell r="O1865">
            <v>0</v>
          </cell>
          <cell r="P1865">
            <v>0</v>
          </cell>
          <cell r="Q1865">
            <v>0</v>
          </cell>
          <cell r="R1865">
            <v>99.07</v>
          </cell>
          <cell r="S1865">
            <v>100.25</v>
          </cell>
          <cell r="T1865">
            <v>100.41</v>
          </cell>
          <cell r="U1865">
            <v>100.41</v>
          </cell>
          <cell r="V1865">
            <v>100</v>
          </cell>
          <cell r="W1865">
            <v>100.39</v>
          </cell>
          <cell r="X1865">
            <v>100.29</v>
          </cell>
        </row>
        <row r="1866">
          <cell r="A1866">
            <v>1866</v>
          </cell>
        </row>
        <row r="1867">
          <cell r="A1867">
            <v>1867</v>
          </cell>
          <cell r="B1867" t="str">
            <v>W</v>
          </cell>
          <cell r="C1867">
            <v>9140</v>
          </cell>
          <cell r="D1867">
            <v>1</v>
          </cell>
          <cell r="E1867">
            <v>90</v>
          </cell>
          <cell r="G1867" t="str">
            <v>WEIGHT * INDEX</v>
          </cell>
          <cell r="O1867">
            <v>0</v>
          </cell>
          <cell r="P1867">
            <v>0</v>
          </cell>
          <cell r="Q1867">
            <v>0</v>
          </cell>
          <cell r="R1867">
            <v>301.06866707054922</v>
          </cell>
          <cell r="S1867">
            <v>304.65462676716021</v>
          </cell>
          <cell r="T1867">
            <v>305.1408585904295</v>
          </cell>
          <cell r="U1867">
            <v>305.1408585904295</v>
          </cell>
          <cell r="V1867">
            <v>303.89488954330199</v>
          </cell>
          <cell r="W1867">
            <v>305.08007961252088</v>
          </cell>
          <cell r="X1867">
            <v>304.77618472297758</v>
          </cell>
        </row>
        <row r="1868">
          <cell r="A1868">
            <v>1868</v>
          </cell>
          <cell r="H1868" t="str">
            <v>UNCONSTR</v>
          </cell>
          <cell r="I1868" t="str">
            <v>FINAL</v>
          </cell>
        </row>
        <row r="1869">
          <cell r="A1869">
            <v>1869</v>
          </cell>
          <cell r="B1869" t="str">
            <v>H</v>
          </cell>
          <cell r="C1869">
            <v>9140</v>
          </cell>
          <cell r="D1869">
            <v>2</v>
          </cell>
          <cell r="G1869" t="str">
            <v xml:space="preserve">UK Index of non-trading capital consumption at 1990 prices: local Govt, adjusted by  the </v>
          </cell>
          <cell r="H1869" t="str">
            <v>WEIGHT</v>
          </cell>
          <cell r="I1869" t="str">
            <v>WEIGHT</v>
          </cell>
          <cell r="J1869">
            <v>1978</v>
          </cell>
          <cell r="K1869">
            <v>1979</v>
          </cell>
          <cell r="L1869">
            <v>1980</v>
          </cell>
          <cell r="M1869">
            <v>1981</v>
          </cell>
          <cell r="N1869">
            <v>1982</v>
          </cell>
          <cell r="O1869">
            <v>1983</v>
          </cell>
          <cell r="P1869">
            <v>1984</v>
          </cell>
          <cell r="Q1869">
            <v>1985</v>
          </cell>
          <cell r="R1869">
            <v>1986</v>
          </cell>
          <cell r="S1869">
            <v>1987</v>
          </cell>
          <cell r="T1869">
            <v>1988</v>
          </cell>
          <cell r="U1869">
            <v>1989</v>
          </cell>
          <cell r="V1869">
            <v>1990</v>
          </cell>
          <cell r="W1869">
            <v>1991</v>
          </cell>
          <cell r="X1869">
            <v>1992</v>
          </cell>
        </row>
        <row r="1870">
          <cell r="A1870">
            <v>1870</v>
          </cell>
          <cell r="G1870" t="str">
            <v>Scot/UK ratio of local authority education other services imputed charge for capital consumption</v>
          </cell>
        </row>
        <row r="1871">
          <cell r="A1871">
            <v>1871</v>
          </cell>
        </row>
        <row r="1872">
          <cell r="A1872">
            <v>1872</v>
          </cell>
          <cell r="B1872" t="str">
            <v>C</v>
          </cell>
          <cell r="G1872" t="str">
            <v>1990 Scottish Index for series "91202" (From "91202" above)</v>
          </cell>
          <cell r="O1872">
            <v>0</v>
          </cell>
          <cell r="P1872">
            <v>0</v>
          </cell>
          <cell r="Q1872">
            <v>0</v>
          </cell>
          <cell r="R1872">
            <v>88.980000000000018</v>
          </cell>
          <cell r="S1872">
            <v>91.45</v>
          </cell>
          <cell r="T1872">
            <v>94.59</v>
          </cell>
          <cell r="U1872">
            <v>97.71999999999997</v>
          </cell>
          <cell r="V1872">
            <v>100</v>
          </cell>
          <cell r="W1872">
            <v>100.85</v>
          </cell>
          <cell r="X1872">
            <v>101.14000000000001</v>
          </cell>
        </row>
        <row r="1873">
          <cell r="A1873">
            <v>1873</v>
          </cell>
        </row>
        <row r="1874">
          <cell r="A1874">
            <v>1874</v>
          </cell>
          <cell r="B1874" t="str">
            <v>I</v>
          </cell>
          <cell r="C1874">
            <v>9140</v>
          </cell>
          <cell r="D1874">
            <v>2</v>
          </cell>
          <cell r="E1874">
            <v>90</v>
          </cell>
          <cell r="G1874" t="str">
            <v>Scottish Index,1990=100</v>
          </cell>
          <cell r="H1874">
            <v>0.20200000000000001</v>
          </cell>
          <cell r="I1874">
            <v>0.19606121906019483</v>
          </cell>
          <cell r="O1874">
            <v>0</v>
          </cell>
          <cell r="P1874">
            <v>0</v>
          </cell>
          <cell r="Q1874">
            <v>0</v>
          </cell>
          <cell r="R1874">
            <v>88.980000000000018</v>
          </cell>
          <cell r="S1874">
            <v>91.45</v>
          </cell>
          <cell r="T1874">
            <v>94.59</v>
          </cell>
          <cell r="U1874">
            <v>97.71999999999997</v>
          </cell>
          <cell r="V1874">
            <v>100</v>
          </cell>
          <cell r="W1874">
            <v>100.85</v>
          </cell>
          <cell r="X1874">
            <v>101.14000000000001</v>
          </cell>
        </row>
        <row r="1875">
          <cell r="A1875">
            <v>1875</v>
          </cell>
        </row>
        <row r="1876">
          <cell r="A1876">
            <v>1876</v>
          </cell>
          <cell r="B1876" t="str">
            <v>W</v>
          </cell>
          <cell r="C1876">
            <v>9140</v>
          </cell>
          <cell r="D1876">
            <v>2</v>
          </cell>
          <cell r="E1876">
            <v>90</v>
          </cell>
          <cell r="G1876" t="str">
            <v>WEIGHT * INDEX</v>
          </cell>
          <cell r="O1876">
            <v>0</v>
          </cell>
          <cell r="P1876">
            <v>0</v>
          </cell>
          <cell r="Q1876">
            <v>0</v>
          </cell>
          <cell r="R1876">
            <v>17.44552727197614</v>
          </cell>
          <cell r="S1876">
            <v>17.929798483054817</v>
          </cell>
          <cell r="T1876">
            <v>18.54543071090383</v>
          </cell>
          <cell r="U1876">
            <v>19.159102326562234</v>
          </cell>
          <cell r="V1876">
            <v>19.606121906019482</v>
          </cell>
          <cell r="W1876">
            <v>19.772773942220649</v>
          </cell>
          <cell r="X1876">
            <v>19.829631695748109</v>
          </cell>
        </row>
        <row r="1877">
          <cell r="A1877">
            <v>1877</v>
          </cell>
        </row>
        <row r="1878">
          <cell r="A1878">
            <v>1878</v>
          </cell>
          <cell r="B1878" t="str">
            <v>H</v>
          </cell>
          <cell r="C1878">
            <v>9200</v>
          </cell>
          <cell r="D1878">
            <v>1</v>
          </cell>
          <cell r="G1878" t="str">
            <v>SANITARY SERVICES</v>
          </cell>
        </row>
        <row r="1879">
          <cell r="A1879">
            <v>1879</v>
          </cell>
          <cell r="G1879" t="str">
            <v xml:space="preserve">        </v>
          </cell>
          <cell r="H1879" t="str">
            <v>UNCONSTR</v>
          </cell>
          <cell r="I1879" t="str">
            <v>FINAL</v>
          </cell>
        </row>
        <row r="1880">
          <cell r="A1880">
            <v>1880</v>
          </cell>
          <cell r="B1880" t="str">
            <v>H</v>
          </cell>
          <cell r="C1880">
            <v>9200</v>
          </cell>
          <cell r="D1880">
            <v>1</v>
          </cell>
          <cell r="G1880" t="str">
            <v>Local authority employees in cleansing and enviroment health</v>
          </cell>
          <cell r="H1880" t="str">
            <v>WEIGHT</v>
          </cell>
          <cell r="I1880" t="str">
            <v>WEIGHT</v>
          </cell>
          <cell r="J1880">
            <v>1978</v>
          </cell>
          <cell r="K1880">
            <v>1979</v>
          </cell>
          <cell r="L1880">
            <v>1980</v>
          </cell>
          <cell r="M1880">
            <v>1981</v>
          </cell>
          <cell r="N1880">
            <v>1982</v>
          </cell>
          <cell r="O1880">
            <v>1983</v>
          </cell>
          <cell r="P1880">
            <v>1984</v>
          </cell>
          <cell r="Q1880">
            <v>1985</v>
          </cell>
          <cell r="R1880">
            <v>1986</v>
          </cell>
          <cell r="S1880">
            <v>1987</v>
          </cell>
          <cell r="T1880">
            <v>1988</v>
          </cell>
          <cell r="U1880">
            <v>1989</v>
          </cell>
          <cell r="V1880">
            <v>1990</v>
          </cell>
          <cell r="W1880">
            <v>1991</v>
          </cell>
          <cell r="X1880">
            <v>1992</v>
          </cell>
        </row>
        <row r="1881">
          <cell r="A1881">
            <v>1881</v>
          </cell>
        </row>
        <row r="1882">
          <cell r="A1882">
            <v>1882</v>
          </cell>
          <cell r="B1882" t="str">
            <v>D</v>
          </cell>
          <cell r="C1882">
            <v>9200</v>
          </cell>
          <cell r="D1882">
            <v>1</v>
          </cell>
          <cell r="E1882">
            <v>1</v>
          </cell>
          <cell r="F1882" t="str">
            <v>Joint Manpower Watch</v>
          </cell>
          <cell r="G1882" t="str">
            <v>a - Scottish local authority employees in enviromental health FTE</v>
          </cell>
          <cell r="J1882">
            <v>2350</v>
          </cell>
          <cell r="K1882">
            <v>2569</v>
          </cell>
          <cell r="L1882">
            <v>2484</v>
          </cell>
          <cell r="M1882">
            <v>2509</v>
          </cell>
          <cell r="N1882">
            <v>2581</v>
          </cell>
          <cell r="O1882">
            <v>2453</v>
          </cell>
          <cell r="P1882">
            <v>2555</v>
          </cell>
          <cell r="Q1882">
            <v>2549</v>
          </cell>
          <cell r="R1882">
            <v>2517</v>
          </cell>
          <cell r="S1882">
            <v>2501</v>
          </cell>
          <cell r="T1882">
            <v>2455</v>
          </cell>
          <cell r="U1882">
            <v>2427</v>
          </cell>
          <cell r="V1882">
            <v>2318</v>
          </cell>
          <cell r="W1882">
            <v>2463</v>
          </cell>
          <cell r="X1882">
            <v>2536</v>
          </cell>
        </row>
        <row r="1883">
          <cell r="A1883">
            <v>1883</v>
          </cell>
        </row>
        <row r="1884">
          <cell r="A1884">
            <v>1884</v>
          </cell>
          <cell r="B1884" t="str">
            <v>D</v>
          </cell>
          <cell r="C1884">
            <v>9200</v>
          </cell>
          <cell r="D1884">
            <v>1</v>
          </cell>
          <cell r="E1884">
            <v>2</v>
          </cell>
          <cell r="F1884" t="str">
            <v>Joint Manpower Watch</v>
          </cell>
          <cell r="G1884" t="str">
            <v>b - Scottish local authority employees in cleansing FTE</v>
          </cell>
          <cell r="J1884">
            <v>10387</v>
          </cell>
          <cell r="K1884">
            <v>10718</v>
          </cell>
          <cell r="L1884">
            <v>10498</v>
          </cell>
          <cell r="M1884">
            <v>10189</v>
          </cell>
          <cell r="N1884">
            <v>9894</v>
          </cell>
          <cell r="O1884">
            <v>9880</v>
          </cell>
          <cell r="P1884">
            <v>9645</v>
          </cell>
          <cell r="Q1884">
            <v>9678</v>
          </cell>
          <cell r="R1884">
            <v>9697</v>
          </cell>
          <cell r="S1884">
            <v>9654</v>
          </cell>
          <cell r="T1884">
            <v>9355</v>
          </cell>
          <cell r="U1884">
            <v>8921</v>
          </cell>
          <cell r="V1884">
            <v>8441</v>
          </cell>
          <cell r="W1884">
            <v>8187</v>
          </cell>
          <cell r="X1884">
            <v>8055</v>
          </cell>
        </row>
        <row r="1885">
          <cell r="A1885">
            <v>1885</v>
          </cell>
        </row>
        <row r="1886">
          <cell r="A1886">
            <v>1886</v>
          </cell>
          <cell r="B1886" t="str">
            <v>C</v>
          </cell>
          <cell r="G1886" t="str">
            <v>a - Scottish local authority employees in cleansing and enviromental health FTE</v>
          </cell>
          <cell r="J1886">
            <v>12737</v>
          </cell>
          <cell r="K1886">
            <v>13287</v>
          </cell>
          <cell r="L1886">
            <v>12982</v>
          </cell>
          <cell r="M1886">
            <v>12698</v>
          </cell>
          <cell r="N1886">
            <v>12475</v>
          </cell>
          <cell r="O1886">
            <v>12333</v>
          </cell>
          <cell r="P1886">
            <v>12200</v>
          </cell>
          <cell r="Q1886">
            <v>12227</v>
          </cell>
          <cell r="R1886">
            <v>12214</v>
          </cell>
          <cell r="S1886">
            <v>12155</v>
          </cell>
          <cell r="T1886">
            <v>11810</v>
          </cell>
          <cell r="U1886">
            <v>11348</v>
          </cell>
          <cell r="V1886">
            <v>10759</v>
          </cell>
          <cell r="W1886">
            <v>10650</v>
          </cell>
          <cell r="X1886">
            <v>10591</v>
          </cell>
        </row>
        <row r="1887">
          <cell r="A1887">
            <v>1887</v>
          </cell>
        </row>
        <row r="1888">
          <cell r="A1888">
            <v>1888</v>
          </cell>
          <cell r="B1888" t="str">
            <v>C</v>
          </cell>
          <cell r="G1888" t="str">
            <v>b(ii) - Productivity Index (1.01) to power n, 1990=1</v>
          </cell>
          <cell r="O1888">
            <v>0.93271805470713531</v>
          </cell>
          <cell r="P1888">
            <v>0.94204523525420669</v>
          </cell>
          <cell r="Q1888">
            <v>0.95146568760674877</v>
          </cell>
          <cell r="R1888">
            <v>0.96098034448281622</v>
          </cell>
          <cell r="S1888">
            <v>0.97059014792764442</v>
          </cell>
          <cell r="T1888">
            <v>0.98029604940692083</v>
          </cell>
          <cell r="U1888">
            <v>0.99009900990099009</v>
          </cell>
          <cell r="V1888">
            <v>1</v>
          </cell>
          <cell r="W1888">
            <v>1.01</v>
          </cell>
          <cell r="X1888">
            <v>1.0201</v>
          </cell>
        </row>
        <row r="1889">
          <cell r="A1889">
            <v>1889</v>
          </cell>
        </row>
        <row r="1890">
          <cell r="A1890">
            <v>1890</v>
          </cell>
          <cell r="B1890" t="str">
            <v>I</v>
          </cell>
          <cell r="C1890">
            <v>9200</v>
          </cell>
          <cell r="D1890">
            <v>1</v>
          </cell>
          <cell r="E1890">
            <v>90</v>
          </cell>
          <cell r="G1890" t="str">
            <v>Scottish Index,1990=100  [a*100*b(ii)/1990a]</v>
          </cell>
          <cell r="H1890">
            <v>3.1230000000000002</v>
          </cell>
          <cell r="I1890">
            <v>2.8324270112731913</v>
          </cell>
          <cell r="O1890">
            <v>106.91710910589367</v>
          </cell>
          <cell r="P1890">
            <v>106.82174802585112</v>
          </cell>
          <cell r="Q1890">
            <v>108.12873838059036</v>
          </cell>
          <cell r="R1890">
            <v>109.09391139988026</v>
          </cell>
          <cell r="S1890">
            <v>109.6526001306861</v>
          </cell>
          <cell r="T1890">
            <v>107.60569145362706</v>
          </cell>
          <cell r="U1890">
            <v>104.43018463013696</v>
          </cell>
          <cell r="V1890">
            <v>100</v>
          </cell>
          <cell r="W1890">
            <v>99.976763639743467</v>
          </cell>
          <cell r="X1890">
            <v>100.41713077423553</v>
          </cell>
        </row>
        <row r="1891">
          <cell r="A1891">
            <v>1891</v>
          </cell>
        </row>
        <row r="1892">
          <cell r="A1892">
            <v>1892</v>
          </cell>
          <cell r="B1892" t="str">
            <v>W</v>
          </cell>
          <cell r="C1892">
            <v>9200</v>
          </cell>
          <cell r="D1892">
            <v>1</v>
          </cell>
          <cell r="E1892">
            <v>90</v>
          </cell>
          <cell r="G1892" t="str">
            <v>WEIGHT * INDEX</v>
          </cell>
          <cell r="O1892">
            <v>302.8349077987761</v>
          </cell>
          <cell r="P1892">
            <v>302.5648044998394</v>
          </cell>
          <cell r="Q1892">
            <v>306.26675928407639</v>
          </cell>
          <cell r="R1892">
            <v>309.00054141446515</v>
          </cell>
          <cell r="S1892">
            <v>310.58298646649354</v>
          </cell>
          <cell r="T1892">
            <v>304.7852670399821</v>
          </cell>
          <cell r="U1892">
            <v>295.79087573864638</v>
          </cell>
          <cell r="V1892">
            <v>283.24270112731915</v>
          </cell>
          <cell r="W1892">
            <v>283.17688583288486</v>
          </cell>
          <cell r="X1892">
            <v>284.42419359949713</v>
          </cell>
        </row>
        <row r="1893">
          <cell r="A1893">
            <v>1893</v>
          </cell>
          <cell r="H1893" t="str">
            <v>UNCONSTR</v>
          </cell>
          <cell r="I1893" t="str">
            <v>FINAL</v>
          </cell>
        </row>
        <row r="1894">
          <cell r="A1894">
            <v>1894</v>
          </cell>
          <cell r="B1894" t="str">
            <v>H</v>
          </cell>
          <cell r="C1894">
            <v>9200</v>
          </cell>
          <cell r="D1894">
            <v>2</v>
          </cell>
          <cell r="G1894" t="str">
            <v>Non-Local Authority employment in class 92</v>
          </cell>
          <cell r="H1894" t="str">
            <v>WEIGHT</v>
          </cell>
          <cell r="I1894" t="str">
            <v>WEIGHT</v>
          </cell>
          <cell r="J1894">
            <v>1978</v>
          </cell>
          <cell r="K1894">
            <v>1979</v>
          </cell>
          <cell r="L1894">
            <v>1980</v>
          </cell>
          <cell r="M1894">
            <v>1981</v>
          </cell>
          <cell r="N1894">
            <v>1982</v>
          </cell>
          <cell r="O1894">
            <v>1983</v>
          </cell>
          <cell r="P1894">
            <v>1984</v>
          </cell>
          <cell r="Q1894">
            <v>1985</v>
          </cell>
          <cell r="R1894">
            <v>1986</v>
          </cell>
          <cell r="S1894">
            <v>1987</v>
          </cell>
          <cell r="T1894">
            <v>1988</v>
          </cell>
          <cell r="U1894">
            <v>1989</v>
          </cell>
          <cell r="V1894">
            <v>1990</v>
          </cell>
          <cell r="W1894">
            <v>1991</v>
          </cell>
          <cell r="X1894">
            <v>1992</v>
          </cell>
        </row>
        <row r="1895">
          <cell r="A1895">
            <v>1895</v>
          </cell>
        </row>
        <row r="1896">
          <cell r="A1896">
            <v>1896</v>
          </cell>
          <cell r="B1896" t="str">
            <v>D</v>
          </cell>
          <cell r="C1896">
            <v>9200</v>
          </cell>
          <cell r="D1896">
            <v>2</v>
          </cell>
          <cell r="E1896">
            <v>1</v>
          </cell>
          <cell r="F1896" t="str">
            <v>Employment Department</v>
          </cell>
          <cell r="G1896" t="str">
            <v>c - Total  Scottish employees in Class 92</v>
          </cell>
          <cell r="P1896">
            <v>28908</v>
          </cell>
          <cell r="Q1896">
            <v>28645</v>
          </cell>
          <cell r="R1896">
            <v>30084</v>
          </cell>
          <cell r="S1896">
            <v>30776</v>
          </cell>
          <cell r="T1896">
            <v>34559</v>
          </cell>
          <cell r="U1896">
            <v>37578</v>
          </cell>
          <cell r="V1896">
            <v>38950</v>
          </cell>
          <cell r="W1896">
            <v>41345</v>
          </cell>
          <cell r="X1896">
            <v>42190.000265556606</v>
          </cell>
        </row>
        <row r="1897">
          <cell r="A1897">
            <v>1897</v>
          </cell>
        </row>
        <row r="1898">
          <cell r="A1898">
            <v>1898</v>
          </cell>
        </row>
        <row r="1899">
          <cell r="A1899">
            <v>1899</v>
          </cell>
        </row>
        <row r="1900">
          <cell r="A1900">
            <v>1900</v>
          </cell>
          <cell r="B1900" t="str">
            <v>D</v>
          </cell>
          <cell r="C1900">
            <v>9200</v>
          </cell>
          <cell r="D1900">
            <v>2</v>
          </cell>
          <cell r="E1900">
            <v>3</v>
          </cell>
          <cell r="F1900" t="str">
            <v>Employment Department</v>
          </cell>
          <cell r="G1900" t="str">
            <v>e -Scottish PART-TIME FEMALE employees in Class 92</v>
          </cell>
          <cell r="P1900">
            <v>12749</v>
          </cell>
          <cell r="Q1900">
            <v>12660</v>
          </cell>
          <cell r="R1900">
            <v>13014</v>
          </cell>
          <cell r="S1900">
            <v>13637</v>
          </cell>
          <cell r="T1900">
            <v>16745</v>
          </cell>
          <cell r="U1900">
            <v>20268</v>
          </cell>
          <cell r="V1900">
            <v>19538</v>
          </cell>
          <cell r="W1900">
            <v>19109</v>
          </cell>
          <cell r="X1900">
            <v>19857.221999929687</v>
          </cell>
        </row>
        <row r="1901">
          <cell r="A1901">
            <v>1901</v>
          </cell>
        </row>
        <row r="1902">
          <cell r="A1902">
            <v>1902</v>
          </cell>
          <cell r="B1902" t="str">
            <v>C</v>
          </cell>
          <cell r="G1902" t="str">
            <v>f - Full-time equivalent  [c+d-(0.5*e)]</v>
          </cell>
          <cell r="P1902">
            <v>22533.5</v>
          </cell>
          <cell r="Q1902">
            <v>22315</v>
          </cell>
          <cell r="R1902">
            <v>23577</v>
          </cell>
          <cell r="S1902">
            <v>23957.5</v>
          </cell>
          <cell r="T1902">
            <v>26186.5</v>
          </cell>
          <cell r="U1902">
            <v>27444</v>
          </cell>
          <cell r="V1902">
            <v>29181</v>
          </cell>
          <cell r="W1902">
            <v>31790.5</v>
          </cell>
          <cell r="X1902">
            <v>32261.389265591763</v>
          </cell>
        </row>
        <row r="1903">
          <cell r="A1903">
            <v>1903</v>
          </cell>
        </row>
        <row r="1904">
          <cell r="A1904">
            <v>1904</v>
          </cell>
          <cell r="B1904" t="str">
            <v>I</v>
          </cell>
          <cell r="C1904">
            <v>9200</v>
          </cell>
          <cell r="D1904">
            <v>2</v>
          </cell>
          <cell r="E1904">
            <v>90</v>
          </cell>
          <cell r="G1904" t="str">
            <v>Scottish Index,1990=100  [(f-a)*100*b(ii)/1990f-1990a]</v>
          </cell>
          <cell r="H1904">
            <v>5.2930000000000001</v>
          </cell>
          <cell r="I1904">
            <v>4.8005239099164267</v>
          </cell>
          <cell r="P1904">
            <v>52.842386486262868</v>
          </cell>
          <cell r="Q1904">
            <v>52.102843646601251</v>
          </cell>
          <cell r="R1904">
            <v>59.2748868437642</v>
          </cell>
          <cell r="S1904">
            <v>62.18320606294661</v>
          </cell>
          <cell r="T1904">
            <v>76.502150441312551</v>
          </cell>
          <cell r="U1904">
            <v>86.508705153437944</v>
          </cell>
          <cell r="V1904">
            <v>100</v>
          </cell>
          <cell r="W1904">
            <v>115.90438063185321</v>
          </cell>
          <cell r="X1904">
            <v>119.99763375219932</v>
          </cell>
        </row>
        <row r="1905">
          <cell r="A1905">
            <v>1905</v>
          </cell>
        </row>
        <row r="1906">
          <cell r="A1906">
            <v>1906</v>
          </cell>
          <cell r="B1906" t="str">
            <v>W</v>
          </cell>
          <cell r="C1906">
            <v>9200</v>
          </cell>
          <cell r="D1906">
            <v>2</v>
          </cell>
          <cell r="E1906">
            <v>90</v>
          </cell>
          <cell r="G1906" t="str">
            <v>WEIGHT * INDEX</v>
          </cell>
          <cell r="O1906">
            <v>0</v>
          </cell>
          <cell r="P1906">
            <v>253.67113978434958</v>
          </cell>
          <cell r="Q1906">
            <v>250.1209467001465</v>
          </cell>
          <cell r="R1906">
            <v>284.55051155108066</v>
          </cell>
          <cell r="S1906">
            <v>298.51196750043533</v>
          </cell>
          <cell r="T1906">
            <v>367.25040235354442</v>
          </cell>
          <cell r="U1906">
            <v>415.28710750498925</v>
          </cell>
          <cell r="V1906">
            <v>480.05239099164265</v>
          </cell>
          <cell r="W1906">
            <v>556.40175048726576</v>
          </cell>
          <cell r="X1906">
            <v>576.05150996082727</v>
          </cell>
        </row>
        <row r="1907">
          <cell r="A1907">
            <v>1907</v>
          </cell>
          <cell r="F1907" t="str">
            <v xml:space="preserve">  </v>
          </cell>
          <cell r="H1907" t="str">
            <v>UNCONSTR</v>
          </cell>
          <cell r="I1907" t="str">
            <v>FINAL</v>
          </cell>
        </row>
        <row r="1908">
          <cell r="A1908">
            <v>1908</v>
          </cell>
          <cell r="B1908" t="str">
            <v>H</v>
          </cell>
          <cell r="C1908">
            <v>9200</v>
          </cell>
          <cell r="D1908">
            <v>3</v>
          </cell>
          <cell r="G1908" t="str">
            <v>UK Index of non-trading capital consumption at 1990 prices: local government, adjusted by</v>
          </cell>
          <cell r="H1908" t="str">
            <v>WEIGHT</v>
          </cell>
          <cell r="I1908" t="str">
            <v>WEIGHT</v>
          </cell>
          <cell r="J1908">
            <v>1978</v>
          </cell>
          <cell r="K1908">
            <v>1979</v>
          </cell>
          <cell r="L1908">
            <v>1980</v>
          </cell>
          <cell r="M1908">
            <v>1981</v>
          </cell>
          <cell r="N1908">
            <v>1982</v>
          </cell>
          <cell r="O1908">
            <v>1983</v>
          </cell>
          <cell r="P1908">
            <v>1984</v>
          </cell>
          <cell r="Q1908">
            <v>1985</v>
          </cell>
          <cell r="R1908">
            <v>1986</v>
          </cell>
          <cell r="S1908">
            <v>1987</v>
          </cell>
          <cell r="T1908">
            <v>1988</v>
          </cell>
          <cell r="U1908">
            <v>1989</v>
          </cell>
          <cell r="V1908">
            <v>1990</v>
          </cell>
          <cell r="W1908">
            <v>1991</v>
          </cell>
          <cell r="X1908">
            <v>1992</v>
          </cell>
        </row>
        <row r="1909">
          <cell r="A1909">
            <v>1909</v>
          </cell>
          <cell r="G1909" t="str">
            <v>the Scotland to UK ratio of local authority other services imputed charge for capital consumption</v>
          </cell>
        </row>
        <row r="1910">
          <cell r="A1910">
            <v>1910</v>
          </cell>
        </row>
        <row r="1911">
          <cell r="A1911">
            <v>1911</v>
          </cell>
          <cell r="B1911" t="str">
            <v>C</v>
          </cell>
          <cell r="G1911" t="str">
            <v>1990 Scottish Index for series "91202"  (From "91202" above)</v>
          </cell>
          <cell r="O1911">
            <v>0</v>
          </cell>
          <cell r="P1911">
            <v>0</v>
          </cell>
          <cell r="Q1911">
            <v>0</v>
          </cell>
          <cell r="R1911">
            <v>88.980000000000018</v>
          </cell>
          <cell r="S1911">
            <v>91.45</v>
          </cell>
          <cell r="T1911">
            <v>94.59</v>
          </cell>
          <cell r="U1911">
            <v>97.71999999999997</v>
          </cell>
          <cell r="V1911">
            <v>100</v>
          </cell>
          <cell r="W1911">
            <v>100.85</v>
          </cell>
          <cell r="X1911">
            <v>101.14000000000001</v>
          </cell>
        </row>
        <row r="1912">
          <cell r="A1912">
            <v>1912</v>
          </cell>
        </row>
        <row r="1913">
          <cell r="A1913">
            <v>1913</v>
          </cell>
          <cell r="B1913" t="str">
            <v>I</v>
          </cell>
          <cell r="C1913">
            <v>9200</v>
          </cell>
          <cell r="D1913">
            <v>3</v>
          </cell>
          <cell r="E1913">
            <v>90</v>
          </cell>
          <cell r="G1913" t="str">
            <v>Scottish Index,1990=100</v>
          </cell>
          <cell r="H1913">
            <v>0.59399999999999997</v>
          </cell>
          <cell r="I1913">
            <v>0.5387325151124801</v>
          </cell>
          <cell r="O1913">
            <v>0</v>
          </cell>
          <cell r="P1913">
            <v>0</v>
          </cell>
          <cell r="Q1913">
            <v>0</v>
          </cell>
          <cell r="R1913">
            <v>88.980000000000018</v>
          </cell>
          <cell r="S1913">
            <v>91.45</v>
          </cell>
          <cell r="T1913">
            <v>94.59</v>
          </cell>
          <cell r="U1913">
            <v>97.71999999999997</v>
          </cell>
          <cell r="V1913">
            <v>100</v>
          </cell>
          <cell r="W1913">
            <v>100.85</v>
          </cell>
          <cell r="X1913">
            <v>101.14000000000001</v>
          </cell>
        </row>
        <row r="1914">
          <cell r="A1914">
            <v>1914</v>
          </cell>
        </row>
        <row r="1915">
          <cell r="A1915">
            <v>1915</v>
          </cell>
          <cell r="B1915" t="str">
            <v>W</v>
          </cell>
          <cell r="C1915">
            <v>9200</v>
          </cell>
          <cell r="D1915">
            <v>3</v>
          </cell>
          <cell r="E1915">
            <v>90</v>
          </cell>
          <cell r="G1915" t="str">
            <v>WEIGHT * INDEX</v>
          </cell>
          <cell r="O1915">
            <v>0</v>
          </cell>
          <cell r="P1915">
            <v>0</v>
          </cell>
          <cell r="Q1915">
            <v>0</v>
          </cell>
          <cell r="R1915">
            <v>47.936419194708492</v>
          </cell>
          <cell r="S1915">
            <v>49.267088507036306</v>
          </cell>
          <cell r="T1915">
            <v>50.958708604489495</v>
          </cell>
          <cell r="U1915">
            <v>52.644941376791543</v>
          </cell>
          <cell r="V1915">
            <v>53.873251511248007</v>
          </cell>
          <cell r="W1915">
            <v>54.331174149093613</v>
          </cell>
          <cell r="X1915">
            <v>54.487406578476246</v>
          </cell>
        </row>
        <row r="1916">
          <cell r="A1916">
            <v>1916</v>
          </cell>
        </row>
        <row r="1917">
          <cell r="A1917">
            <v>1917</v>
          </cell>
          <cell r="B1917" t="str">
            <v>H</v>
          </cell>
          <cell r="C1917">
            <v>9300</v>
          </cell>
          <cell r="D1917">
            <v>1</v>
          </cell>
          <cell r="G1917" t="str">
            <v>EDUCATION</v>
          </cell>
        </row>
        <row r="1918">
          <cell r="A1918">
            <v>1918</v>
          </cell>
        </row>
        <row r="1919">
          <cell r="A1919">
            <v>1919</v>
          </cell>
          <cell r="B1919" t="str">
            <v>H</v>
          </cell>
          <cell r="C1919">
            <v>9301</v>
          </cell>
          <cell r="D1919">
            <v>1</v>
          </cell>
          <cell r="G1919" t="str">
            <v>Numbers of teachers in LA maintained schools of further education establishments:</v>
          </cell>
          <cell r="H1919" t="str">
            <v>UNCONSTR</v>
          </cell>
          <cell r="I1919" t="str">
            <v>FINAL</v>
          </cell>
        </row>
        <row r="1920">
          <cell r="A1920">
            <v>1920</v>
          </cell>
          <cell r="C1920" t="str">
            <v xml:space="preserve"> </v>
          </cell>
          <cell r="G1920" t="str">
            <v>MALE &amp; FEMALE Primary, MALE &amp; FEMALE Secondary, MALE &amp; FEMALE further education</v>
          </cell>
          <cell r="H1920" t="str">
            <v>WEIGHT</v>
          </cell>
          <cell r="I1920" t="str">
            <v>WEIGHT</v>
          </cell>
          <cell r="J1920">
            <v>1978</v>
          </cell>
          <cell r="K1920">
            <v>1979</v>
          </cell>
          <cell r="L1920">
            <v>1980</v>
          </cell>
          <cell r="M1920">
            <v>1981</v>
          </cell>
          <cell r="N1920">
            <v>1982</v>
          </cell>
          <cell r="O1920">
            <v>1983</v>
          </cell>
          <cell r="P1920">
            <v>1984</v>
          </cell>
          <cell r="Q1920">
            <v>1985</v>
          </cell>
          <cell r="R1920">
            <v>1986</v>
          </cell>
          <cell r="S1920">
            <v>1987</v>
          </cell>
          <cell r="T1920">
            <v>1988</v>
          </cell>
          <cell r="U1920">
            <v>1989</v>
          </cell>
          <cell r="V1920">
            <v>1990</v>
          </cell>
          <cell r="W1920">
            <v>1991</v>
          </cell>
          <cell r="X1920">
            <v>1992</v>
          </cell>
        </row>
        <row r="1921">
          <cell r="A1921">
            <v>1921</v>
          </cell>
        </row>
        <row r="1922">
          <cell r="A1922">
            <v>1922</v>
          </cell>
          <cell r="B1922" t="str">
            <v>D</v>
          </cell>
          <cell r="C1922">
            <v>9301</v>
          </cell>
          <cell r="D1922">
            <v>1</v>
          </cell>
          <cell r="E1922">
            <v>1</v>
          </cell>
          <cell r="F1922" t="str">
            <v>SOEID : Education</v>
          </cell>
          <cell r="G1922" t="str">
            <v xml:space="preserve">No's of teachers in LA maintained schools : MALE PRIMARY </v>
          </cell>
          <cell r="J1922">
            <v>3249.5</v>
          </cell>
          <cell r="K1922">
            <v>3171.6</v>
          </cell>
          <cell r="L1922">
            <v>3076.9</v>
          </cell>
          <cell r="M1922">
            <v>2926</v>
          </cell>
          <cell r="N1922">
            <v>2855.5</v>
          </cell>
          <cell r="O1922">
            <v>2737.1</v>
          </cell>
          <cell r="P1922">
            <v>2573.1</v>
          </cell>
          <cell r="Q1922">
            <v>2447.3000000000002</v>
          </cell>
          <cell r="R1922">
            <v>2436.8000000000002</v>
          </cell>
          <cell r="S1922">
            <v>2421</v>
          </cell>
          <cell r="T1922">
            <v>1993.4</v>
          </cell>
          <cell r="U1922">
            <v>1942.6</v>
          </cell>
          <cell r="V1922">
            <v>2107.6999999999998</v>
          </cell>
          <cell r="W1922">
            <v>1883</v>
          </cell>
          <cell r="X1922">
            <v>1885</v>
          </cell>
        </row>
        <row r="1923">
          <cell r="A1923">
            <v>1923</v>
          </cell>
          <cell r="C1923" t="str">
            <v xml:space="preserve"> </v>
          </cell>
          <cell r="G1923" t="str">
            <v xml:space="preserve"> </v>
          </cell>
        </row>
        <row r="1924">
          <cell r="A1924">
            <v>1924</v>
          </cell>
          <cell r="B1924" t="str">
            <v>D</v>
          </cell>
          <cell r="C1924">
            <v>9301</v>
          </cell>
          <cell r="D1924">
            <v>2</v>
          </cell>
          <cell r="E1924">
            <v>1</v>
          </cell>
          <cell r="F1924" t="str">
            <v>SOEID : Education</v>
          </cell>
          <cell r="G1924" t="str">
            <v xml:space="preserve">No's of teachers in LA maintained schools : FEMALE PRIMARY </v>
          </cell>
          <cell r="J1924">
            <v>23298.7</v>
          </cell>
          <cell r="K1924">
            <v>23458.400000000001</v>
          </cell>
          <cell r="L1924">
            <v>23795.8</v>
          </cell>
          <cell r="M1924">
            <v>22606.3</v>
          </cell>
          <cell r="N1924">
            <v>21446.9</v>
          </cell>
          <cell r="O1924">
            <v>20244.400000000001</v>
          </cell>
          <cell r="P1924">
            <v>19494.900000000001</v>
          </cell>
          <cell r="Q1924">
            <v>19001</v>
          </cell>
          <cell r="R1924">
            <v>18919.8</v>
          </cell>
          <cell r="S1924">
            <v>18797.099999999999</v>
          </cell>
          <cell r="T1924">
            <v>19176.599999999999</v>
          </cell>
          <cell r="U1924">
            <v>19380.400000000001</v>
          </cell>
          <cell r="V1924">
            <v>20078.400000000001</v>
          </cell>
          <cell r="W1924">
            <v>20745</v>
          </cell>
          <cell r="X1924">
            <v>20767</v>
          </cell>
        </row>
        <row r="1925">
          <cell r="A1925">
            <v>1925</v>
          </cell>
          <cell r="C1925" t="str">
            <v xml:space="preserve"> </v>
          </cell>
        </row>
        <row r="1926">
          <cell r="A1926">
            <v>1926</v>
          </cell>
          <cell r="B1926" t="str">
            <v>D</v>
          </cell>
          <cell r="C1926">
            <v>9301</v>
          </cell>
          <cell r="D1926">
            <v>3</v>
          </cell>
          <cell r="E1926">
            <v>1</v>
          </cell>
          <cell r="F1926" t="str">
            <v>SOEID : Education</v>
          </cell>
          <cell r="G1926" t="str">
            <v>No's of teachers in LA maintained schools : MALE SECONDARY</v>
          </cell>
          <cell r="J1926">
            <v>15903.5</v>
          </cell>
          <cell r="K1926">
            <v>16136.3</v>
          </cell>
          <cell r="L1926">
            <v>16194.1</v>
          </cell>
          <cell r="M1926">
            <v>16139.3</v>
          </cell>
          <cell r="N1926">
            <v>16137.7</v>
          </cell>
          <cell r="O1926">
            <v>16084.1</v>
          </cell>
          <cell r="P1926">
            <v>16009.5</v>
          </cell>
          <cell r="Q1926">
            <v>15698.2</v>
          </cell>
          <cell r="R1926">
            <v>15262.4</v>
          </cell>
          <cell r="S1926">
            <v>14870.4</v>
          </cell>
          <cell r="T1926">
            <v>14035.4</v>
          </cell>
          <cell r="U1926">
            <v>13623.3</v>
          </cell>
          <cell r="V1926">
            <v>13278.8</v>
          </cell>
          <cell r="W1926">
            <v>12923</v>
          </cell>
          <cell r="X1926">
            <v>12833</v>
          </cell>
        </row>
        <row r="1927">
          <cell r="A1927">
            <v>1927</v>
          </cell>
          <cell r="C1927" t="str">
            <v xml:space="preserve"> </v>
          </cell>
        </row>
        <row r="1928">
          <cell r="A1928">
            <v>1928</v>
          </cell>
          <cell r="B1928" t="str">
            <v>D</v>
          </cell>
          <cell r="C1928">
            <v>9301</v>
          </cell>
          <cell r="D1928">
            <v>4</v>
          </cell>
          <cell r="E1928">
            <v>1</v>
          </cell>
          <cell r="F1928" t="str">
            <v>SOEID : Education</v>
          </cell>
          <cell r="G1928" t="str">
            <v>No's of teachers in LA maintained schools : FEMALE SECONDARY</v>
          </cell>
          <cell r="J1928">
            <v>11730.7</v>
          </cell>
          <cell r="K1928">
            <v>12059.2</v>
          </cell>
          <cell r="L1928">
            <v>12316.6</v>
          </cell>
          <cell r="M1928">
            <v>12274.9</v>
          </cell>
          <cell r="N1928">
            <v>11932.7</v>
          </cell>
          <cell r="O1928">
            <v>11839.6</v>
          </cell>
          <cell r="P1928">
            <v>11876.8</v>
          </cell>
          <cell r="Q1928">
            <v>11741.4</v>
          </cell>
          <cell r="R1928">
            <v>11415.4</v>
          </cell>
          <cell r="S1928">
            <v>11122.3</v>
          </cell>
          <cell r="T1928">
            <v>11161.6</v>
          </cell>
          <cell r="U1928">
            <v>10942.7</v>
          </cell>
          <cell r="V1928">
            <v>10864.5</v>
          </cell>
          <cell r="W1928">
            <v>11064</v>
          </cell>
          <cell r="X1928">
            <v>10987</v>
          </cell>
        </row>
        <row r="1929">
          <cell r="A1929">
            <v>1929</v>
          </cell>
          <cell r="C1929" t="str">
            <v xml:space="preserve"> </v>
          </cell>
        </row>
        <row r="1930">
          <cell r="A1930">
            <v>1930</v>
          </cell>
          <cell r="B1930" t="str">
            <v>D</v>
          </cell>
          <cell r="C1930">
            <v>9301</v>
          </cell>
          <cell r="D1930">
            <v>5</v>
          </cell>
          <cell r="E1930">
            <v>1</v>
          </cell>
          <cell r="F1930" t="str">
            <v>SOEID : Education</v>
          </cell>
          <cell r="G1930" t="str">
            <v xml:space="preserve">No's of MALE teachers in further educ. establishments (local authority, central institutions, ) :  </v>
          </cell>
          <cell r="J1930">
            <v>5737</v>
          </cell>
          <cell r="K1930">
            <v>5720</v>
          </cell>
          <cell r="L1930">
            <v>5743</v>
          </cell>
          <cell r="M1930">
            <v>5933</v>
          </cell>
          <cell r="N1930">
            <v>6066</v>
          </cell>
          <cell r="O1930">
            <v>6190</v>
          </cell>
          <cell r="P1930">
            <v>6326</v>
          </cell>
          <cell r="Q1930">
            <v>6365</v>
          </cell>
          <cell r="R1930">
            <v>6383</v>
          </cell>
          <cell r="S1930">
            <v>5995</v>
          </cell>
          <cell r="T1930">
            <v>6079</v>
          </cell>
          <cell r="U1930">
            <v>6225</v>
          </cell>
          <cell r="V1930">
            <v>6063</v>
          </cell>
          <cell r="W1930">
            <v>6052</v>
          </cell>
          <cell r="X1930">
            <v>5960</v>
          </cell>
        </row>
        <row r="1931">
          <cell r="A1931">
            <v>1931</v>
          </cell>
          <cell r="C1931" t="str">
            <v xml:space="preserve"> </v>
          </cell>
          <cell r="G1931" t="str">
            <v>MALE Further Education (Full-time staff)</v>
          </cell>
        </row>
        <row r="1932">
          <cell r="A1932">
            <v>1932</v>
          </cell>
          <cell r="B1932" t="str">
            <v>D</v>
          </cell>
          <cell r="C1932">
            <v>9301</v>
          </cell>
          <cell r="D1932">
            <v>6</v>
          </cell>
          <cell r="E1932">
            <v>1</v>
          </cell>
          <cell r="F1932" t="str">
            <v>SOEID : Education</v>
          </cell>
          <cell r="G1932" t="str">
            <v xml:space="preserve">No's of FEMALE teachers in further educ. establishments (local authority, central institutions, ) :  </v>
          </cell>
          <cell r="J1932">
            <v>1598</v>
          </cell>
          <cell r="K1932">
            <v>1641</v>
          </cell>
          <cell r="L1932">
            <v>1662</v>
          </cell>
          <cell r="M1932">
            <v>1688</v>
          </cell>
          <cell r="N1932">
            <v>1705</v>
          </cell>
          <cell r="O1932">
            <v>1864</v>
          </cell>
          <cell r="P1932">
            <v>1939</v>
          </cell>
          <cell r="Q1932">
            <v>2006</v>
          </cell>
          <cell r="R1932">
            <v>2055</v>
          </cell>
          <cell r="S1932">
            <v>1998</v>
          </cell>
          <cell r="T1932">
            <v>2140</v>
          </cell>
          <cell r="U1932">
            <v>2251</v>
          </cell>
          <cell r="V1932">
            <v>2364</v>
          </cell>
          <cell r="W1932">
            <v>2477</v>
          </cell>
          <cell r="X1932">
            <v>2503</v>
          </cell>
        </row>
        <row r="1933">
          <cell r="A1933">
            <v>1933</v>
          </cell>
          <cell r="C1933" t="str">
            <v xml:space="preserve"> </v>
          </cell>
          <cell r="G1933" t="str">
            <v>FEMALE Further Education (Full-time staff)</v>
          </cell>
        </row>
        <row r="1934">
          <cell r="A1934">
            <v>1934</v>
          </cell>
          <cell r="B1934" t="str">
            <v>C</v>
          </cell>
          <cell r="G1934" t="str">
            <v xml:space="preserve">a - Calculation of numbers of teachers  calender : MALE PRIMARY  </v>
          </cell>
          <cell r="J1934">
            <v>3218.34</v>
          </cell>
          <cell r="K1934">
            <v>3133.7200000000003</v>
          </cell>
          <cell r="L1934">
            <v>3016.54</v>
          </cell>
          <cell r="M1934">
            <v>2897.8</v>
          </cell>
          <cell r="N1934">
            <v>2808.14</v>
          </cell>
          <cell r="O1934">
            <v>2671.5</v>
          </cell>
          <cell r="P1934">
            <v>2522.7799999999997</v>
          </cell>
          <cell r="Q1934">
            <v>2443.1000000000004</v>
          </cell>
          <cell r="R1934">
            <v>2430.4800000000005</v>
          </cell>
          <cell r="S1934">
            <v>2249.96</v>
          </cell>
          <cell r="T1934">
            <v>1973.08</v>
          </cell>
          <cell r="U1934">
            <v>2008.6399999999999</v>
          </cell>
          <cell r="V1934">
            <v>2017.82</v>
          </cell>
          <cell r="W1934">
            <v>1883.8</v>
          </cell>
          <cell r="X1934">
            <v>1843</v>
          </cell>
        </row>
        <row r="1935">
          <cell r="A1935">
            <v>1935</v>
          </cell>
        </row>
        <row r="1936">
          <cell r="A1936">
            <v>1936</v>
          </cell>
          <cell r="B1936" t="str">
            <v>C</v>
          </cell>
          <cell r="G1936" t="str">
            <v xml:space="preserve">b - Calculation of numbers of teachers  calender : FEMALE PRIMARY  </v>
          </cell>
          <cell r="J1936">
            <v>23362.58</v>
          </cell>
          <cell r="K1936">
            <v>23593.360000000001</v>
          </cell>
          <cell r="L1936">
            <v>23320</v>
          </cell>
          <cell r="M1936">
            <v>22142.54</v>
          </cell>
          <cell r="N1936">
            <v>20965.900000000001</v>
          </cell>
          <cell r="O1936">
            <v>19944.600000000002</v>
          </cell>
          <cell r="P1936">
            <v>19297.34</v>
          </cell>
          <cell r="Q1936">
            <v>18968.52</v>
          </cell>
          <cell r="R1936">
            <v>18870.72</v>
          </cell>
          <cell r="S1936">
            <v>18948.899999999998</v>
          </cell>
          <cell r="T1936">
            <v>19258.12</v>
          </cell>
          <cell r="U1936">
            <v>19659.599999999999</v>
          </cell>
          <cell r="V1936">
            <v>20345.04</v>
          </cell>
          <cell r="W1936">
            <v>20753.800000000003</v>
          </cell>
          <cell r="X1936">
            <v>20839</v>
          </cell>
        </row>
        <row r="1937">
          <cell r="A1937">
            <v>1937</v>
          </cell>
        </row>
        <row r="1938">
          <cell r="A1938">
            <v>1938</v>
          </cell>
          <cell r="B1938" t="str">
            <v>C</v>
          </cell>
          <cell r="G1938" t="str">
            <v xml:space="preserve">c - Calculation of numbers of teachers calender : MALE SECONDARY </v>
          </cell>
          <cell r="J1938">
            <v>15996.62</v>
          </cell>
          <cell r="K1938">
            <v>16159.419999999998</v>
          </cell>
          <cell r="L1938">
            <v>16172.18</v>
          </cell>
          <cell r="M1938">
            <v>16138.66</v>
          </cell>
          <cell r="N1938">
            <v>16116.260000000002</v>
          </cell>
          <cell r="O1938">
            <v>16054.259999999998</v>
          </cell>
          <cell r="P1938">
            <v>15884.98</v>
          </cell>
          <cell r="Q1938">
            <v>15523.880000000001</v>
          </cell>
          <cell r="R1938">
            <v>15105.599999999999</v>
          </cell>
          <cell r="S1938">
            <v>14536.4</v>
          </cell>
          <cell r="T1938">
            <v>13870.56</v>
          </cell>
          <cell r="U1938">
            <v>13485.5</v>
          </cell>
          <cell r="V1938">
            <v>13136.48</v>
          </cell>
          <cell r="W1938">
            <v>12887</v>
          </cell>
          <cell r="X1938">
            <v>12689.8</v>
          </cell>
        </row>
        <row r="1939">
          <cell r="A1939">
            <v>1939</v>
          </cell>
        </row>
        <row r="1940">
          <cell r="A1940">
            <v>1940</v>
          </cell>
          <cell r="B1940" t="str">
            <v>C</v>
          </cell>
          <cell r="G1940" t="str">
            <v xml:space="preserve">d - Calculation of numbers of teachers  calender : FEMALE SECONDARY  </v>
          </cell>
          <cell r="J1940">
            <v>11862.1</v>
          </cell>
          <cell r="K1940">
            <v>12162.16</v>
          </cell>
          <cell r="L1940">
            <v>12299.92</v>
          </cell>
          <cell r="M1940">
            <v>12138.02</v>
          </cell>
          <cell r="N1940">
            <v>11895.46</v>
          </cell>
          <cell r="O1940">
            <v>11854.48</v>
          </cell>
          <cell r="P1940">
            <v>11822.64</v>
          </cell>
          <cell r="Q1940">
            <v>11611</v>
          </cell>
          <cell r="R1940">
            <v>11298.16</v>
          </cell>
          <cell r="S1940">
            <v>11138.02</v>
          </cell>
          <cell r="T1940">
            <v>11074.04</v>
          </cell>
          <cell r="U1940">
            <v>10911.42</v>
          </cell>
          <cell r="V1940">
            <v>10944.3</v>
          </cell>
          <cell r="W1940">
            <v>11033.2</v>
          </cell>
          <cell r="X1940">
            <v>11199.4</v>
          </cell>
        </row>
        <row r="1941">
          <cell r="A1941">
            <v>1941</v>
          </cell>
        </row>
        <row r="1942">
          <cell r="A1942">
            <v>1942</v>
          </cell>
          <cell r="B1942" t="str">
            <v>C</v>
          </cell>
          <cell r="G1942" t="str">
            <v xml:space="preserve">e - Calculation of numbers of teachers calender : MALE FURTHER EDUCATION (Full-time staff)  </v>
          </cell>
          <cell r="J1942">
            <v>5730.2</v>
          </cell>
          <cell r="K1942">
            <v>5729.2000000000007</v>
          </cell>
          <cell r="L1942">
            <v>5819</v>
          </cell>
          <cell r="M1942">
            <v>5986.2</v>
          </cell>
          <cell r="N1942">
            <v>6115.6</v>
          </cell>
          <cell r="O1942">
            <v>6244.4</v>
          </cell>
          <cell r="P1942">
            <v>6341.6</v>
          </cell>
          <cell r="Q1942">
            <v>6372.2000000000007</v>
          </cell>
          <cell r="R1942">
            <v>6227.7999999999993</v>
          </cell>
          <cell r="S1942">
            <v>6028.6</v>
          </cell>
          <cell r="T1942">
            <v>6137.4</v>
          </cell>
          <cell r="U1942">
            <v>6160.2000000000007</v>
          </cell>
          <cell r="V1942">
            <v>6058.6</v>
          </cell>
          <cell r="W1942">
            <v>6015.2</v>
          </cell>
          <cell r="X1942">
            <v>5939.2000000000007</v>
          </cell>
        </row>
        <row r="1943">
          <cell r="A1943">
            <v>1943</v>
          </cell>
        </row>
        <row r="1944">
          <cell r="A1944">
            <v>1944</v>
          </cell>
          <cell r="B1944" t="str">
            <v>C</v>
          </cell>
          <cell r="G1944" t="str">
            <v>f - Calculation of numbers of teachers calender : FEMALE FURTHER EDUCATION (Full-time staff)</v>
          </cell>
          <cell r="J1944">
            <v>1615.2</v>
          </cell>
          <cell r="K1944">
            <v>1649.4</v>
          </cell>
          <cell r="L1944">
            <v>1672.4</v>
          </cell>
          <cell r="M1944">
            <v>1694.8</v>
          </cell>
          <cell r="N1944">
            <v>1768.6</v>
          </cell>
          <cell r="O1944">
            <v>1894</v>
          </cell>
          <cell r="P1944">
            <v>1965.8</v>
          </cell>
          <cell r="Q1944">
            <v>2025.6</v>
          </cell>
          <cell r="R1944">
            <v>2032.2</v>
          </cell>
          <cell r="S1944">
            <v>2054.8000000000002</v>
          </cell>
          <cell r="T1944">
            <v>2184.4</v>
          </cell>
          <cell r="U1944">
            <v>2296.1999999999998</v>
          </cell>
          <cell r="V1944">
            <v>2409.1999999999998</v>
          </cell>
          <cell r="W1944">
            <v>2487.4</v>
          </cell>
          <cell r="X1944">
            <v>2574.1999999999998</v>
          </cell>
        </row>
        <row r="1945">
          <cell r="A1945">
            <v>1945</v>
          </cell>
        </row>
        <row r="1946">
          <cell r="A1946">
            <v>1946</v>
          </cell>
          <cell r="C1946" t="str">
            <v xml:space="preserve"> </v>
          </cell>
        </row>
        <row r="1947">
          <cell r="A1947">
            <v>1947</v>
          </cell>
          <cell r="B1947" t="str">
            <v>D</v>
          </cell>
          <cell r="C1947">
            <v>9301</v>
          </cell>
          <cell r="D1947">
            <v>8</v>
          </cell>
          <cell r="E1947">
            <v>1</v>
          </cell>
          <cell r="F1947" t="str">
            <v>ONS GDP(O)</v>
          </cell>
          <cell r="G1947" t="str">
            <v>h - UK Wage Drift, 1990=1</v>
          </cell>
          <cell r="R1947">
            <v>1.0147999999999999</v>
          </cell>
          <cell r="S1947">
            <v>1.0065</v>
          </cell>
          <cell r="T1947">
            <v>0.998</v>
          </cell>
          <cell r="U1947">
            <v>0.99319999999999997</v>
          </cell>
          <cell r="V1947">
            <v>1</v>
          </cell>
          <cell r="W1947">
            <v>0.99639999999999995</v>
          </cell>
          <cell r="X1947">
            <v>1.0063</v>
          </cell>
        </row>
        <row r="1948">
          <cell r="A1948">
            <v>1948</v>
          </cell>
        </row>
        <row r="1949">
          <cell r="A1949">
            <v>1949</v>
          </cell>
          <cell r="B1949" t="str">
            <v>C</v>
          </cell>
          <cell r="C1949" t="str">
            <v xml:space="preserve"> </v>
          </cell>
          <cell r="G1949" t="str">
            <v>j - Productivity Factor (1.01) to power n, 1990=1</v>
          </cell>
          <cell r="O1949">
            <v>0.93271805470713531</v>
          </cell>
          <cell r="P1949">
            <v>0.94204523525420669</v>
          </cell>
          <cell r="Q1949">
            <v>0.95146568760674877</v>
          </cell>
          <cell r="R1949">
            <v>0.96098034448281622</v>
          </cell>
          <cell r="S1949">
            <v>0.97059014792764442</v>
          </cell>
          <cell r="T1949">
            <v>0.98029604940692083</v>
          </cell>
          <cell r="U1949">
            <v>0.99009900990099009</v>
          </cell>
          <cell r="V1949">
            <v>1</v>
          </cell>
          <cell r="W1949">
            <v>1.01</v>
          </cell>
          <cell r="X1949">
            <v>1.0201</v>
          </cell>
        </row>
        <row r="1950">
          <cell r="A1950">
            <v>1950</v>
          </cell>
          <cell r="H1950" t="str">
            <v>UNCONSTR</v>
          </cell>
          <cell r="I1950" t="str">
            <v>FINAL</v>
          </cell>
        </row>
        <row r="1951">
          <cell r="A1951">
            <v>1951</v>
          </cell>
          <cell r="H1951" t="str">
            <v>WEIGHT</v>
          </cell>
          <cell r="I1951" t="str">
            <v>WEIGHT</v>
          </cell>
          <cell r="J1951">
            <v>1978</v>
          </cell>
          <cell r="K1951">
            <v>1979</v>
          </cell>
          <cell r="L1951">
            <v>1980</v>
          </cell>
          <cell r="M1951">
            <v>1981</v>
          </cell>
          <cell r="N1951">
            <v>1982</v>
          </cell>
          <cell r="O1951">
            <v>1983</v>
          </cell>
          <cell r="P1951">
            <v>1984</v>
          </cell>
          <cell r="Q1951">
            <v>1985</v>
          </cell>
          <cell r="R1951">
            <v>1986</v>
          </cell>
          <cell r="S1951">
            <v>1987</v>
          </cell>
          <cell r="T1951">
            <v>1988</v>
          </cell>
          <cell r="U1951">
            <v>1989</v>
          </cell>
          <cell r="V1951">
            <v>1990</v>
          </cell>
          <cell r="W1951">
            <v>1991</v>
          </cell>
          <cell r="X1951">
            <v>1992</v>
          </cell>
        </row>
        <row r="1952">
          <cell r="A1952">
            <v>1952</v>
          </cell>
          <cell r="B1952" t="str">
            <v>I</v>
          </cell>
          <cell r="C1952">
            <v>9301</v>
          </cell>
          <cell r="D1952">
            <v>1</v>
          </cell>
          <cell r="E1952">
            <v>90</v>
          </cell>
          <cell r="G1952" t="str">
            <v>Scottish Index, 1990=100, PRIMARY MALE  [a*100*j/1990a*h*1990j]</v>
          </cell>
          <cell r="H1952">
            <v>0.88700000000000001</v>
          </cell>
          <cell r="I1952">
            <v>1.0933565620769266</v>
          </cell>
          <cell r="O1952" t="e">
            <v>#DIV/0!</v>
          </cell>
          <cell r="P1952" t="e">
            <v>#DIV/0!</v>
          </cell>
          <cell r="Q1952" t="e">
            <v>#DIV/0!</v>
          </cell>
          <cell r="R1952">
            <v>114.0627073700895</v>
          </cell>
          <cell r="S1952">
            <v>107.52624366429555</v>
          </cell>
          <cell r="T1952">
            <v>96.048145351759885</v>
          </cell>
          <cell r="U1952">
            <v>99.234251895730111</v>
          </cell>
          <cell r="V1952">
            <v>100</v>
          </cell>
          <cell r="W1952">
            <v>94.632437188583893</v>
          </cell>
          <cell r="X1952">
            <v>92.588742936035672</v>
          </cell>
        </row>
        <row r="1953">
          <cell r="A1953">
            <v>1953</v>
          </cell>
        </row>
        <row r="1954">
          <cell r="A1954">
            <v>1954</v>
          </cell>
          <cell r="B1954" t="str">
            <v>W</v>
          </cell>
          <cell r="C1954">
            <v>9301</v>
          </cell>
          <cell r="D1954">
            <v>1</v>
          </cell>
          <cell r="E1954">
            <v>90</v>
          </cell>
          <cell r="G1954" t="str">
            <v>WEIGHT * INDEX</v>
          </cell>
          <cell r="O1954" t="e">
            <v>#DIV/0!</v>
          </cell>
          <cell r="P1954" t="e">
            <v>#DIV/0!</v>
          </cell>
          <cell r="Q1954" t="e">
            <v>#DIV/0!</v>
          </cell>
          <cell r="R1954">
            <v>124.71120959134757</v>
          </cell>
          <cell r="S1954">
            <v>117.56452410584009</v>
          </cell>
          <cell r="T1954">
            <v>105.01486999566512</v>
          </cell>
          <cell r="U1954">
            <v>108.4984204929912</v>
          </cell>
          <cell r="V1954">
            <v>109.33565620769265</v>
          </cell>
          <cell r="W1954">
            <v>103.46699618547078</v>
          </cell>
          <cell r="X1954">
            <v>101.23250966356828</v>
          </cell>
        </row>
        <row r="1955">
          <cell r="A1955">
            <v>1955</v>
          </cell>
        </row>
        <row r="1956">
          <cell r="A1956">
            <v>1956</v>
          </cell>
          <cell r="B1956" t="str">
            <v>I</v>
          </cell>
          <cell r="C1956">
            <v>9301</v>
          </cell>
          <cell r="D1956">
            <v>2</v>
          </cell>
          <cell r="E1956">
            <v>90</v>
          </cell>
          <cell r="G1956" t="str">
            <v>Scottish Index,1990=100, PRIMARY FEMALE  [b*100*j/1990b*h*1990j]</v>
          </cell>
          <cell r="H1956">
            <v>9.8249999999999993</v>
          </cell>
          <cell r="I1956">
            <v>12.110742077120408</v>
          </cell>
          <cell r="O1956" t="e">
            <v>#DIV/0!</v>
          </cell>
          <cell r="P1956" t="e">
            <v>#DIV/0!</v>
          </cell>
          <cell r="Q1956" t="e">
            <v>#DIV/0!</v>
          </cell>
          <cell r="R1956">
            <v>87.834264497887034</v>
          </cell>
          <cell r="S1956">
            <v>89.814727225391607</v>
          </cell>
          <cell r="T1956">
            <v>92.978396399722854</v>
          </cell>
          <cell r="U1956">
            <v>96.329220193392246</v>
          </cell>
          <cell r="V1956">
            <v>100</v>
          </cell>
          <cell r="W1956">
            <v>103.40147503886003</v>
          </cell>
          <cell r="X1956">
            <v>103.83256951011587</v>
          </cell>
        </row>
        <row r="1957">
          <cell r="A1957">
            <v>1957</v>
          </cell>
        </row>
        <row r="1958">
          <cell r="A1958">
            <v>1958</v>
          </cell>
          <cell r="B1958" t="str">
            <v>W</v>
          </cell>
          <cell r="C1958">
            <v>9301</v>
          </cell>
          <cell r="D1958">
            <v>2</v>
          </cell>
          <cell r="E1958">
            <v>90</v>
          </cell>
          <cell r="G1958" t="str">
            <v>WEIGHT * INDEX</v>
          </cell>
          <cell r="O1958" t="e">
            <v>#DIV/0!</v>
          </cell>
          <cell r="P1958" t="e">
            <v>#DIV/0!</v>
          </cell>
          <cell r="Q1958" t="e">
            <v>#DIV/0!</v>
          </cell>
          <cell r="R1958">
            <v>1063.7381228674838</v>
          </cell>
          <cell r="S1958">
            <v>1087.722996153642</v>
          </cell>
          <cell r="T1958">
            <v>1126.0373775413043</v>
          </cell>
          <cell r="U1958">
            <v>1166.6183402523125</v>
          </cell>
          <cell r="V1958">
            <v>1211.0742077120408</v>
          </cell>
          <cell r="W1958">
            <v>1252.2685945894377</v>
          </cell>
          <cell r="X1958">
            <v>1257.4894685416898</v>
          </cell>
        </row>
        <row r="1959">
          <cell r="A1959">
            <v>1959</v>
          </cell>
        </row>
        <row r="1960">
          <cell r="A1960">
            <v>1960</v>
          </cell>
          <cell r="B1960" t="str">
            <v>I</v>
          </cell>
          <cell r="C1960">
            <v>9301</v>
          </cell>
          <cell r="D1960">
            <v>3</v>
          </cell>
          <cell r="E1960">
            <v>90</v>
          </cell>
          <cell r="G1960" t="str">
            <v>Scottish Index,1990=100, SECONDARY MALE  [c*100*j/1990c*h*1990j]</v>
          </cell>
          <cell r="H1960">
            <v>6.2859999999999996</v>
          </cell>
          <cell r="I1960">
            <v>7.7484096383489964</v>
          </cell>
          <cell r="O1960" t="e">
            <v>#DIV/0!</v>
          </cell>
          <cell r="P1960" t="e">
            <v>#DIV/0!</v>
          </cell>
          <cell r="Q1960" t="e">
            <v>#DIV/0!</v>
          </cell>
          <cell r="R1960">
            <v>108.8912586258635</v>
          </cell>
          <cell r="S1960">
            <v>106.70873106108944</v>
          </cell>
          <cell r="T1960">
            <v>103.71503004930165</v>
          </cell>
          <cell r="U1960">
            <v>102.33635864374901</v>
          </cell>
          <cell r="V1960">
            <v>100</v>
          </cell>
          <cell r="W1960">
            <v>99.439853196120254</v>
          </cell>
          <cell r="X1960">
            <v>97.9244279727654</v>
          </cell>
        </row>
        <row r="1961">
          <cell r="A1961">
            <v>1961</v>
          </cell>
        </row>
        <row r="1962">
          <cell r="A1962">
            <v>1962</v>
          </cell>
          <cell r="B1962" t="str">
            <v>W</v>
          </cell>
          <cell r="C1962">
            <v>9301</v>
          </cell>
          <cell r="D1962">
            <v>3</v>
          </cell>
          <cell r="E1962">
            <v>90</v>
          </cell>
          <cell r="G1962" t="str">
            <v>WEIGHT * INDEX</v>
          </cell>
          <cell r="O1962" t="e">
            <v>#DIV/0!</v>
          </cell>
          <cell r="P1962" t="e">
            <v>#DIV/0!</v>
          </cell>
          <cell r="Q1962" t="e">
            <v>#DIV/0!</v>
          </cell>
          <cell r="R1962">
            <v>843.734077868594</v>
          </cell>
          <cell r="S1962">
            <v>826.8229602497363</v>
          </cell>
          <cell r="T1962">
            <v>803.62653847566469</v>
          </cell>
          <cell r="U1962">
            <v>792.94402766876442</v>
          </cell>
          <cell r="V1962">
            <v>774.84096383489964</v>
          </cell>
          <cell r="W1962">
            <v>770.50071694082749</v>
          </cell>
          <cell r="X1962">
            <v>758.75858153398747</v>
          </cell>
        </row>
        <row r="1963">
          <cell r="A1963">
            <v>1963</v>
          </cell>
        </row>
        <row r="1964">
          <cell r="A1964">
            <v>1964</v>
          </cell>
          <cell r="B1964" t="str">
            <v>I</v>
          </cell>
          <cell r="C1964">
            <v>9301</v>
          </cell>
          <cell r="D1964">
            <v>4</v>
          </cell>
          <cell r="E1964">
            <v>90</v>
          </cell>
          <cell r="G1964" t="str">
            <v>Scottish Index,1990=100, SECONDARY FEMALE  [d*100*j/1990d*h*1990j]</v>
          </cell>
          <cell r="H1964">
            <v>5.2910000000000004</v>
          </cell>
          <cell r="I1964">
            <v>6.521927361836549</v>
          </cell>
          <cell r="O1964" t="e">
            <v>#DIV/0!</v>
          </cell>
          <cell r="P1964" t="e">
            <v>#DIV/0!</v>
          </cell>
          <cell r="Q1964" t="e">
            <v>#DIV/0!</v>
          </cell>
          <cell r="R1964">
            <v>97.758330882034343</v>
          </cell>
          <cell r="S1964">
            <v>98.139107391740708</v>
          </cell>
          <cell r="T1964">
            <v>99.390484989186703</v>
          </cell>
          <cell r="U1964">
            <v>99.388285528714235</v>
          </cell>
          <cell r="V1964">
            <v>100</v>
          </cell>
          <cell r="W1964">
            <v>102.18829579932748</v>
          </cell>
          <cell r="X1964">
            <v>103.73421909047188</v>
          </cell>
        </row>
        <row r="1965">
          <cell r="A1965">
            <v>1965</v>
          </cell>
        </row>
        <row r="1966">
          <cell r="A1966">
            <v>1966</v>
          </cell>
          <cell r="B1966" t="str">
            <v>W</v>
          </cell>
          <cell r="C1966">
            <v>9301</v>
          </cell>
          <cell r="D1966">
            <v>4</v>
          </cell>
          <cell r="E1966">
            <v>90</v>
          </cell>
          <cell r="G1966" t="str">
            <v>WEIGHT * INDEX</v>
          </cell>
          <cell r="O1966" t="e">
            <v>#DIV/0!</v>
          </cell>
          <cell r="P1966" t="e">
            <v>#DIV/0!</v>
          </cell>
          <cell r="Q1966" t="e">
            <v>#DIV/0!</v>
          </cell>
          <cell r="R1966">
            <v>637.57273302701071</v>
          </cell>
          <cell r="S1966">
            <v>640.05612976440921</v>
          </cell>
          <cell r="T1966">
            <v>648.21752355718161</v>
          </cell>
          <cell r="U1966">
            <v>648.20317883574489</v>
          </cell>
          <cell r="V1966">
            <v>652.19273618365492</v>
          </cell>
          <cell r="W1966">
            <v>666.46464243308071</v>
          </cell>
          <cell r="X1966">
            <v>676.54704184489583</v>
          </cell>
        </row>
        <row r="1967">
          <cell r="A1967">
            <v>1967</v>
          </cell>
        </row>
        <row r="1968">
          <cell r="A1968">
            <v>1968</v>
          </cell>
          <cell r="B1968" t="str">
            <v>I</v>
          </cell>
          <cell r="C1968">
            <v>9301</v>
          </cell>
          <cell r="D1968">
            <v>5</v>
          </cell>
          <cell r="E1968">
            <v>90</v>
          </cell>
          <cell r="G1968" t="str">
            <v>Scottish Index,1990=100, FURTHER EDUCATION MALE  [e*100*j/1990e*h*1990j]</v>
          </cell>
          <cell r="H1968">
            <v>3.6219999999999999</v>
          </cell>
          <cell r="I1968">
            <v>4.4646420156061195</v>
          </cell>
          <cell r="O1968" t="e">
            <v>#DIV/0!</v>
          </cell>
          <cell r="P1968" t="e">
            <v>#DIV/0!</v>
          </cell>
          <cell r="Q1968" t="e">
            <v>#DIV/0!</v>
          </cell>
          <cell r="R1968">
            <v>97.341138841479932</v>
          </cell>
          <cell r="S1968">
            <v>95.954707988616306</v>
          </cell>
          <cell r="T1968">
            <v>99.503615120347902</v>
          </cell>
          <cell r="U1968">
            <v>101.35949712712673</v>
          </cell>
          <cell r="V1968">
            <v>100</v>
          </cell>
          <cell r="W1968">
            <v>100.638799198456</v>
          </cell>
          <cell r="X1968">
            <v>99.373581992815431</v>
          </cell>
        </row>
        <row r="1969">
          <cell r="A1969">
            <v>1969</v>
          </cell>
        </row>
        <row r="1970">
          <cell r="A1970">
            <v>1970</v>
          </cell>
          <cell r="B1970" t="str">
            <v>W</v>
          </cell>
          <cell r="C1970">
            <v>9301</v>
          </cell>
          <cell r="D1970">
            <v>5</v>
          </cell>
          <cell r="E1970">
            <v>90</v>
          </cell>
          <cell r="G1970" t="str">
            <v>WEIGHT * INDEX</v>
          </cell>
          <cell r="O1970" t="e">
            <v>#DIV/0!</v>
          </cell>
          <cell r="P1970" t="e">
            <v>#DIV/0!</v>
          </cell>
          <cell r="Q1970" t="e">
            <v>#DIV/0!</v>
          </cell>
          <cell r="R1970">
            <v>434.59333831862011</v>
          </cell>
          <cell r="S1970">
            <v>428.40342088119252</v>
          </cell>
          <cell r="T1970">
            <v>444.2480207710056</v>
          </cell>
          <cell r="U1970">
            <v>452.53386955447775</v>
          </cell>
          <cell r="V1970">
            <v>446.46420156061197</v>
          </cell>
          <cell r="W1970">
            <v>449.31621130157413</v>
          </cell>
          <cell r="X1970">
            <v>443.66746940640348</v>
          </cell>
        </row>
        <row r="1971">
          <cell r="A1971">
            <v>1971</v>
          </cell>
        </row>
        <row r="1972">
          <cell r="A1972">
            <v>1972</v>
          </cell>
          <cell r="B1972" t="str">
            <v>I</v>
          </cell>
          <cell r="C1972">
            <v>9301</v>
          </cell>
          <cell r="D1972">
            <v>6</v>
          </cell>
          <cell r="E1972">
            <v>90</v>
          </cell>
          <cell r="G1972" t="str">
            <v>Scottish Index,1990=100, FURTHER EDUCATION FEMALE  [f*100*j/1990f*h*1990j]</v>
          </cell>
          <cell r="H1972">
            <v>1.395</v>
          </cell>
          <cell r="I1972">
            <v>1.7195404781254933</v>
          </cell>
          <cell r="O1972" t="e">
            <v>#DIV/0!</v>
          </cell>
          <cell r="P1972" t="e">
            <v>#DIV/0!</v>
          </cell>
          <cell r="Q1972" t="e">
            <v>#DIV/0!</v>
          </cell>
          <cell r="R1972">
            <v>79.87808395476236</v>
          </cell>
          <cell r="S1972">
            <v>82.246760656501635</v>
          </cell>
          <cell r="T1972">
            <v>89.060683642084015</v>
          </cell>
          <cell r="U1972">
            <v>95.012068556916461</v>
          </cell>
          <cell r="V1972">
            <v>100</v>
          </cell>
          <cell r="W1972">
            <v>104.65510804861306</v>
          </cell>
          <cell r="X1972">
            <v>108.31402790017115</v>
          </cell>
        </row>
        <row r="1973">
          <cell r="A1973">
            <v>1973</v>
          </cell>
        </row>
        <row r="1974">
          <cell r="A1974">
            <v>1974</v>
          </cell>
          <cell r="B1974" t="str">
            <v>W</v>
          </cell>
          <cell r="C1974">
            <v>9301</v>
          </cell>
          <cell r="D1974">
            <v>6</v>
          </cell>
          <cell r="E1974">
            <v>90</v>
          </cell>
          <cell r="G1974" t="str">
            <v>WEIGHT * INDEX</v>
          </cell>
          <cell r="O1974" t="e">
            <v>#DIV/0!</v>
          </cell>
          <cell r="P1974" t="e">
            <v>#DIV/0!</v>
          </cell>
          <cell r="Q1974" t="e">
            <v>#DIV/0!</v>
          </cell>
          <cell r="R1974">
            <v>137.35359867532037</v>
          </cell>
          <cell r="S1974">
            <v>141.42663414355383</v>
          </cell>
          <cell r="T1974">
            <v>153.14345053209246</v>
          </cell>
          <cell r="U1974">
            <v>163.37709779405228</v>
          </cell>
          <cell r="V1974">
            <v>171.95404781254933</v>
          </cell>
          <cell r="W1974">
            <v>179.95869453218725</v>
          </cell>
          <cell r="X1974">
            <v>186.25035532315832</v>
          </cell>
        </row>
        <row r="1975">
          <cell r="A1975">
            <v>1975</v>
          </cell>
          <cell r="H1975" t="str">
            <v>UNCONSTR</v>
          </cell>
          <cell r="I1975" t="str">
            <v>FINAL</v>
          </cell>
        </row>
        <row r="1976">
          <cell r="A1976">
            <v>1976</v>
          </cell>
          <cell r="B1976" t="str">
            <v>H</v>
          </cell>
          <cell r="C1976">
            <v>9302</v>
          </cell>
          <cell r="D1976">
            <v>1</v>
          </cell>
          <cell r="G1976" t="str">
            <v xml:space="preserve">Others employed in the Local Authority education service </v>
          </cell>
          <cell r="H1976" t="str">
            <v>WEIGHT</v>
          </cell>
          <cell r="I1976" t="str">
            <v>WEIGHT</v>
          </cell>
          <cell r="J1976">
            <v>1978</v>
          </cell>
          <cell r="K1976">
            <v>1979</v>
          </cell>
          <cell r="L1976">
            <v>1980</v>
          </cell>
          <cell r="M1976">
            <v>1981</v>
          </cell>
          <cell r="N1976">
            <v>1982</v>
          </cell>
          <cell r="O1976">
            <v>1983</v>
          </cell>
          <cell r="P1976">
            <v>1984</v>
          </cell>
          <cell r="Q1976">
            <v>1985</v>
          </cell>
          <cell r="R1976">
            <v>1986</v>
          </cell>
          <cell r="S1976">
            <v>1987</v>
          </cell>
          <cell r="T1976">
            <v>1988</v>
          </cell>
          <cell r="U1976">
            <v>1989</v>
          </cell>
          <cell r="V1976">
            <v>1990</v>
          </cell>
          <cell r="W1976">
            <v>1991</v>
          </cell>
          <cell r="X1976">
            <v>1992</v>
          </cell>
        </row>
        <row r="1977">
          <cell r="A1977">
            <v>1977</v>
          </cell>
        </row>
        <row r="1978">
          <cell r="A1978">
            <v>1978</v>
          </cell>
          <cell r="B1978" t="str">
            <v>D</v>
          </cell>
          <cell r="C1978">
            <v>9302</v>
          </cell>
          <cell r="D1978">
            <v>1</v>
          </cell>
          <cell r="E1978">
            <v>1</v>
          </cell>
          <cell r="F1978" t="str">
            <v>Joint Manpower Watch</v>
          </cell>
          <cell r="G1978" t="str">
            <v>k - Number of non-teaching staff in LA education</v>
          </cell>
          <cell r="J1978">
            <v>49930</v>
          </cell>
          <cell r="K1978">
            <v>42407</v>
          </cell>
          <cell r="L1978">
            <v>42150</v>
          </cell>
          <cell r="M1978">
            <v>42313</v>
          </cell>
          <cell r="N1978">
            <v>41276</v>
          </cell>
          <cell r="O1978">
            <v>40126</v>
          </cell>
          <cell r="P1978">
            <v>40002</v>
          </cell>
          <cell r="Q1978">
            <v>40184</v>
          </cell>
          <cell r="R1978">
            <v>39993</v>
          </cell>
          <cell r="S1978">
            <v>41445</v>
          </cell>
          <cell r="T1978">
            <v>41813</v>
          </cell>
          <cell r="U1978">
            <v>41967</v>
          </cell>
          <cell r="V1978">
            <v>42035.287101806702</v>
          </cell>
          <cell r="W1978">
            <v>39382</v>
          </cell>
          <cell r="X1978">
            <v>39329</v>
          </cell>
        </row>
        <row r="1979">
          <cell r="A1979">
            <v>1979</v>
          </cell>
        </row>
        <row r="1980">
          <cell r="A1980">
            <v>1980</v>
          </cell>
          <cell r="B1980" t="str">
            <v>I</v>
          </cell>
          <cell r="C1980">
            <v>9302</v>
          </cell>
          <cell r="D1980">
            <v>1</v>
          </cell>
          <cell r="E1980">
            <v>90</v>
          </cell>
          <cell r="G1980" t="str">
            <v>Scottish Index,1990=100</v>
          </cell>
          <cell r="H1980">
            <v>14.252000000000001</v>
          </cell>
          <cell r="I1980">
            <v>17.567663723472783</v>
          </cell>
          <cell r="O1980" t="e">
            <v>#DIV/0!</v>
          </cell>
          <cell r="P1980" t="e">
            <v>#DIV/0!</v>
          </cell>
          <cell r="Q1980" t="e">
            <v>#DIV/0!</v>
          </cell>
          <cell r="R1980">
            <v>93.753935385538398</v>
          </cell>
          <cell r="S1980">
            <v>97.959000834684886</v>
          </cell>
          <cell r="T1980">
            <v>99.670530346808548</v>
          </cell>
          <cell r="U1980">
            <v>100.52109157207873</v>
          </cell>
          <cell r="V1980">
            <v>100</v>
          </cell>
          <cell r="W1980">
            <v>94.026448157805916</v>
          </cell>
          <cell r="X1980">
            <v>92.976118851817446</v>
          </cell>
        </row>
        <row r="1981">
          <cell r="A1981">
            <v>1981</v>
          </cell>
        </row>
        <row r="1982">
          <cell r="A1982">
            <v>1982</v>
          </cell>
          <cell r="B1982" t="str">
            <v>W</v>
          </cell>
          <cell r="C1982">
            <v>9302</v>
          </cell>
          <cell r="D1982">
            <v>1</v>
          </cell>
          <cell r="E1982">
            <v>90</v>
          </cell>
          <cell r="G1982" t="str">
            <v>WEIGHT * INDEX</v>
          </cell>
          <cell r="O1982" t="e">
            <v>#DIV/0!</v>
          </cell>
          <cell r="P1982" t="e">
            <v>#DIV/0!</v>
          </cell>
          <cell r="Q1982" t="e">
            <v>#DIV/0!</v>
          </cell>
          <cell r="R1982">
            <v>1647.0376096053342</v>
          </cell>
          <cell r="S1982">
            <v>1720.9107853511339</v>
          </cell>
          <cell r="T1982">
            <v>1750.9783602729217</v>
          </cell>
          <cell r="U1982">
            <v>1765.9207338546933</v>
          </cell>
          <cell r="V1982">
            <v>1756.7663723472783</v>
          </cell>
          <cell r="W1982">
            <v>1651.8250223488812</v>
          </cell>
          <cell r="X1982">
            <v>1633.3731903023674</v>
          </cell>
        </row>
        <row r="1983">
          <cell r="A1983">
            <v>1983</v>
          </cell>
          <cell r="H1983" t="str">
            <v>UNCONSTR</v>
          </cell>
          <cell r="I1983" t="str">
            <v>FINAL</v>
          </cell>
        </row>
        <row r="1984">
          <cell r="A1984">
            <v>1984</v>
          </cell>
          <cell r="B1984" t="str">
            <v>H</v>
          </cell>
          <cell r="C1984">
            <v>9303</v>
          </cell>
          <cell r="D1984">
            <v>1</v>
          </cell>
          <cell r="G1984" t="str">
            <v>University full-time staff</v>
          </cell>
          <cell r="H1984" t="str">
            <v>WEIGHT</v>
          </cell>
          <cell r="I1984" t="str">
            <v>WEIGHT</v>
          </cell>
          <cell r="J1984">
            <v>1978</v>
          </cell>
          <cell r="K1984">
            <v>1979</v>
          </cell>
          <cell r="L1984">
            <v>1980</v>
          </cell>
          <cell r="M1984">
            <v>1981</v>
          </cell>
          <cell r="N1984">
            <v>1982</v>
          </cell>
          <cell r="O1984">
            <v>1983</v>
          </cell>
          <cell r="P1984">
            <v>1984</v>
          </cell>
          <cell r="Q1984">
            <v>1985</v>
          </cell>
          <cell r="R1984">
            <v>1986</v>
          </cell>
          <cell r="S1984">
            <v>1987</v>
          </cell>
          <cell r="T1984">
            <v>1988</v>
          </cell>
          <cell r="U1984">
            <v>1989</v>
          </cell>
          <cell r="V1984">
            <v>1990</v>
          </cell>
          <cell r="W1984">
            <v>1991</v>
          </cell>
          <cell r="X1984">
            <v>1992</v>
          </cell>
        </row>
        <row r="1985">
          <cell r="A1985">
            <v>1985</v>
          </cell>
        </row>
        <row r="1986">
          <cell r="A1986">
            <v>1986</v>
          </cell>
          <cell r="B1986" t="str">
            <v>D</v>
          </cell>
          <cell r="C1986">
            <v>9303</v>
          </cell>
          <cell r="D1986">
            <v>1</v>
          </cell>
          <cell r="E1986">
            <v>1</v>
          </cell>
          <cell r="F1986" t="str">
            <v>Scottish Higher Education Funding Council</v>
          </cell>
          <cell r="G1986" t="str">
            <v>l - Scottish university full-time teaching staff for 77/78 etc.(Financial Years)</v>
          </cell>
          <cell r="J1986">
            <v>5004</v>
          </cell>
          <cell r="K1986">
            <v>5068</v>
          </cell>
          <cell r="L1986">
            <v>5132</v>
          </cell>
          <cell r="M1986">
            <v>5092</v>
          </cell>
          <cell r="N1986">
            <v>4985</v>
          </cell>
          <cell r="O1986">
            <v>4633</v>
          </cell>
          <cell r="P1986">
            <v>4578</v>
          </cell>
          <cell r="Q1986">
            <v>4513</v>
          </cell>
          <cell r="R1986">
            <v>6367</v>
          </cell>
          <cell r="S1986">
            <v>6669</v>
          </cell>
          <cell r="T1986">
            <v>6715</v>
          </cell>
          <cell r="U1986">
            <v>6721</v>
          </cell>
          <cell r="V1986">
            <v>6945</v>
          </cell>
          <cell r="W1986">
            <v>7198</v>
          </cell>
          <cell r="X1986">
            <v>7396</v>
          </cell>
        </row>
        <row r="1987">
          <cell r="A1987">
            <v>1987</v>
          </cell>
        </row>
        <row r="1988">
          <cell r="A1988">
            <v>1988</v>
          </cell>
          <cell r="B1988" t="str">
            <v>D</v>
          </cell>
          <cell r="C1988">
            <v>9303</v>
          </cell>
          <cell r="D1988">
            <v>1</v>
          </cell>
          <cell r="E1988">
            <v>2</v>
          </cell>
          <cell r="F1988" t="str">
            <v>Scottish Higher Education Funding Council</v>
          </cell>
          <cell r="G1988" t="str">
            <v>m - Scottish university part-time teaching staff (Financial Years)</v>
          </cell>
          <cell r="J1988">
            <v>221</v>
          </cell>
          <cell r="K1988">
            <v>234</v>
          </cell>
          <cell r="L1988">
            <v>257</v>
          </cell>
          <cell r="M1988">
            <v>294</v>
          </cell>
          <cell r="N1988">
            <v>311</v>
          </cell>
          <cell r="O1988">
            <v>433</v>
          </cell>
          <cell r="P1988">
            <v>556</v>
          </cell>
          <cell r="Q1988">
            <v>673</v>
          </cell>
          <cell r="R1988">
            <v>656</v>
          </cell>
          <cell r="S1988">
            <v>627</v>
          </cell>
          <cell r="T1988">
            <v>581</v>
          </cell>
          <cell r="U1988">
            <v>657</v>
          </cell>
          <cell r="V1988">
            <v>724</v>
          </cell>
          <cell r="W1988">
            <v>810</v>
          </cell>
          <cell r="X1988">
            <v>849</v>
          </cell>
        </row>
        <row r="1989">
          <cell r="A1989">
            <v>1989</v>
          </cell>
        </row>
        <row r="1990">
          <cell r="A1990">
            <v>1990</v>
          </cell>
          <cell r="B1990" t="str">
            <v>C</v>
          </cell>
          <cell r="G1990" t="str">
            <v>n - Calculation of number of F-T university staff for the calendar year [(77/78l*0.6)+(78/79l*0.4)]</v>
          </cell>
          <cell r="J1990">
            <v>5029.6000000000004</v>
          </cell>
          <cell r="K1990">
            <v>5093.6000000000004</v>
          </cell>
          <cell r="L1990">
            <v>5116</v>
          </cell>
          <cell r="M1990">
            <v>5049.2</v>
          </cell>
          <cell r="N1990">
            <v>4844.2</v>
          </cell>
          <cell r="O1990">
            <v>4611</v>
          </cell>
          <cell r="P1990">
            <v>4552</v>
          </cell>
          <cell r="Q1990">
            <v>5254.6</v>
          </cell>
          <cell r="R1990">
            <v>6487.8</v>
          </cell>
          <cell r="S1990">
            <v>6687.4</v>
          </cell>
          <cell r="T1990">
            <v>6717.4</v>
          </cell>
          <cell r="U1990">
            <v>6810.6</v>
          </cell>
          <cell r="V1990">
            <v>7046.2000000000007</v>
          </cell>
          <cell r="W1990">
            <v>7277.2000000000007</v>
          </cell>
          <cell r="X1990">
            <v>7426</v>
          </cell>
        </row>
        <row r="1991">
          <cell r="A1991">
            <v>1991</v>
          </cell>
        </row>
        <row r="1992">
          <cell r="A1992">
            <v>1992</v>
          </cell>
          <cell r="B1992" t="str">
            <v>C</v>
          </cell>
          <cell r="G1992" t="str">
            <v>o - Calculation of number of P-T university staff for the calendar year [(77/78m*0.6)+(78/79m*0.4)]</v>
          </cell>
          <cell r="J1992">
            <v>226.2</v>
          </cell>
          <cell r="K1992">
            <v>243.20000000000002</v>
          </cell>
          <cell r="L1992">
            <v>271.8</v>
          </cell>
          <cell r="M1992">
            <v>300.8</v>
          </cell>
          <cell r="N1992">
            <v>359.8</v>
          </cell>
          <cell r="O1992">
            <v>482.20000000000005</v>
          </cell>
          <cell r="P1992">
            <v>602.79999999999995</v>
          </cell>
          <cell r="Q1992">
            <v>666.2</v>
          </cell>
          <cell r="R1992">
            <v>644.4</v>
          </cell>
          <cell r="S1992">
            <v>608.6</v>
          </cell>
          <cell r="T1992">
            <v>611.4</v>
          </cell>
          <cell r="U1992">
            <v>683.8</v>
          </cell>
          <cell r="V1992">
            <v>758.4</v>
          </cell>
          <cell r="W1992">
            <v>825.6</v>
          </cell>
          <cell r="X1992">
            <v>828.6</v>
          </cell>
        </row>
        <row r="1993">
          <cell r="A1993">
            <v>1993</v>
          </cell>
        </row>
        <row r="1994">
          <cell r="A1994">
            <v>1994</v>
          </cell>
          <cell r="B1994" t="str">
            <v>C</v>
          </cell>
          <cell r="G1994" t="str">
            <v>p - Calculation of Full-time equivalent  [l+(0.5*o)]</v>
          </cell>
          <cell r="J1994">
            <v>5142.7000000000007</v>
          </cell>
          <cell r="K1994">
            <v>5215.2000000000007</v>
          </cell>
          <cell r="L1994">
            <v>5251.9</v>
          </cell>
          <cell r="M1994">
            <v>5199.5999999999995</v>
          </cell>
          <cell r="N1994">
            <v>5024.0999999999995</v>
          </cell>
          <cell r="O1994">
            <v>4852.1000000000004</v>
          </cell>
          <cell r="P1994">
            <v>4853.3999999999996</v>
          </cell>
          <cell r="Q1994">
            <v>5587.7000000000007</v>
          </cell>
          <cell r="R1994">
            <v>6810</v>
          </cell>
          <cell r="S1994">
            <v>6991.7</v>
          </cell>
          <cell r="T1994">
            <v>7023.0999999999995</v>
          </cell>
          <cell r="U1994">
            <v>7152.5</v>
          </cell>
          <cell r="V1994">
            <v>7425.4000000000005</v>
          </cell>
          <cell r="W1994">
            <v>7690.0000000000009</v>
          </cell>
          <cell r="X1994">
            <v>7840.3</v>
          </cell>
        </row>
        <row r="1995">
          <cell r="A1995">
            <v>1995</v>
          </cell>
        </row>
        <row r="1996">
          <cell r="A1996">
            <v>1996</v>
          </cell>
          <cell r="B1996" t="str">
            <v>C</v>
          </cell>
          <cell r="G1996" t="str">
            <v>r - Productivity Factor (1.01) to power n, 1990=1</v>
          </cell>
          <cell r="O1996">
            <v>0.93271805470713531</v>
          </cell>
          <cell r="P1996">
            <v>0.94204523525420669</v>
          </cell>
          <cell r="Q1996">
            <v>0.95146568760674877</v>
          </cell>
          <cell r="R1996">
            <v>0.96098034448281622</v>
          </cell>
          <cell r="S1996">
            <v>0.97059014792764442</v>
          </cell>
          <cell r="T1996">
            <v>0.98029604940692083</v>
          </cell>
          <cell r="U1996">
            <v>0.99009900990099009</v>
          </cell>
          <cell r="V1996">
            <v>1</v>
          </cell>
          <cell r="W1996">
            <v>1.01</v>
          </cell>
          <cell r="X1996">
            <v>1.0201</v>
          </cell>
        </row>
        <row r="1997">
          <cell r="A1997">
            <v>1997</v>
          </cell>
        </row>
        <row r="1998">
          <cell r="A1998">
            <v>1998</v>
          </cell>
          <cell r="B1998" t="str">
            <v>I</v>
          </cell>
          <cell r="C1998">
            <v>9303</v>
          </cell>
          <cell r="D1998">
            <v>1</v>
          </cell>
          <cell r="E1998">
            <v>90</v>
          </cell>
          <cell r="G1998" t="str">
            <v>Scottish Index,1990=100</v>
          </cell>
          <cell r="H1998">
            <v>1.952</v>
          </cell>
          <cell r="I1998">
            <v>2.4061240238716577</v>
          </cell>
          <cell r="O1998">
            <v>60.948114219361806</v>
          </cell>
          <cell r="P1998">
            <v>61.574088194343283</v>
          </cell>
          <cell r="Q1998">
            <v>71.59890137420517</v>
          </cell>
          <cell r="R1998">
            <v>88.133651330944829</v>
          </cell>
          <cell r="S1998">
            <v>91.390027975135496</v>
          </cell>
          <cell r="T1998">
            <v>92.718468831170654</v>
          </cell>
          <cell r="U1998">
            <v>95.371066451865644</v>
          </cell>
          <cell r="V1998">
            <v>99.999999999999986</v>
          </cell>
          <cell r="W1998">
            <v>104.59907883750371</v>
          </cell>
          <cell r="X1998">
            <v>107.70988808683707</v>
          </cell>
        </row>
        <row r="1999">
          <cell r="A1999">
            <v>1999</v>
          </cell>
        </row>
        <row r="2000">
          <cell r="A2000">
            <v>2000</v>
          </cell>
          <cell r="B2000" t="str">
            <v>W</v>
          </cell>
          <cell r="C2000">
            <v>9303</v>
          </cell>
          <cell r="D2000">
            <v>1</v>
          </cell>
          <cell r="E2000">
            <v>90</v>
          </cell>
          <cell r="G2000" t="str">
            <v>WEIGHT * INDEX</v>
          </cell>
          <cell r="O2000">
            <v>146.64872183288023</v>
          </cell>
          <cell r="P2000">
            <v>148.15489285240159</v>
          </cell>
          <cell r="Q2000">
            <v>172.2758366792925</v>
          </cell>
          <cell r="R2000">
            <v>212.06049577891466</v>
          </cell>
          <cell r="S2000">
            <v>219.89574185327638</v>
          </cell>
          <cell r="T2000">
            <v>223.0921353112752</v>
          </cell>
          <cell r="U2000">
            <v>229.47461417209422</v>
          </cell>
          <cell r="V2000">
            <v>240.61240238716573</v>
          </cell>
          <cell r="W2000">
            <v>251.67835646576319</v>
          </cell>
          <cell r="X2000">
            <v>259.16334933426634</v>
          </cell>
        </row>
        <row r="2001">
          <cell r="A2001">
            <v>2001</v>
          </cell>
          <cell r="H2001" t="str">
            <v>UNCONSTR</v>
          </cell>
          <cell r="I2001" t="str">
            <v>FINAL</v>
          </cell>
        </row>
        <row r="2002">
          <cell r="A2002">
            <v>2002</v>
          </cell>
          <cell r="B2002" t="str">
            <v>H</v>
          </cell>
          <cell r="C2002">
            <v>9304</v>
          </cell>
          <cell r="D2002">
            <v>1</v>
          </cell>
          <cell r="G2002" t="str">
            <v>Number of grant-aided and independent teachers</v>
          </cell>
          <cell r="H2002" t="str">
            <v>WEIGHT</v>
          </cell>
          <cell r="I2002" t="str">
            <v>WEIGHT</v>
          </cell>
          <cell r="J2002">
            <v>1978</v>
          </cell>
          <cell r="K2002">
            <v>1979</v>
          </cell>
          <cell r="L2002">
            <v>1980</v>
          </cell>
          <cell r="M2002">
            <v>1981</v>
          </cell>
          <cell r="N2002">
            <v>1982</v>
          </cell>
          <cell r="O2002">
            <v>1983</v>
          </cell>
          <cell r="P2002">
            <v>1984</v>
          </cell>
          <cell r="Q2002">
            <v>1985</v>
          </cell>
          <cell r="R2002">
            <v>1986</v>
          </cell>
          <cell r="S2002">
            <v>1987</v>
          </cell>
          <cell r="T2002">
            <v>1988</v>
          </cell>
          <cell r="U2002">
            <v>1989</v>
          </cell>
          <cell r="V2002">
            <v>1990</v>
          </cell>
          <cell r="W2002">
            <v>1991</v>
          </cell>
          <cell r="X2002">
            <v>1992</v>
          </cell>
        </row>
        <row r="2003">
          <cell r="A2003">
            <v>2003</v>
          </cell>
        </row>
        <row r="2004">
          <cell r="A2004">
            <v>2004</v>
          </cell>
          <cell r="B2004" t="str">
            <v>D</v>
          </cell>
          <cell r="C2004">
            <v>9304</v>
          </cell>
          <cell r="D2004">
            <v>1</v>
          </cell>
          <cell r="E2004">
            <v>1</v>
          </cell>
          <cell r="F2004" t="str">
            <v>SOEID : Education</v>
          </cell>
          <cell r="G2004" t="str">
            <v>Number of grant-aided and independent teachers</v>
          </cell>
          <cell r="J2004">
            <v>2788.2</v>
          </cell>
          <cell r="K2004">
            <v>2771.6</v>
          </cell>
          <cell r="L2004">
            <v>2755.2</v>
          </cell>
          <cell r="M2004">
            <v>2667.8</v>
          </cell>
          <cell r="N2004">
            <v>2599.8000000000002</v>
          </cell>
          <cell r="O2004">
            <v>2626.4</v>
          </cell>
          <cell r="P2004">
            <v>1623.5</v>
          </cell>
          <cell r="Q2004">
            <v>2789</v>
          </cell>
          <cell r="R2004">
            <v>2885</v>
          </cell>
          <cell r="S2004">
            <v>2967.5</v>
          </cell>
          <cell r="T2004">
            <v>3047</v>
          </cell>
          <cell r="U2004">
            <v>3093</v>
          </cell>
          <cell r="V2004">
            <v>3144.5</v>
          </cell>
          <cell r="W2004">
            <v>3283</v>
          </cell>
          <cell r="X2004">
            <v>3348</v>
          </cell>
        </row>
        <row r="2005">
          <cell r="A2005">
            <v>2005</v>
          </cell>
        </row>
        <row r="2006">
          <cell r="A2006">
            <v>2006</v>
          </cell>
          <cell r="B2006" t="str">
            <v>C</v>
          </cell>
          <cell r="G2006" t="str">
            <v xml:space="preserve">t - Calculation of grant-aided and independent teachers for calendar years </v>
          </cell>
          <cell r="J2006">
            <v>2781.56</v>
          </cell>
          <cell r="K2006">
            <v>2765.04</v>
          </cell>
          <cell r="L2006">
            <v>2720.24</v>
          </cell>
          <cell r="M2006">
            <v>2640.6000000000004</v>
          </cell>
          <cell r="N2006">
            <v>2610.4400000000005</v>
          </cell>
          <cell r="O2006">
            <v>2225.2399999999998</v>
          </cell>
          <cell r="P2006">
            <v>2089.6999999999998</v>
          </cell>
          <cell r="Q2006">
            <v>2827.3999999999996</v>
          </cell>
          <cell r="R2006">
            <v>2918</v>
          </cell>
          <cell r="S2006">
            <v>2999.3</v>
          </cell>
          <cell r="T2006">
            <v>3065.4</v>
          </cell>
          <cell r="U2006">
            <v>3113.6000000000004</v>
          </cell>
          <cell r="V2006">
            <v>3199.8999999999996</v>
          </cell>
          <cell r="W2006">
            <v>3309</v>
          </cell>
          <cell r="X2006">
            <v>3242.8</v>
          </cell>
        </row>
        <row r="2007">
          <cell r="A2007">
            <v>2007</v>
          </cell>
        </row>
        <row r="2008">
          <cell r="A2008">
            <v>2008</v>
          </cell>
          <cell r="B2008" t="str">
            <v>C</v>
          </cell>
          <cell r="C2008">
            <v>9304</v>
          </cell>
          <cell r="D2008">
            <v>1</v>
          </cell>
          <cell r="E2008">
            <v>3</v>
          </cell>
          <cell r="G2008" t="str">
            <v>v - Productivity Factor (1.01) to power n, 1990=1</v>
          </cell>
          <cell r="O2008">
            <v>0.93271805470713531</v>
          </cell>
          <cell r="P2008">
            <v>0.94204523525420669</v>
          </cell>
          <cell r="Q2008">
            <v>0.95146568760674877</v>
          </cell>
          <cell r="R2008">
            <v>0.96098034448281622</v>
          </cell>
          <cell r="S2008">
            <v>0.97059014792764442</v>
          </cell>
          <cell r="T2008">
            <v>0.98029604940692083</v>
          </cell>
          <cell r="U2008">
            <v>0.99009900990099009</v>
          </cell>
          <cell r="V2008">
            <v>1</v>
          </cell>
          <cell r="W2008">
            <v>1.01</v>
          </cell>
          <cell r="X2008">
            <v>1.0201</v>
          </cell>
        </row>
        <row r="2009">
          <cell r="A2009">
            <v>2009</v>
          </cell>
        </row>
        <row r="2010">
          <cell r="A2010">
            <v>2010</v>
          </cell>
          <cell r="B2010" t="str">
            <v>I</v>
          </cell>
          <cell r="C2010">
            <v>9304</v>
          </cell>
          <cell r="D2010">
            <v>1</v>
          </cell>
          <cell r="E2010">
            <v>90</v>
          </cell>
          <cell r="G2010" t="str">
            <v>Scottish Index,1990=100  [(t*v*100)/1990t]</v>
          </cell>
          <cell r="H2010">
            <v>7.8559999999999999</v>
          </cell>
          <cell r="I2010">
            <v>9.6836630796801977</v>
          </cell>
          <cell r="O2010">
            <v>64.862074566596021</v>
          </cell>
          <cell r="P2010">
            <v>61.520420266593199</v>
          </cell>
          <cell r="Q2010">
            <v>84.070567365833966</v>
          </cell>
          <cell r="R2010">
            <v>87.632133666703893</v>
          </cell>
          <cell r="S2010">
            <v>90.974437659907636</v>
          </cell>
          <cell r="T2010">
            <v>93.909169344416242</v>
          </cell>
          <cell r="U2010">
            <v>96.339644277250017</v>
          </cell>
          <cell r="V2010">
            <v>100</v>
          </cell>
          <cell r="W2010">
            <v>104.44357636176132</v>
          </cell>
          <cell r="X2010">
            <v>103.37761430044692</v>
          </cell>
        </row>
        <row r="2011">
          <cell r="A2011">
            <v>2011</v>
          </cell>
        </row>
        <row r="2012">
          <cell r="A2012">
            <v>2012</v>
          </cell>
          <cell r="B2012" t="str">
            <v>W</v>
          </cell>
          <cell r="C2012">
            <v>9304</v>
          </cell>
          <cell r="D2012">
            <v>1</v>
          </cell>
          <cell r="E2012">
            <v>90</v>
          </cell>
          <cell r="G2012" t="str">
            <v>WEIGHT * INDEX</v>
          </cell>
          <cell r="O2012">
            <v>628.10247675200981</v>
          </cell>
          <cell r="P2012">
            <v>595.7430223820179</v>
          </cell>
          <cell r="Q2012">
            <v>814.11104928829332</v>
          </cell>
          <cell r="R2012">
            <v>848.60005738186055</v>
          </cell>
          <cell r="S2012">
            <v>880.96580316191535</v>
          </cell>
          <cell r="T2012">
            <v>909.38475602395897</v>
          </cell>
          <cell r="U2012">
            <v>932.92065639712962</v>
          </cell>
          <cell r="V2012">
            <v>968.36630796801978</v>
          </cell>
          <cell r="W2012">
            <v>1011.3964043241475</v>
          </cell>
          <cell r="X2012">
            <v>1001.0739868666575</v>
          </cell>
        </row>
        <row r="2013">
          <cell r="A2013">
            <v>2013</v>
          </cell>
          <cell r="H2013" t="str">
            <v>UNCONSTR</v>
          </cell>
          <cell r="I2013" t="str">
            <v>FINAL</v>
          </cell>
        </row>
        <row r="2014">
          <cell r="A2014">
            <v>2014</v>
          </cell>
          <cell r="B2014" t="str">
            <v>H</v>
          </cell>
          <cell r="C2014">
            <v>9305</v>
          </cell>
          <cell r="D2014">
            <v>1</v>
          </cell>
          <cell r="G2014" t="str">
            <v xml:space="preserve">UK Index of non-trading capital consumption at 1990 prices: LA education services, </v>
          </cell>
          <cell r="H2014" t="str">
            <v>WEIGHT</v>
          </cell>
          <cell r="I2014" t="str">
            <v>WEIGHT</v>
          </cell>
          <cell r="J2014">
            <v>1978</v>
          </cell>
          <cell r="K2014">
            <v>1979</v>
          </cell>
          <cell r="L2014">
            <v>1980</v>
          </cell>
          <cell r="M2014">
            <v>1981</v>
          </cell>
          <cell r="N2014">
            <v>1982</v>
          </cell>
          <cell r="O2014">
            <v>1983</v>
          </cell>
          <cell r="P2014">
            <v>1984</v>
          </cell>
          <cell r="Q2014">
            <v>1985</v>
          </cell>
          <cell r="R2014">
            <v>1986</v>
          </cell>
          <cell r="S2014">
            <v>1987</v>
          </cell>
          <cell r="T2014">
            <v>1988</v>
          </cell>
          <cell r="U2014">
            <v>1989</v>
          </cell>
          <cell r="V2014">
            <v>1990</v>
          </cell>
          <cell r="W2014">
            <v>1991</v>
          </cell>
          <cell r="X2014">
            <v>1992</v>
          </cell>
        </row>
        <row r="2015">
          <cell r="A2015">
            <v>2015</v>
          </cell>
          <cell r="G2015" t="str">
            <v>adjusted by the Scot/UK ratio of local authority education imputed charge for capital consumption</v>
          </cell>
        </row>
        <row r="2016">
          <cell r="A2016">
            <v>2016</v>
          </cell>
        </row>
        <row r="2017">
          <cell r="A2017">
            <v>2017</v>
          </cell>
          <cell r="B2017" t="str">
            <v>D</v>
          </cell>
          <cell r="C2017">
            <v>9305</v>
          </cell>
          <cell r="D2017">
            <v>1</v>
          </cell>
          <cell r="E2017">
            <v>2</v>
          </cell>
          <cell r="F2017" t="str">
            <v>ONS GDP(O)</v>
          </cell>
          <cell r="G2017" t="str">
            <v>w(ii) - UK Index for non-trading capital consumption at 1990 prices - Education</v>
          </cell>
          <cell r="R2017">
            <v>97.26</v>
          </cell>
          <cell r="S2017">
            <v>98.05</v>
          </cell>
          <cell r="T2017">
            <v>98.85</v>
          </cell>
          <cell r="U2017">
            <v>99.47</v>
          </cell>
          <cell r="V2017">
            <v>100</v>
          </cell>
          <cell r="W2017">
            <v>100.62</v>
          </cell>
          <cell r="X2017">
            <v>102.12</v>
          </cell>
        </row>
        <row r="2018">
          <cell r="A2018">
            <v>2018</v>
          </cell>
          <cell r="G2018" t="str">
            <v xml:space="preserve"> </v>
          </cell>
        </row>
        <row r="2019">
          <cell r="A2019">
            <v>2019</v>
          </cell>
          <cell r="B2019" t="str">
            <v>D</v>
          </cell>
          <cell r="C2019">
            <v>9305</v>
          </cell>
          <cell r="D2019">
            <v>1</v>
          </cell>
          <cell r="E2019">
            <v>3</v>
          </cell>
          <cell r="F2019" t="str">
            <v>ONS Reg.Accs Part 1</v>
          </cell>
          <cell r="G2019" t="str">
            <v>x - GDP(I),Scotland, imputed charge for local authority education (LAEDHIC)</v>
          </cell>
          <cell r="J2019">
            <v>85.1</v>
          </cell>
          <cell r="K2019">
            <v>97.4</v>
          </cell>
          <cell r="L2019">
            <v>142.1</v>
          </cell>
          <cell r="M2019">
            <v>145.69999999999999</v>
          </cell>
          <cell r="N2019">
            <v>155.5</v>
          </cell>
          <cell r="O2019">
            <v>80</v>
          </cell>
          <cell r="P2019">
            <v>77</v>
          </cell>
          <cell r="Q2019">
            <v>75</v>
          </cell>
          <cell r="R2019">
            <v>79.55</v>
          </cell>
          <cell r="S2019">
            <v>88.690000000000055</v>
          </cell>
          <cell r="T2019">
            <v>92.7</v>
          </cell>
          <cell r="U2019">
            <v>192.7</v>
          </cell>
          <cell r="V2019">
            <v>199</v>
          </cell>
          <cell r="W2019">
            <v>338.8</v>
          </cell>
          <cell r="X2019">
            <v>443</v>
          </cell>
        </row>
        <row r="2020">
          <cell r="A2020">
            <v>2020</v>
          </cell>
        </row>
        <row r="2021">
          <cell r="A2021">
            <v>2021</v>
          </cell>
          <cell r="B2021" t="str">
            <v>D</v>
          </cell>
          <cell r="C2021">
            <v>9305</v>
          </cell>
          <cell r="D2021">
            <v>1</v>
          </cell>
          <cell r="E2021">
            <v>4</v>
          </cell>
          <cell r="F2021" t="str">
            <v>ONS Reg.Accs Part 1</v>
          </cell>
          <cell r="G2021" t="str">
            <v>y - GDP(I),UK, imputed charge for local authority education (LAEDHIC)</v>
          </cell>
          <cell r="J2021">
            <v>833</v>
          </cell>
          <cell r="K2021">
            <v>985</v>
          </cell>
          <cell r="L2021">
            <v>1235</v>
          </cell>
          <cell r="M2021">
            <v>1353</v>
          </cell>
          <cell r="N2021">
            <v>1383</v>
          </cell>
          <cell r="O2021">
            <v>703</v>
          </cell>
          <cell r="P2021">
            <v>714</v>
          </cell>
          <cell r="Q2021">
            <v>755</v>
          </cell>
          <cell r="R2021">
            <v>802.55</v>
          </cell>
          <cell r="S2021">
            <v>847.69</v>
          </cell>
          <cell r="T2021">
            <v>927</v>
          </cell>
          <cell r="U2021">
            <v>1108</v>
          </cell>
          <cell r="V2021">
            <v>1216</v>
          </cell>
          <cell r="W2021">
            <v>1291</v>
          </cell>
          <cell r="X2021">
            <v>1379</v>
          </cell>
        </row>
        <row r="2022">
          <cell r="A2022">
            <v>2022</v>
          </cell>
        </row>
        <row r="2023">
          <cell r="A2023">
            <v>2023</v>
          </cell>
          <cell r="B2023" t="str">
            <v>C</v>
          </cell>
          <cell r="G2023" t="str">
            <v>z - Scotland/UK [x/y]</v>
          </cell>
          <cell r="J2023">
            <v>0.10216086434573829</v>
          </cell>
          <cell r="K2023">
            <v>9.8883248730964476E-2</v>
          </cell>
          <cell r="L2023">
            <v>0.11506072874493926</v>
          </cell>
          <cell r="M2023">
            <v>0.10768662232076866</v>
          </cell>
          <cell r="N2023">
            <v>0.11243673174258857</v>
          </cell>
          <cell r="O2023">
            <v>0.11379800853485064</v>
          </cell>
          <cell r="P2023">
            <v>0.10784313725490197</v>
          </cell>
          <cell r="Q2023">
            <v>9.9337748344370855E-2</v>
          </cell>
          <cell r="R2023">
            <v>9.9121550059186339E-2</v>
          </cell>
          <cell r="S2023">
            <v>0.10462551168469611</v>
          </cell>
          <cell r="T2023">
            <v>0.1</v>
          </cell>
          <cell r="U2023">
            <v>0.17391696750902527</v>
          </cell>
          <cell r="V2023">
            <v>0.16365131578947367</v>
          </cell>
          <cell r="W2023">
            <v>0.2624322230828815</v>
          </cell>
          <cell r="X2023">
            <v>0.32124728063814356</v>
          </cell>
        </row>
        <row r="2024">
          <cell r="A2024">
            <v>2024</v>
          </cell>
        </row>
        <row r="2025">
          <cell r="A2025">
            <v>2025</v>
          </cell>
          <cell r="B2025" t="str">
            <v>I</v>
          </cell>
          <cell r="C2025">
            <v>9305</v>
          </cell>
          <cell r="D2025">
            <v>1</v>
          </cell>
          <cell r="E2025">
            <v>90</v>
          </cell>
          <cell r="G2025" t="str">
            <v>Scottish Index,1990=100  [(w(ii)/1990w(ii))*z*(1990y/1990x)*100]</v>
          </cell>
          <cell r="H2025">
            <v>4.8239999999999998</v>
          </cell>
          <cell r="I2025">
            <v>5.9462819114533181</v>
          </cell>
          <cell r="O2025">
            <v>0</v>
          </cell>
          <cell r="P2025">
            <v>0</v>
          </cell>
          <cell r="Q2025">
            <v>0</v>
          </cell>
          <cell r="R2025">
            <v>97.26</v>
          </cell>
          <cell r="S2025">
            <v>98.05</v>
          </cell>
          <cell r="T2025">
            <v>98.85</v>
          </cell>
          <cell r="U2025">
            <v>99.47</v>
          </cell>
          <cell r="V2025">
            <v>100</v>
          </cell>
          <cell r="W2025">
            <v>100.62</v>
          </cell>
          <cell r="X2025">
            <v>102.12</v>
          </cell>
        </row>
        <row r="2026">
          <cell r="A2026">
            <v>2026</v>
          </cell>
        </row>
        <row r="2027">
          <cell r="A2027">
            <v>2027</v>
          </cell>
          <cell r="B2027" t="str">
            <v>W</v>
          </cell>
          <cell r="C2027">
            <v>9305</v>
          </cell>
          <cell r="D2027">
            <v>1</v>
          </cell>
          <cell r="E2027">
            <v>90</v>
          </cell>
          <cell r="G2027" t="str">
            <v>WEIGHT * INDEX</v>
          </cell>
          <cell r="O2027">
            <v>0</v>
          </cell>
          <cell r="P2027">
            <v>0</v>
          </cell>
          <cell r="Q2027">
            <v>0</v>
          </cell>
          <cell r="R2027">
            <v>578.33537870794976</v>
          </cell>
          <cell r="S2027">
            <v>583.03294141799779</v>
          </cell>
          <cell r="T2027">
            <v>587.78996694716045</v>
          </cell>
          <cell r="U2027">
            <v>591.4766617322615</v>
          </cell>
          <cell r="V2027">
            <v>594.62819114533181</v>
          </cell>
          <cell r="W2027">
            <v>598.31488593043287</v>
          </cell>
          <cell r="X2027">
            <v>607.23430879761293</v>
          </cell>
        </row>
        <row r="2028">
          <cell r="A2028">
            <v>2028</v>
          </cell>
        </row>
        <row r="2029">
          <cell r="A2029">
            <v>2029</v>
          </cell>
          <cell r="B2029" t="str">
            <v>H</v>
          </cell>
          <cell r="C2029">
            <v>9400</v>
          </cell>
          <cell r="D2029">
            <v>1</v>
          </cell>
          <cell r="G2029" t="str">
            <v>RESEARCH AND DEVELOPEMENT</v>
          </cell>
        </row>
        <row r="2030">
          <cell r="A2030">
            <v>2030</v>
          </cell>
          <cell r="H2030" t="str">
            <v>UNCONSTR</v>
          </cell>
          <cell r="I2030" t="str">
            <v>FINAL</v>
          </cell>
        </row>
        <row r="2031">
          <cell r="A2031">
            <v>2031</v>
          </cell>
          <cell r="B2031" t="str">
            <v>H</v>
          </cell>
          <cell r="C2031">
            <v>9400</v>
          </cell>
          <cell r="D2031">
            <v>1</v>
          </cell>
          <cell r="G2031" t="str">
            <v>Employees in Employment</v>
          </cell>
          <cell r="H2031" t="str">
            <v>WEIGHT</v>
          </cell>
          <cell r="I2031" t="str">
            <v>WEIGHT</v>
          </cell>
          <cell r="J2031">
            <v>1978</v>
          </cell>
          <cell r="K2031">
            <v>1979</v>
          </cell>
          <cell r="L2031">
            <v>1980</v>
          </cell>
          <cell r="M2031">
            <v>1981</v>
          </cell>
          <cell r="N2031">
            <v>1982</v>
          </cell>
          <cell r="O2031">
            <v>1983</v>
          </cell>
          <cell r="P2031">
            <v>1984</v>
          </cell>
          <cell r="Q2031">
            <v>1985</v>
          </cell>
          <cell r="R2031">
            <v>1986</v>
          </cell>
          <cell r="S2031">
            <v>1987</v>
          </cell>
          <cell r="T2031">
            <v>1988</v>
          </cell>
          <cell r="U2031">
            <v>1989</v>
          </cell>
          <cell r="V2031">
            <v>1990</v>
          </cell>
          <cell r="W2031">
            <v>1991</v>
          </cell>
          <cell r="X2031">
            <v>1992</v>
          </cell>
        </row>
        <row r="2032">
          <cell r="A2032">
            <v>2032</v>
          </cell>
        </row>
        <row r="2033">
          <cell r="A2033">
            <v>2033</v>
          </cell>
          <cell r="B2033" t="str">
            <v>D</v>
          </cell>
          <cell r="C2033">
            <v>9400</v>
          </cell>
          <cell r="D2033">
            <v>1</v>
          </cell>
          <cell r="E2033">
            <v>1</v>
          </cell>
          <cell r="F2033" t="str">
            <v>Employment Department</v>
          </cell>
          <cell r="G2033" t="str">
            <v>Scottish TOTAL Employment in Class 94</v>
          </cell>
          <cell r="P2033">
            <v>8077</v>
          </cell>
          <cell r="Q2033">
            <v>8075</v>
          </cell>
          <cell r="R2033">
            <v>8077</v>
          </cell>
          <cell r="S2033">
            <v>8083</v>
          </cell>
          <cell r="T2033">
            <v>8104</v>
          </cell>
          <cell r="U2033">
            <v>7908</v>
          </cell>
          <cell r="V2033">
            <v>7625</v>
          </cell>
          <cell r="W2033">
            <v>7519</v>
          </cell>
          <cell r="X2033">
            <v>7656.3839275333339</v>
          </cell>
        </row>
        <row r="2034">
          <cell r="A2034">
            <v>2034</v>
          </cell>
        </row>
        <row r="2035">
          <cell r="A2035">
            <v>2035</v>
          </cell>
        </row>
        <row r="2036">
          <cell r="A2036">
            <v>2036</v>
          </cell>
        </row>
        <row r="2037">
          <cell r="A2037">
            <v>2037</v>
          </cell>
          <cell r="B2037" t="str">
            <v>D</v>
          </cell>
          <cell r="C2037">
            <v>9400</v>
          </cell>
          <cell r="D2037">
            <v>1</v>
          </cell>
          <cell r="E2037">
            <v>3</v>
          </cell>
          <cell r="F2037" t="str">
            <v>Employment Department</v>
          </cell>
          <cell r="G2037" t="str">
            <v>Scottish PART-TIME FEMALE Employment in Class 94</v>
          </cell>
          <cell r="P2037">
            <v>473</v>
          </cell>
          <cell r="Q2037">
            <v>481</v>
          </cell>
          <cell r="R2037">
            <v>469</v>
          </cell>
          <cell r="S2037">
            <v>476</v>
          </cell>
          <cell r="T2037">
            <v>459</v>
          </cell>
          <cell r="U2037">
            <v>439</v>
          </cell>
          <cell r="V2037">
            <v>464</v>
          </cell>
          <cell r="W2037">
            <v>497</v>
          </cell>
          <cell r="X2037">
            <v>516.49935004517829</v>
          </cell>
        </row>
        <row r="2038">
          <cell r="A2038">
            <v>2038</v>
          </cell>
        </row>
        <row r="2039">
          <cell r="A2039">
            <v>2039</v>
          </cell>
          <cell r="B2039" t="str">
            <v>C</v>
          </cell>
          <cell r="G2039" t="str">
            <v>Full-time Equivalent</v>
          </cell>
          <cell r="P2039">
            <v>7840.5</v>
          </cell>
          <cell r="Q2039">
            <v>7834.5</v>
          </cell>
          <cell r="R2039">
            <v>7842.5</v>
          </cell>
          <cell r="S2039">
            <v>7845</v>
          </cell>
          <cell r="T2039">
            <v>7874.5</v>
          </cell>
          <cell r="U2039">
            <v>7688.5</v>
          </cell>
          <cell r="V2039">
            <v>7393</v>
          </cell>
          <cell r="W2039">
            <v>7270.5</v>
          </cell>
          <cell r="X2039">
            <v>7398.1342525107448</v>
          </cell>
        </row>
        <row r="2040">
          <cell r="A2040">
            <v>2040</v>
          </cell>
        </row>
        <row r="2041">
          <cell r="A2041">
            <v>2041</v>
          </cell>
          <cell r="B2041" t="str">
            <v>C</v>
          </cell>
          <cell r="G2041" t="str">
            <v>Productivity Factor(1.04) to the power n, 1990=1</v>
          </cell>
          <cell r="O2041">
            <v>0.75991781320206331</v>
          </cell>
          <cell r="P2041">
            <v>0.79031452573014582</v>
          </cell>
          <cell r="Q2041">
            <v>0.82192710675935166</v>
          </cell>
          <cell r="R2041">
            <v>0.85480419102972571</v>
          </cell>
          <cell r="S2041">
            <v>0.88899635867091475</v>
          </cell>
          <cell r="T2041">
            <v>0.92455621301775137</v>
          </cell>
          <cell r="U2041">
            <v>0.96153846153846145</v>
          </cell>
          <cell r="V2041">
            <v>1</v>
          </cell>
          <cell r="W2041">
            <v>1.04</v>
          </cell>
          <cell r="X2041">
            <v>1.0816000000000001</v>
          </cell>
        </row>
        <row r="2042">
          <cell r="A2042">
            <v>2042</v>
          </cell>
        </row>
        <row r="2043">
          <cell r="A2043">
            <v>2043</v>
          </cell>
          <cell r="B2043" t="str">
            <v>I</v>
          </cell>
          <cell r="C2043">
            <v>9400</v>
          </cell>
          <cell r="D2043">
            <v>1</v>
          </cell>
          <cell r="E2043">
            <v>90</v>
          </cell>
          <cell r="G2043" t="str">
            <v>Scottish Index,1990=100  [(FTE*100*Productivity factor1990=1/1990FTE)]</v>
          </cell>
          <cell r="H2043">
            <v>5.19</v>
          </cell>
          <cell r="I2043">
            <v>5.0245015273209477</v>
          </cell>
          <cell r="O2043">
            <v>0</v>
          </cell>
          <cell r="P2043">
            <v>83.815244677224513</v>
          </cell>
          <cell r="Q2043">
            <v>87.101148625810097</v>
          </cell>
          <cell r="R2043">
            <v>90.67769333356722</v>
          </cell>
          <cell r="S2043">
            <v>94.334863164795422</v>
          </cell>
          <cell r="T2043">
            <v>98.477179756638492</v>
          </cell>
          <cell r="U2043">
            <v>99.997138665473571</v>
          </cell>
          <cell r="V2043">
            <v>100</v>
          </cell>
          <cell r="W2043">
            <v>102.27674827539565</v>
          </cell>
          <cell r="X2043">
            <v>108.2351143989669</v>
          </cell>
        </row>
        <row r="2044">
          <cell r="A2044">
            <v>2044</v>
          </cell>
        </row>
        <row r="2045">
          <cell r="A2045">
            <v>2045</v>
          </cell>
          <cell r="B2045" t="str">
            <v>W</v>
          </cell>
          <cell r="C2045">
            <v>9400</v>
          </cell>
          <cell r="D2045">
            <v>1</v>
          </cell>
          <cell r="E2045">
            <v>90</v>
          </cell>
          <cell r="G2045" t="str">
            <v>WEIGHT * INDEX</v>
          </cell>
          <cell r="O2045">
            <v>0</v>
          </cell>
          <cell r="P2045">
            <v>421.12982489349349</v>
          </cell>
          <cell r="Q2045">
            <v>437.63985430179167</v>
          </cell>
          <cell r="R2045">
            <v>455.61020864844903</v>
          </cell>
          <cell r="S2045">
            <v>473.98566405112723</v>
          </cell>
          <cell r="T2045">
            <v>494.79874009348964</v>
          </cell>
          <cell r="U2045">
            <v>502.43577595239657</v>
          </cell>
          <cell r="V2045">
            <v>502.45015273209475</v>
          </cell>
          <cell r="W2045">
            <v>513.88967791914558</v>
          </cell>
          <cell r="X2045">
            <v>543.82749760736669</v>
          </cell>
        </row>
        <row r="2046">
          <cell r="A2046">
            <v>2046</v>
          </cell>
        </row>
        <row r="2047">
          <cell r="A2047">
            <v>2047</v>
          </cell>
          <cell r="B2047" t="str">
            <v>H</v>
          </cell>
          <cell r="C2047">
            <v>9500</v>
          </cell>
          <cell r="D2047">
            <v>1</v>
          </cell>
          <cell r="G2047" t="str">
            <v>MEDICAL AND OTHER HEALTH SERVICES; VETERINARY SERVICES</v>
          </cell>
        </row>
        <row r="2048">
          <cell r="A2048">
            <v>2048</v>
          </cell>
          <cell r="H2048" t="str">
            <v>UNCONSTR</v>
          </cell>
          <cell r="I2048" t="str">
            <v>FINAL</v>
          </cell>
        </row>
        <row r="2049">
          <cell r="A2049">
            <v>2049</v>
          </cell>
          <cell r="B2049" t="str">
            <v>H</v>
          </cell>
          <cell r="C2049">
            <v>9501</v>
          </cell>
          <cell r="D2049">
            <v>1</v>
          </cell>
          <cell r="G2049" t="str">
            <v>NHS staff excluding medical and dental (FTE)</v>
          </cell>
          <cell r="H2049" t="str">
            <v>WEIGHT</v>
          </cell>
          <cell r="I2049" t="str">
            <v>WEIGHT</v>
          </cell>
          <cell r="J2049">
            <v>1978</v>
          </cell>
          <cell r="K2049">
            <v>1979</v>
          </cell>
          <cell r="L2049">
            <v>1980</v>
          </cell>
          <cell r="M2049">
            <v>1981</v>
          </cell>
          <cell r="N2049">
            <v>1982</v>
          </cell>
          <cell r="O2049">
            <v>1983</v>
          </cell>
          <cell r="P2049">
            <v>1984</v>
          </cell>
          <cell r="Q2049">
            <v>1985</v>
          </cell>
          <cell r="R2049">
            <v>1986</v>
          </cell>
          <cell r="S2049">
            <v>1987</v>
          </cell>
          <cell r="T2049">
            <v>1988</v>
          </cell>
          <cell r="U2049">
            <v>1989</v>
          </cell>
          <cell r="V2049">
            <v>1990</v>
          </cell>
          <cell r="W2049">
            <v>1991</v>
          </cell>
          <cell r="X2049">
            <v>1992</v>
          </cell>
        </row>
        <row r="2050">
          <cell r="A2050">
            <v>2050</v>
          </cell>
        </row>
        <row r="2051">
          <cell r="A2051">
            <v>2051</v>
          </cell>
          <cell r="B2051" t="str">
            <v>D</v>
          </cell>
          <cell r="C2051">
            <v>9501</v>
          </cell>
          <cell r="D2051">
            <v>1</v>
          </cell>
          <cell r="E2051">
            <v>1</v>
          </cell>
          <cell r="F2051" t="str">
            <v>SHS</v>
          </cell>
          <cell r="G2051" t="str">
            <v>a - Scotland WTE of NHS staff(at 30 September), excluding medical and dental</v>
          </cell>
          <cell r="J2051">
            <v>108075</v>
          </cell>
          <cell r="K2051">
            <v>109848.9</v>
          </cell>
          <cell r="L2051">
            <v>112741.7</v>
          </cell>
          <cell r="M2051">
            <v>116236.6</v>
          </cell>
          <cell r="N2051">
            <v>117698.9</v>
          </cell>
          <cell r="O2051">
            <v>118140.4</v>
          </cell>
          <cell r="P2051">
            <v>117109.1</v>
          </cell>
          <cell r="Q2051">
            <v>117530.1</v>
          </cell>
          <cell r="R2051">
            <v>117485</v>
          </cell>
          <cell r="S2051">
            <v>117396.9</v>
          </cell>
          <cell r="T2051">
            <v>116248.4</v>
          </cell>
          <cell r="U2051">
            <v>114191.3</v>
          </cell>
          <cell r="V2051">
            <v>111388</v>
          </cell>
          <cell r="W2051">
            <v>110941.6</v>
          </cell>
          <cell r="X2051">
            <v>109611.9</v>
          </cell>
        </row>
        <row r="2052">
          <cell r="A2052">
            <v>2052</v>
          </cell>
        </row>
        <row r="2053">
          <cell r="A2053">
            <v>2053</v>
          </cell>
          <cell r="B2053" t="str">
            <v>C</v>
          </cell>
          <cell r="G2053" t="str">
            <v>b(ii) - Productivity Factor (1.025) to the power n, 1990=1</v>
          </cell>
          <cell r="O2053">
            <v>0.84126523508341944</v>
          </cell>
          <cell r="P2053">
            <v>0.86229686596050481</v>
          </cell>
          <cell r="Q2053">
            <v>0.88385428760951734</v>
          </cell>
          <cell r="R2053">
            <v>0.90595064479975518</v>
          </cell>
          <cell r="S2053">
            <v>0.92859941091974896</v>
          </cell>
          <cell r="T2053">
            <v>0.95181439619274255</v>
          </cell>
          <cell r="U2053">
            <v>0.97560975609756106</v>
          </cell>
          <cell r="V2053">
            <v>1</v>
          </cell>
          <cell r="W2053">
            <v>1.0249999999999999</v>
          </cell>
          <cell r="X2053">
            <v>1.0506249999999999</v>
          </cell>
        </row>
        <row r="2054">
          <cell r="A2054">
            <v>2054</v>
          </cell>
        </row>
        <row r="2055">
          <cell r="A2055">
            <v>2055</v>
          </cell>
          <cell r="B2055" t="str">
            <v>I</v>
          </cell>
          <cell r="C2055">
            <v>9501</v>
          </cell>
          <cell r="D2055">
            <v>1</v>
          </cell>
          <cell r="E2055">
            <v>90</v>
          </cell>
          <cell r="G2055" t="str">
            <v>Scottish Index,1990=100  [(a*b(ii)*100)/1990a*1990b(ii)]</v>
          </cell>
          <cell r="H2055">
            <v>37.362000000000002</v>
          </cell>
          <cell r="I2055">
            <v>46.054101321666437</v>
          </cell>
          <cell r="O2055">
            <v>89.226318255870652</v>
          </cell>
          <cell r="P2055">
            <v>90.658607664609619</v>
          </cell>
          <cell r="Q2055">
            <v>93.259132768498702</v>
          </cell>
          <cell r="R2055">
            <v>95.55392996040797</v>
          </cell>
          <cell r="S2055">
            <v>97.869332588613389</v>
          </cell>
          <cell r="T2055">
            <v>99.334668594796938</v>
          </cell>
          <cell r="U2055">
            <v>100.01629110987128</v>
          </cell>
          <cell r="V2055">
            <v>100</v>
          </cell>
          <cell r="W2055">
            <v>102.08921966459582</v>
          </cell>
          <cell r="X2055">
            <v>103.38726113899162</v>
          </cell>
        </row>
        <row r="2056">
          <cell r="A2056">
            <v>2056</v>
          </cell>
        </row>
        <row r="2057">
          <cell r="A2057">
            <v>2057</v>
          </cell>
          <cell r="B2057" t="str">
            <v>W</v>
          </cell>
          <cell r="C2057">
            <v>9501</v>
          </cell>
          <cell r="D2057">
            <v>1</v>
          </cell>
          <cell r="E2057">
            <v>90</v>
          </cell>
          <cell r="G2057" t="str">
            <v>WEIGHT * INDEX</v>
          </cell>
          <cell r="O2057">
            <v>4109.2379015151228</v>
          </cell>
          <cell r="P2057">
            <v>4175.2007030671366</v>
          </cell>
          <cell r="Q2057">
            <v>4294.9655496911819</v>
          </cell>
          <cell r="R2057">
            <v>4400.6503720800465</v>
          </cell>
          <cell r="S2057">
            <v>4507.2841593198718</v>
          </cell>
          <cell r="T2057">
            <v>4574.7688922189354</v>
          </cell>
          <cell r="U2057">
            <v>4606.1604045912982</v>
          </cell>
          <cell r="V2057">
            <v>4605.410132166644</v>
          </cell>
          <cell r="W2057">
            <v>4701.627266283157</v>
          </cell>
          <cell r="X2057">
            <v>4761.4073998647073</v>
          </cell>
        </row>
        <row r="2058">
          <cell r="A2058">
            <v>2058</v>
          </cell>
          <cell r="H2058" t="str">
            <v>UNCONSTR</v>
          </cell>
          <cell r="I2058" t="str">
            <v>FINAL</v>
          </cell>
        </row>
        <row r="2059">
          <cell r="A2059">
            <v>2059</v>
          </cell>
          <cell r="B2059" t="str">
            <v>H</v>
          </cell>
          <cell r="C2059">
            <v>9502</v>
          </cell>
          <cell r="D2059">
            <v>1</v>
          </cell>
          <cell r="G2059" t="str">
            <v>Number of general practitioners in General Medical Services</v>
          </cell>
          <cell r="H2059" t="str">
            <v>WEIGHT</v>
          </cell>
          <cell r="I2059" t="str">
            <v>WEIGHT</v>
          </cell>
          <cell r="J2059">
            <v>1978</v>
          </cell>
          <cell r="K2059">
            <v>1979</v>
          </cell>
          <cell r="L2059">
            <v>1980</v>
          </cell>
          <cell r="M2059">
            <v>1981</v>
          </cell>
          <cell r="N2059">
            <v>1982</v>
          </cell>
          <cell r="O2059">
            <v>1983</v>
          </cell>
          <cell r="P2059">
            <v>1984</v>
          </cell>
          <cell r="Q2059">
            <v>1985</v>
          </cell>
          <cell r="R2059">
            <v>1986</v>
          </cell>
          <cell r="S2059">
            <v>1987</v>
          </cell>
          <cell r="T2059">
            <v>1988</v>
          </cell>
          <cell r="U2059">
            <v>1989</v>
          </cell>
          <cell r="V2059">
            <v>1990</v>
          </cell>
          <cell r="W2059">
            <v>1991</v>
          </cell>
          <cell r="X2059">
            <v>1992</v>
          </cell>
        </row>
        <row r="2060">
          <cell r="A2060">
            <v>2060</v>
          </cell>
        </row>
        <row r="2061">
          <cell r="A2061">
            <v>2061</v>
          </cell>
          <cell r="B2061" t="str">
            <v>D</v>
          </cell>
          <cell r="C2061">
            <v>9502</v>
          </cell>
          <cell r="D2061">
            <v>1</v>
          </cell>
          <cell r="E2061">
            <v>1</v>
          </cell>
          <cell r="F2061" t="str">
            <v>SHS</v>
          </cell>
          <cell r="G2061" t="str">
            <v>c - Number of GP's on general medical services at 1 October</v>
          </cell>
          <cell r="H2061" t="str">
            <v xml:space="preserve"> </v>
          </cell>
          <cell r="I2061" t="str">
            <v xml:space="preserve"> </v>
          </cell>
          <cell r="J2061">
            <v>3161</v>
          </cell>
          <cell r="K2061">
            <v>3190</v>
          </cell>
          <cell r="L2061">
            <v>3256</v>
          </cell>
          <cell r="M2061">
            <v>3347</v>
          </cell>
          <cell r="N2061">
            <v>3392</v>
          </cell>
          <cell r="O2061">
            <v>3460</v>
          </cell>
          <cell r="P2061">
            <v>3529</v>
          </cell>
          <cell r="Q2061">
            <v>3575</v>
          </cell>
          <cell r="R2061">
            <v>3607</v>
          </cell>
          <cell r="S2061">
            <v>3639</v>
          </cell>
          <cell r="T2061">
            <v>3694</v>
          </cell>
          <cell r="U2061">
            <v>3752</v>
          </cell>
          <cell r="V2061">
            <v>3733</v>
          </cell>
          <cell r="W2061">
            <v>3766</v>
          </cell>
          <cell r="X2061">
            <v>3814</v>
          </cell>
        </row>
        <row r="2062">
          <cell r="A2062">
            <v>2062</v>
          </cell>
        </row>
        <row r="2063">
          <cell r="A2063">
            <v>2063</v>
          </cell>
          <cell r="B2063" t="str">
            <v>C</v>
          </cell>
          <cell r="G2063" t="str">
            <v>d(ii) - Productivity Factor (1.025) to the power n, 1990=1</v>
          </cell>
          <cell r="O2063">
            <v>0.84126523508341944</v>
          </cell>
          <cell r="P2063">
            <v>0.86229686596050481</v>
          </cell>
          <cell r="Q2063">
            <v>0.88385428760951734</v>
          </cell>
          <cell r="R2063">
            <v>0.90595064479975518</v>
          </cell>
          <cell r="S2063">
            <v>0.92859941091974896</v>
          </cell>
          <cell r="T2063">
            <v>0.95181439619274255</v>
          </cell>
          <cell r="U2063">
            <v>0.97560975609756106</v>
          </cell>
          <cell r="V2063">
            <v>1</v>
          </cell>
          <cell r="W2063">
            <v>1.0249999999999999</v>
          </cell>
          <cell r="X2063">
            <v>1.0506249999999999</v>
          </cell>
        </row>
        <row r="2064">
          <cell r="A2064">
            <v>2064</v>
          </cell>
        </row>
        <row r="2065">
          <cell r="A2065">
            <v>2065</v>
          </cell>
          <cell r="B2065" t="str">
            <v>I</v>
          </cell>
          <cell r="C2065">
            <v>9502</v>
          </cell>
          <cell r="D2065">
            <v>1</v>
          </cell>
          <cell r="E2065">
            <v>90</v>
          </cell>
          <cell r="G2065" t="str">
            <v>Scottish Index,1990=100  [(c*d(ii)*100)/1990c*1990d(ii)]</v>
          </cell>
          <cell r="H2065">
            <v>2.6259999999999999</v>
          </cell>
          <cell r="I2065">
            <v>3.2369270935896379</v>
          </cell>
          <cell r="O2065">
            <v>77.974222164174421</v>
          </cell>
          <cell r="P2065">
            <v>81.517429412660633</v>
          </cell>
          <cell r="Q2065">
            <v>84.644497139138082</v>
          </cell>
          <cell r="R2065">
            <v>87.5372080308791</v>
          </cell>
          <cell r="S2065">
            <v>90.521651656495209</v>
          </cell>
          <cell r="T2065">
            <v>94.187044723707231</v>
          </cell>
          <cell r="U2065">
            <v>98.057535624914252</v>
          </cell>
          <cell r="V2065">
            <v>100</v>
          </cell>
          <cell r="W2065">
            <v>103.40610768818642</v>
          </cell>
          <cell r="X2065">
            <v>107.34218457005088</v>
          </cell>
        </row>
        <row r="2066">
          <cell r="A2066">
            <v>2066</v>
          </cell>
        </row>
        <row r="2067">
          <cell r="A2067">
            <v>2067</v>
          </cell>
          <cell r="B2067" t="str">
            <v>W</v>
          </cell>
          <cell r="C2067">
            <v>9502</v>
          </cell>
          <cell r="D2067">
            <v>1</v>
          </cell>
          <cell r="E2067">
            <v>90</v>
          </cell>
          <cell r="G2067" t="str">
            <v>WEIGHT * INDEX</v>
          </cell>
          <cell r="O2067">
            <v>252.39687232479383</v>
          </cell>
          <cell r="P2067">
            <v>263.86597586562203</v>
          </cell>
          <cell r="Q2067">
            <v>273.98806611294663</v>
          </cell>
          <cell r="R2067">
            <v>283.35156037234498</v>
          </cell>
          <cell r="S2067">
            <v>293.01198680339269</v>
          </cell>
          <cell r="T2067">
            <v>304.87659693130689</v>
          </cell>
          <cell r="U2067">
            <v>317.40509379491607</v>
          </cell>
          <cell r="V2067">
            <v>323.69270935896378</v>
          </cell>
          <cell r="W2067">
            <v>334.71803161853842</v>
          </cell>
          <cell r="X2067">
            <v>347.45882551989723</v>
          </cell>
        </row>
        <row r="2068">
          <cell r="A2068">
            <v>2068</v>
          </cell>
        </row>
        <row r="2069">
          <cell r="A2069">
            <v>2069</v>
          </cell>
          <cell r="B2069" t="str">
            <v>H</v>
          </cell>
          <cell r="C2069">
            <v>9503</v>
          </cell>
          <cell r="D2069">
            <v>1</v>
          </cell>
          <cell r="G2069" t="str">
            <v>Number of dentists</v>
          </cell>
        </row>
        <row r="2070">
          <cell r="A2070">
            <v>2070</v>
          </cell>
          <cell r="H2070" t="str">
            <v>UNCONSTR</v>
          </cell>
          <cell r="I2070" t="str">
            <v>FINAL</v>
          </cell>
        </row>
        <row r="2071">
          <cell r="A2071">
            <v>2071</v>
          </cell>
          <cell r="B2071" t="str">
            <v>H</v>
          </cell>
          <cell r="C2071">
            <v>95031</v>
          </cell>
          <cell r="D2071">
            <v>1</v>
          </cell>
          <cell r="G2071" t="str">
            <v>WTE Dentists</v>
          </cell>
          <cell r="H2071" t="str">
            <v>WEIGHT</v>
          </cell>
          <cell r="I2071" t="str">
            <v>WEIGHT</v>
          </cell>
          <cell r="J2071">
            <v>1978</v>
          </cell>
          <cell r="K2071">
            <v>1979</v>
          </cell>
          <cell r="L2071">
            <v>1980</v>
          </cell>
          <cell r="M2071">
            <v>1981</v>
          </cell>
          <cell r="N2071">
            <v>1982</v>
          </cell>
          <cell r="O2071">
            <v>1983</v>
          </cell>
          <cell r="P2071">
            <v>1984</v>
          </cell>
          <cell r="Q2071">
            <v>1985</v>
          </cell>
          <cell r="R2071">
            <v>1986</v>
          </cell>
          <cell r="S2071">
            <v>1987</v>
          </cell>
          <cell r="T2071">
            <v>1988</v>
          </cell>
          <cell r="U2071">
            <v>1989</v>
          </cell>
          <cell r="V2071">
            <v>1990</v>
          </cell>
          <cell r="W2071">
            <v>1991</v>
          </cell>
          <cell r="X2071">
            <v>1992</v>
          </cell>
        </row>
        <row r="2072">
          <cell r="A2072">
            <v>2072</v>
          </cell>
        </row>
        <row r="2073">
          <cell r="A2073">
            <v>2073</v>
          </cell>
          <cell r="B2073" t="str">
            <v>D</v>
          </cell>
          <cell r="C2073">
            <v>95031</v>
          </cell>
          <cell r="D2073">
            <v>1</v>
          </cell>
          <cell r="E2073">
            <v>1</v>
          </cell>
          <cell r="F2073" t="str">
            <v>SHS</v>
          </cell>
          <cell r="G2073" t="str">
            <v>e - WTE Dentists</v>
          </cell>
          <cell r="Q2073">
            <v>1946.8</v>
          </cell>
          <cell r="R2073">
            <v>1488</v>
          </cell>
          <cell r="S2073">
            <v>1538</v>
          </cell>
          <cell r="T2073">
            <v>1572</v>
          </cell>
          <cell r="U2073">
            <v>1652</v>
          </cell>
          <cell r="V2073">
            <v>1694</v>
          </cell>
          <cell r="W2073">
            <v>1750</v>
          </cell>
          <cell r="X2073">
            <v>1777</v>
          </cell>
        </row>
        <row r="2074">
          <cell r="A2074">
            <v>2074</v>
          </cell>
        </row>
        <row r="2075">
          <cell r="A2075">
            <v>2075</v>
          </cell>
          <cell r="B2075" t="str">
            <v>C</v>
          </cell>
          <cell r="G2075" t="str">
            <v>f(ii) - Productivity Factor (1.025) to the power n, 1990=1</v>
          </cell>
          <cell r="O2075">
            <v>0.84126523508341944</v>
          </cell>
          <cell r="P2075">
            <v>0.86229686596050481</v>
          </cell>
          <cell r="Q2075">
            <v>0.88385428760951734</v>
          </cell>
          <cell r="R2075">
            <v>0.90595064479975518</v>
          </cell>
          <cell r="S2075">
            <v>0.92859941091974896</v>
          </cell>
          <cell r="T2075">
            <v>0.95181439619274255</v>
          </cell>
          <cell r="U2075">
            <v>0.97560975609756106</v>
          </cell>
          <cell r="V2075">
            <v>1</v>
          </cell>
          <cell r="W2075">
            <v>1.0249999999999999</v>
          </cell>
          <cell r="X2075">
            <v>1.0506249999999999</v>
          </cell>
        </row>
        <row r="2076">
          <cell r="A2076">
            <v>2076</v>
          </cell>
        </row>
        <row r="2077">
          <cell r="A2077">
            <v>2077</v>
          </cell>
          <cell r="B2077" t="str">
            <v>I</v>
          </cell>
          <cell r="C2077">
            <v>95031</v>
          </cell>
          <cell r="D2077">
            <v>1</v>
          </cell>
          <cell r="E2077">
            <v>90</v>
          </cell>
          <cell r="G2077" t="str">
            <v xml:space="preserve">Scottish Index,1990=100 </v>
          </cell>
          <cell r="H2077">
            <v>0.90300000000000002</v>
          </cell>
          <cell r="I2077">
            <v>1.1130788901414483</v>
          </cell>
          <cell r="O2077">
            <v>0</v>
          </cell>
          <cell r="P2077">
            <v>0</v>
          </cell>
          <cell r="Q2077">
            <v>101.57541482397923</v>
          </cell>
          <cell r="R2077">
            <v>79.578191231525139</v>
          </cell>
          <cell r="S2077">
            <v>84.308494332619475</v>
          </cell>
          <cell r="T2077">
            <v>88.326577970188396</v>
          </cell>
          <cell r="U2077">
            <v>95.142108445877852</v>
          </cell>
          <cell r="V2077">
            <v>100</v>
          </cell>
          <cell r="W2077">
            <v>105.8884297520661</v>
          </cell>
          <cell r="X2077">
            <v>110.21019037780401</v>
          </cell>
        </row>
        <row r="2078">
          <cell r="A2078">
            <v>2078</v>
          </cell>
        </row>
        <row r="2079">
          <cell r="A2079">
            <v>2079</v>
          </cell>
          <cell r="B2079" t="str">
            <v>W</v>
          </cell>
          <cell r="C2079">
            <v>95031</v>
          </cell>
          <cell r="D2079">
            <v>1</v>
          </cell>
          <cell r="E2079">
            <v>90</v>
          </cell>
          <cell r="G2079" t="str">
            <v>WEIGHT * INDEX</v>
          </cell>
          <cell r="O2079">
            <v>0</v>
          </cell>
          <cell r="P2079">
            <v>0</v>
          </cell>
          <cell r="Q2079">
            <v>113.06144999793202</v>
          </cell>
          <cell r="R2079">
            <v>88.576804775449943</v>
          </cell>
          <cell r="S2079">
            <v>93.842005301248676</v>
          </cell>
          <cell r="T2079">
            <v>98.314449377049399</v>
          </cell>
          <cell r="U2079">
            <v>105.90067247465504</v>
          </cell>
          <cell r="V2079">
            <v>111.30788901414483</v>
          </cell>
          <cell r="W2079">
            <v>117.86217586725046</v>
          </cell>
          <cell r="X2079">
            <v>122.67263638800382</v>
          </cell>
        </row>
        <row r="2080">
          <cell r="A2080">
            <v>2080</v>
          </cell>
          <cell r="H2080" t="str">
            <v>UNCONSTR</v>
          </cell>
          <cell r="I2080" t="str">
            <v>FINAL</v>
          </cell>
        </row>
        <row r="2081">
          <cell r="A2081">
            <v>2081</v>
          </cell>
        </row>
        <row r="2082">
          <cell r="A2082">
            <v>2082</v>
          </cell>
        </row>
        <row r="2083">
          <cell r="A2083">
            <v>2083</v>
          </cell>
        </row>
        <row r="2084">
          <cell r="A2084">
            <v>2084</v>
          </cell>
        </row>
        <row r="2085">
          <cell r="A2085">
            <v>2085</v>
          </cell>
        </row>
        <row r="2086">
          <cell r="A2086">
            <v>2086</v>
          </cell>
        </row>
        <row r="2087">
          <cell r="A2087">
            <v>2087</v>
          </cell>
        </row>
        <row r="2088">
          <cell r="A2088">
            <v>2088</v>
          </cell>
        </row>
        <row r="2089">
          <cell r="A2089">
            <v>2089</v>
          </cell>
        </row>
        <row r="2090">
          <cell r="A2090">
            <v>2090</v>
          </cell>
        </row>
        <row r="2091">
          <cell r="A2091">
            <v>2091</v>
          </cell>
        </row>
        <row r="2092">
          <cell r="A2092">
            <v>2092</v>
          </cell>
        </row>
        <row r="2093">
          <cell r="A2093">
            <v>2093</v>
          </cell>
        </row>
        <row r="2094">
          <cell r="A2094">
            <v>2094</v>
          </cell>
        </row>
        <row r="2095">
          <cell r="A2095">
            <v>2095</v>
          </cell>
        </row>
        <row r="2096">
          <cell r="A2096">
            <v>2096</v>
          </cell>
        </row>
        <row r="2097">
          <cell r="A2097">
            <v>2097</v>
          </cell>
        </row>
        <row r="2098">
          <cell r="A2098">
            <v>2098</v>
          </cell>
        </row>
        <row r="2099">
          <cell r="A2099">
            <v>2099</v>
          </cell>
        </row>
        <row r="2100">
          <cell r="A2100">
            <v>2100</v>
          </cell>
        </row>
        <row r="2101">
          <cell r="A2101">
            <v>2101</v>
          </cell>
        </row>
        <row r="2102">
          <cell r="A2102">
            <v>2102</v>
          </cell>
        </row>
        <row r="2103">
          <cell r="A2103">
            <v>2103</v>
          </cell>
        </row>
        <row r="2104">
          <cell r="A2104">
            <v>2104</v>
          </cell>
        </row>
        <row r="2105">
          <cell r="A2105">
            <v>2105</v>
          </cell>
        </row>
        <row r="2106">
          <cell r="A2106">
            <v>2106</v>
          </cell>
        </row>
        <row r="2107">
          <cell r="A2107">
            <v>2107</v>
          </cell>
        </row>
        <row r="2108">
          <cell r="A2108">
            <v>2108</v>
          </cell>
        </row>
        <row r="2109">
          <cell r="A2109">
            <v>2109</v>
          </cell>
        </row>
        <row r="2110">
          <cell r="A2110">
            <v>2110</v>
          </cell>
        </row>
        <row r="2111">
          <cell r="A2111">
            <v>2111</v>
          </cell>
        </row>
        <row r="2112">
          <cell r="A2112">
            <v>2112</v>
          </cell>
        </row>
        <row r="2113">
          <cell r="A2113">
            <v>2113</v>
          </cell>
        </row>
        <row r="2114">
          <cell r="A2114">
            <v>2114</v>
          </cell>
        </row>
        <row r="2115">
          <cell r="A2115">
            <v>2115</v>
          </cell>
        </row>
        <row r="2116">
          <cell r="A2116">
            <v>2116</v>
          </cell>
        </row>
        <row r="2117">
          <cell r="A2117">
            <v>2117</v>
          </cell>
        </row>
        <row r="2118">
          <cell r="A2118">
            <v>2118</v>
          </cell>
        </row>
        <row r="2119">
          <cell r="A2119">
            <v>2119</v>
          </cell>
        </row>
        <row r="2120">
          <cell r="A2120">
            <v>2120</v>
          </cell>
        </row>
        <row r="2121">
          <cell r="A2121">
            <v>2121</v>
          </cell>
        </row>
        <row r="2122">
          <cell r="A2122">
            <v>2122</v>
          </cell>
        </row>
        <row r="2123">
          <cell r="A2123">
            <v>2123</v>
          </cell>
        </row>
        <row r="2124">
          <cell r="A2124">
            <v>2124</v>
          </cell>
        </row>
        <row r="2125">
          <cell r="A2125">
            <v>2125</v>
          </cell>
        </row>
        <row r="2126">
          <cell r="A2126">
            <v>2126</v>
          </cell>
        </row>
        <row r="2127">
          <cell r="A2127">
            <v>2127</v>
          </cell>
        </row>
        <row r="2128">
          <cell r="A2128">
            <v>2128</v>
          </cell>
        </row>
        <row r="2129">
          <cell r="A2129">
            <v>2129</v>
          </cell>
        </row>
        <row r="2130">
          <cell r="A2130">
            <v>2130</v>
          </cell>
          <cell r="H2130" t="str">
            <v>UNCONSTR</v>
          </cell>
          <cell r="I2130" t="str">
            <v>FINAL</v>
          </cell>
        </row>
        <row r="2131">
          <cell r="A2131">
            <v>2131</v>
          </cell>
          <cell r="B2131" t="str">
            <v>H</v>
          </cell>
          <cell r="C2131">
            <v>9504</v>
          </cell>
          <cell r="D2131">
            <v>1</v>
          </cell>
          <cell r="G2131" t="str">
            <v>Estimated number of employees in employment, excluding NHS</v>
          </cell>
          <cell r="H2131" t="str">
            <v>WEIGHT</v>
          </cell>
          <cell r="I2131" t="str">
            <v>WEIGHT</v>
          </cell>
          <cell r="J2131">
            <v>1978</v>
          </cell>
          <cell r="K2131">
            <v>1979</v>
          </cell>
          <cell r="L2131">
            <v>1980</v>
          </cell>
          <cell r="M2131">
            <v>1981</v>
          </cell>
          <cell r="N2131">
            <v>1982</v>
          </cell>
          <cell r="O2131">
            <v>1983</v>
          </cell>
          <cell r="P2131">
            <v>1984</v>
          </cell>
          <cell r="Q2131">
            <v>1985</v>
          </cell>
          <cell r="R2131">
            <v>1986</v>
          </cell>
          <cell r="S2131">
            <v>1987</v>
          </cell>
          <cell r="T2131">
            <v>1988</v>
          </cell>
          <cell r="U2131">
            <v>1989</v>
          </cell>
          <cell r="V2131">
            <v>1990</v>
          </cell>
          <cell r="W2131">
            <v>1991</v>
          </cell>
          <cell r="X2131">
            <v>1992</v>
          </cell>
        </row>
        <row r="2132">
          <cell r="A2132">
            <v>2132</v>
          </cell>
        </row>
        <row r="2133">
          <cell r="A2133">
            <v>2133</v>
          </cell>
          <cell r="B2133" t="str">
            <v>C</v>
          </cell>
          <cell r="G2133" t="str">
            <v>Productivity Factor (1.025) to the power n, 1990=1</v>
          </cell>
          <cell r="O2133">
            <v>0.84126523508341944</v>
          </cell>
          <cell r="P2133">
            <v>0.86229686596050481</v>
          </cell>
          <cell r="Q2133">
            <v>0.88385428760951734</v>
          </cell>
          <cell r="R2133">
            <v>0.90595064479975518</v>
          </cell>
          <cell r="S2133">
            <v>0.92859941091974896</v>
          </cell>
          <cell r="T2133">
            <v>0.95181439619274255</v>
          </cell>
          <cell r="U2133">
            <v>0.97560975609756106</v>
          </cell>
          <cell r="V2133">
            <v>1</v>
          </cell>
          <cell r="W2133">
            <v>1.0249999999999999</v>
          </cell>
          <cell r="X2133">
            <v>1.0506249999999999</v>
          </cell>
        </row>
        <row r="2134">
          <cell r="A2134">
            <v>2134</v>
          </cell>
        </row>
        <row r="2135">
          <cell r="A2135">
            <v>2135</v>
          </cell>
          <cell r="B2135" t="str">
            <v>I</v>
          </cell>
          <cell r="C2135">
            <v>9504</v>
          </cell>
          <cell r="D2135">
            <v>1</v>
          </cell>
          <cell r="E2135">
            <v>90</v>
          </cell>
          <cell r="G2135" t="str">
            <v>Scottish Index,1990=100</v>
          </cell>
          <cell r="H2135">
            <v>4.3600000000000003</v>
          </cell>
          <cell r="I2135">
            <v>5.3743343975821869</v>
          </cell>
          <cell r="O2135">
            <v>84.126523508341947</v>
          </cell>
          <cell r="P2135">
            <v>86.229686596050485</v>
          </cell>
          <cell r="Q2135">
            <v>88.38542876095174</v>
          </cell>
          <cell r="R2135">
            <v>90.59506447997552</v>
          </cell>
          <cell r="S2135">
            <v>92.859941091974889</v>
          </cell>
          <cell r="T2135">
            <v>95.181439619274258</v>
          </cell>
          <cell r="U2135">
            <v>97.560975609756113</v>
          </cell>
          <cell r="V2135">
            <v>100</v>
          </cell>
          <cell r="W2135">
            <v>102.49999999999999</v>
          </cell>
          <cell r="X2135">
            <v>105.06249999999999</v>
          </cell>
        </row>
        <row r="2136">
          <cell r="A2136">
            <v>2136</v>
          </cell>
        </row>
        <row r="2137">
          <cell r="A2137">
            <v>2137</v>
          </cell>
          <cell r="B2137" t="str">
            <v>W</v>
          </cell>
          <cell r="C2137">
            <v>9504</v>
          </cell>
          <cell r="D2137">
            <v>1</v>
          </cell>
          <cell r="E2137">
            <v>90</v>
          </cell>
          <cell r="G2137" t="str">
            <v>WEIGHT * INDEX</v>
          </cell>
          <cell r="O2137">
            <v>452.12406903988858</v>
          </cell>
          <cell r="P2137">
            <v>463.42717076588576</v>
          </cell>
          <cell r="Q2137">
            <v>475.01285003503284</v>
          </cell>
          <cell r="R2137">
            <v>486.88817128590858</v>
          </cell>
          <cell r="S2137">
            <v>499.0603755680562</v>
          </cell>
          <cell r="T2137">
            <v>511.5368849572576</v>
          </cell>
          <cell r="U2137">
            <v>524.32530708118907</v>
          </cell>
          <cell r="V2137">
            <v>537.4334397582187</v>
          </cell>
          <cell r="W2137">
            <v>550.86927575217408</v>
          </cell>
          <cell r="X2137">
            <v>564.64100764597845</v>
          </cell>
        </row>
        <row r="2138">
          <cell r="A2138">
            <v>2138</v>
          </cell>
          <cell r="H2138" t="str">
            <v>UNCONSTR</v>
          </cell>
          <cell r="I2138" t="str">
            <v>FINAL</v>
          </cell>
        </row>
        <row r="2139">
          <cell r="A2139">
            <v>2139</v>
          </cell>
          <cell r="B2139" t="str">
            <v>H</v>
          </cell>
          <cell r="C2139">
            <v>9505</v>
          </cell>
          <cell r="D2139">
            <v>1</v>
          </cell>
          <cell r="G2139" t="str">
            <v xml:space="preserve">UK Index of non-trading capital consumption at 1990 prices: Local government, adjusted by the </v>
          </cell>
          <cell r="H2139" t="str">
            <v>WEIGHT</v>
          </cell>
          <cell r="I2139" t="str">
            <v>WEIGHT</v>
          </cell>
          <cell r="J2139">
            <v>1978</v>
          </cell>
          <cell r="K2139">
            <v>1979</v>
          </cell>
          <cell r="L2139">
            <v>1980</v>
          </cell>
          <cell r="M2139">
            <v>1981</v>
          </cell>
          <cell r="N2139">
            <v>1982</v>
          </cell>
          <cell r="O2139">
            <v>1983</v>
          </cell>
          <cell r="P2139">
            <v>1984</v>
          </cell>
          <cell r="Q2139">
            <v>1985</v>
          </cell>
          <cell r="R2139">
            <v>1986</v>
          </cell>
          <cell r="S2139">
            <v>1987</v>
          </cell>
          <cell r="T2139">
            <v>1988</v>
          </cell>
          <cell r="U2139">
            <v>1989</v>
          </cell>
          <cell r="V2139">
            <v>1990</v>
          </cell>
          <cell r="W2139">
            <v>1991</v>
          </cell>
          <cell r="X2139">
            <v>1992</v>
          </cell>
        </row>
        <row r="2140">
          <cell r="A2140">
            <v>2140</v>
          </cell>
          <cell r="G2140" t="str">
            <v>Scot/UK ratio of LA other services imputed charge for capital consumption</v>
          </cell>
        </row>
        <row r="2141">
          <cell r="A2141">
            <v>2141</v>
          </cell>
        </row>
        <row r="2142">
          <cell r="A2142">
            <v>2142</v>
          </cell>
          <cell r="B2142" t="str">
            <v>D</v>
          </cell>
          <cell r="C2142">
            <v>9505</v>
          </cell>
          <cell r="D2142">
            <v>1</v>
          </cell>
          <cell r="E2142">
            <v>1</v>
          </cell>
          <cell r="F2142" t="str">
            <v>ONS GDP(O)</v>
          </cell>
          <cell r="G2142" t="str">
            <v>a(ii) - UK Index for non-trading capital consumption, 1990 prices - Medicine</v>
          </cell>
          <cell r="R2142">
            <v>86.79</v>
          </cell>
          <cell r="S2142">
            <v>90.09</v>
          </cell>
          <cell r="T2142">
            <v>92.87</v>
          </cell>
          <cell r="U2142">
            <v>95.9</v>
          </cell>
          <cell r="V2142">
            <v>100</v>
          </cell>
          <cell r="W2142">
            <v>104.36</v>
          </cell>
          <cell r="X2142">
            <v>109.64</v>
          </cell>
        </row>
        <row r="2143">
          <cell r="A2143">
            <v>2143</v>
          </cell>
          <cell r="H2143">
            <v>0</v>
          </cell>
        </row>
        <row r="2144">
          <cell r="A2144">
            <v>2144</v>
          </cell>
          <cell r="B2144" t="str">
            <v>D</v>
          </cell>
          <cell r="C2144">
            <v>9505</v>
          </cell>
          <cell r="D2144">
            <v>1</v>
          </cell>
          <cell r="E2144">
            <v>1</v>
          </cell>
          <cell r="F2144" t="str">
            <v>ONS Reg.Accs Part 1</v>
          </cell>
          <cell r="G2144" t="str">
            <v>b - Scottish GDP(I) for NHS  (CGHEALTH)</v>
          </cell>
          <cell r="I2144" t="str">
            <v xml:space="preserve"> </v>
          </cell>
          <cell r="J2144">
            <v>26.9</v>
          </cell>
          <cell r="K2144">
            <v>30.9</v>
          </cell>
          <cell r="L2144">
            <v>39.6</v>
          </cell>
          <cell r="M2144">
            <v>44.4</v>
          </cell>
          <cell r="N2144">
            <v>47</v>
          </cell>
          <cell r="O2144">
            <v>49.3</v>
          </cell>
          <cell r="P2144">
            <v>54.2</v>
          </cell>
          <cell r="Q2144">
            <v>60.6</v>
          </cell>
          <cell r="R2144">
            <v>66.756354146499817</v>
          </cell>
          <cell r="S2144">
            <v>75.516398058926541</v>
          </cell>
          <cell r="T2144">
            <v>85.011392170002509</v>
          </cell>
          <cell r="U2144">
            <v>100.20448448481915</v>
          </cell>
          <cell r="V2144">
            <v>117.59103683789873</v>
          </cell>
          <cell r="W2144">
            <v>105.50513898128285</v>
          </cell>
          <cell r="X2144">
            <v>76.131606168154164</v>
          </cell>
        </row>
        <row r="2145">
          <cell r="A2145">
            <v>2145</v>
          </cell>
          <cell r="F2145" t="str">
            <v xml:space="preserve"> </v>
          </cell>
        </row>
        <row r="2146">
          <cell r="A2146">
            <v>2146</v>
          </cell>
          <cell r="B2146" t="str">
            <v>D</v>
          </cell>
          <cell r="C2146">
            <v>9505</v>
          </cell>
          <cell r="D2146">
            <v>1</v>
          </cell>
          <cell r="E2146">
            <v>2</v>
          </cell>
          <cell r="F2146" t="str">
            <v>ONS Reg.Accs Part 1</v>
          </cell>
          <cell r="G2146" t="str">
            <v>c - UK GDP(I) for NHS  (CGHEALTH)</v>
          </cell>
          <cell r="J2146">
            <v>200</v>
          </cell>
          <cell r="K2146">
            <v>243</v>
          </cell>
          <cell r="L2146">
            <v>309</v>
          </cell>
          <cell r="M2146">
            <v>349</v>
          </cell>
          <cell r="N2146">
            <v>369</v>
          </cell>
          <cell r="O2146">
            <v>383</v>
          </cell>
          <cell r="P2146">
            <v>408</v>
          </cell>
          <cell r="Q2146">
            <v>449</v>
          </cell>
          <cell r="R2146">
            <v>490</v>
          </cell>
          <cell r="S2146">
            <v>535</v>
          </cell>
          <cell r="T2146">
            <v>591</v>
          </cell>
          <cell r="U2146">
            <v>673</v>
          </cell>
          <cell r="V2146">
            <v>757</v>
          </cell>
          <cell r="W2146">
            <v>654</v>
          </cell>
          <cell r="X2146">
            <v>488</v>
          </cell>
        </row>
        <row r="2147">
          <cell r="A2147">
            <v>2147</v>
          </cell>
          <cell r="F2147" t="str">
            <v xml:space="preserve"> </v>
          </cell>
        </row>
        <row r="2148">
          <cell r="A2148">
            <v>2148</v>
          </cell>
          <cell r="B2148" t="str">
            <v>I</v>
          </cell>
          <cell r="C2148">
            <v>9505</v>
          </cell>
          <cell r="D2148">
            <v>1</v>
          </cell>
          <cell r="E2148">
            <v>90</v>
          </cell>
          <cell r="G2148" t="str">
            <v>Scottish Index,1990=100 [(a(ii)/1990a(ii))*b/c*(1990c/1990b)*100]</v>
          </cell>
          <cell r="H2148">
            <v>2.9510000000000001</v>
          </cell>
          <cell r="I2148">
            <v>3.6375368824002372</v>
          </cell>
          <cell r="O2148">
            <v>0</v>
          </cell>
          <cell r="P2148">
            <v>0</v>
          </cell>
          <cell r="Q2148">
            <v>0</v>
          </cell>
          <cell r="R2148">
            <v>76.118089284230166</v>
          </cell>
          <cell r="S2148">
            <v>81.862637281160502</v>
          </cell>
          <cell r="T2148">
            <v>85.997683484448473</v>
          </cell>
          <cell r="U2148">
            <v>91.920496363216003</v>
          </cell>
          <cell r="V2148">
            <v>100</v>
          </cell>
          <cell r="W2148">
            <v>108.38061119649589</v>
          </cell>
          <cell r="X2148">
            <v>110.11230578229438</v>
          </cell>
        </row>
        <row r="2149">
          <cell r="A2149">
            <v>2149</v>
          </cell>
        </row>
        <row r="2150">
          <cell r="A2150">
            <v>2150</v>
          </cell>
          <cell r="B2150" t="str">
            <v>W</v>
          </cell>
          <cell r="C2150">
            <v>9505</v>
          </cell>
          <cell r="D2150">
            <v>1</v>
          </cell>
          <cell r="E2150">
            <v>90</v>
          </cell>
          <cell r="G2150" t="str">
            <v>WEIGHT * INDEX</v>
          </cell>
          <cell r="O2150">
            <v>0</v>
          </cell>
          <cell r="P2150">
            <v>0</v>
          </cell>
          <cell r="Q2150">
            <v>0</v>
          </cell>
          <cell r="R2150">
            <v>276.88235718922152</v>
          </cell>
          <cell r="S2150">
            <v>297.77836240077403</v>
          </cell>
          <cell r="T2150">
            <v>312.81974547566307</v>
          </cell>
          <cell r="U2150">
            <v>334.36419576973509</v>
          </cell>
          <cell r="V2150">
            <v>363.75368824002373</v>
          </cell>
          <cell r="W2150">
            <v>394.23847056433391</v>
          </cell>
          <cell r="X2150">
            <v>400.53757348922875</v>
          </cell>
        </row>
        <row r="2151">
          <cell r="A2151">
            <v>2151</v>
          </cell>
        </row>
        <row r="2152">
          <cell r="A2152">
            <v>2152</v>
          </cell>
          <cell r="B2152" t="str">
            <v>H</v>
          </cell>
          <cell r="C2152">
            <v>9600</v>
          </cell>
          <cell r="D2152">
            <v>1</v>
          </cell>
          <cell r="G2152" t="str">
            <v>OTHER SERVICES PROVIDED TO THE GENERAL PUBLIC</v>
          </cell>
        </row>
        <row r="2153">
          <cell r="A2153">
            <v>2153</v>
          </cell>
          <cell r="H2153" t="str">
            <v>UNCONSTR</v>
          </cell>
          <cell r="I2153" t="str">
            <v>FINAL</v>
          </cell>
        </row>
        <row r="2154">
          <cell r="A2154">
            <v>2154</v>
          </cell>
          <cell r="B2154" t="str">
            <v>H</v>
          </cell>
          <cell r="C2154">
            <v>96001</v>
          </cell>
          <cell r="D2154">
            <v>1</v>
          </cell>
          <cell r="G2154" t="str">
            <v>Employment in LA personal social services (FTE)</v>
          </cell>
          <cell r="H2154" t="str">
            <v>WEIGHT</v>
          </cell>
          <cell r="I2154" t="str">
            <v>WEIGHT</v>
          </cell>
          <cell r="J2154">
            <v>1978</v>
          </cell>
          <cell r="K2154">
            <v>1979</v>
          </cell>
          <cell r="L2154">
            <v>1980</v>
          </cell>
          <cell r="M2154">
            <v>1981</v>
          </cell>
          <cell r="N2154">
            <v>1982</v>
          </cell>
          <cell r="O2154">
            <v>1983</v>
          </cell>
          <cell r="P2154">
            <v>1984</v>
          </cell>
          <cell r="Q2154">
            <v>1985</v>
          </cell>
          <cell r="R2154">
            <v>1986</v>
          </cell>
          <cell r="S2154">
            <v>1987</v>
          </cell>
          <cell r="T2154">
            <v>1988</v>
          </cell>
          <cell r="U2154">
            <v>1989</v>
          </cell>
          <cell r="V2154">
            <v>1990</v>
          </cell>
          <cell r="W2154">
            <v>1991</v>
          </cell>
          <cell r="X2154">
            <v>1992</v>
          </cell>
        </row>
        <row r="2155">
          <cell r="A2155">
            <v>2155</v>
          </cell>
        </row>
        <row r="2156">
          <cell r="A2156">
            <v>2156</v>
          </cell>
          <cell r="B2156" t="str">
            <v>D</v>
          </cell>
          <cell r="C2156">
            <v>96001</v>
          </cell>
          <cell r="D2156">
            <v>1</v>
          </cell>
          <cell r="E2156">
            <v>1</v>
          </cell>
          <cell r="F2156" t="str">
            <v>Joint Manpower Watch</v>
          </cell>
          <cell r="G2156" t="str">
            <v>a - Scotlands' FTE Employment in L.A personal social services (Social Services)</v>
          </cell>
          <cell r="J2156">
            <v>26349</v>
          </cell>
          <cell r="K2156">
            <v>27803</v>
          </cell>
          <cell r="L2156">
            <v>29234</v>
          </cell>
          <cell r="M2156">
            <v>30014</v>
          </cell>
          <cell r="N2156">
            <v>30204</v>
          </cell>
          <cell r="O2156">
            <v>30314</v>
          </cell>
          <cell r="P2156">
            <v>30616</v>
          </cell>
          <cell r="Q2156">
            <v>31363</v>
          </cell>
          <cell r="R2156">
            <v>32425</v>
          </cell>
          <cell r="S2156">
            <v>32483</v>
          </cell>
          <cell r="T2156">
            <v>33450</v>
          </cell>
          <cell r="U2156">
            <v>34888</v>
          </cell>
          <cell r="V2156">
            <v>36164</v>
          </cell>
          <cell r="W2156">
            <v>36239</v>
          </cell>
          <cell r="X2156">
            <v>36784</v>
          </cell>
        </row>
        <row r="2157">
          <cell r="A2157">
            <v>2157</v>
          </cell>
        </row>
        <row r="2158">
          <cell r="A2158">
            <v>2158</v>
          </cell>
          <cell r="B2158" t="str">
            <v>C</v>
          </cell>
          <cell r="G2158" t="str">
            <v>c - Productivity Factor (1.01) to the power n, 1990=100</v>
          </cell>
          <cell r="O2158">
            <v>0.93271805470713531</v>
          </cell>
          <cell r="P2158">
            <v>0.94204523525420669</v>
          </cell>
          <cell r="Q2158">
            <v>0.95146568760674877</v>
          </cell>
          <cell r="R2158">
            <v>0.96098034448281622</v>
          </cell>
          <cell r="S2158">
            <v>0.97059014792764442</v>
          </cell>
          <cell r="T2158">
            <v>0.98029604940692083</v>
          </cell>
          <cell r="U2158">
            <v>0.99009900990099009</v>
          </cell>
          <cell r="V2158">
            <v>1</v>
          </cell>
          <cell r="W2158">
            <v>1.01</v>
          </cell>
          <cell r="X2158">
            <v>1.0201</v>
          </cell>
        </row>
        <row r="2159">
          <cell r="A2159">
            <v>2159</v>
          </cell>
        </row>
        <row r="2160">
          <cell r="A2160">
            <v>2160</v>
          </cell>
          <cell r="B2160" t="str">
            <v>I</v>
          </cell>
          <cell r="C2160">
            <v>96001</v>
          </cell>
          <cell r="D2160">
            <v>1</v>
          </cell>
          <cell r="E2160">
            <v>90</v>
          </cell>
          <cell r="G2160" t="str">
            <v>Scottish Index,1990=100</v>
          </cell>
          <cell r="H2160">
            <v>11.093999999999999</v>
          </cell>
          <cell r="I2160">
            <v>10.061782024676523</v>
          </cell>
          <cell r="O2160">
            <v>78.183871005397904</v>
          </cell>
          <cell r="P2160">
            <v>79.75239719760755</v>
          </cell>
          <cell r="Q2160">
            <v>82.515259264490822</v>
          </cell>
          <cell r="R2160">
            <v>86.162447931244643</v>
          </cell>
          <cell r="S2160">
            <v>87.179736132987699</v>
          </cell>
          <cell r="T2160">
            <v>90.672776387184783</v>
          </cell>
          <cell r="U2160">
            <v>95.516464598566913</v>
          </cell>
          <cell r="V2160">
            <v>100</v>
          </cell>
          <cell r="W2160">
            <v>101.20946244884415</v>
          </cell>
          <cell r="X2160">
            <v>103.75887180621612</v>
          </cell>
        </row>
        <row r="2161">
          <cell r="A2161">
            <v>2161</v>
          </cell>
        </row>
        <row r="2162">
          <cell r="A2162">
            <v>2162</v>
          </cell>
          <cell r="B2162" t="str">
            <v>W</v>
          </cell>
          <cell r="C2162">
            <v>96001</v>
          </cell>
          <cell r="D2162">
            <v>1</v>
          </cell>
          <cell r="E2162">
            <v>90</v>
          </cell>
          <cell r="G2162" t="str">
            <v>WEIGHT * INDEX</v>
          </cell>
          <cell r="O2162">
            <v>786.66906790174062</v>
          </cell>
          <cell r="P2162">
            <v>802.45123654775</v>
          </cell>
          <cell r="Q2162">
            <v>830.25055242897668</v>
          </cell>
          <cell r="R2162">
            <v>866.94776979672417</v>
          </cell>
          <cell r="S2162">
            <v>877.18350193893798</v>
          </cell>
          <cell r="T2162">
            <v>912.32971158008968</v>
          </cell>
          <cell r="U2162">
            <v>961.06584655851202</v>
          </cell>
          <cell r="V2162">
            <v>1006.1782024676523</v>
          </cell>
          <cell r="W2162">
            <v>1018.3475499949536</v>
          </cell>
          <cell r="X2162">
            <v>1043.9991512405011</v>
          </cell>
        </row>
        <row r="2163">
          <cell r="A2163">
            <v>2163</v>
          </cell>
          <cell r="H2163" t="str">
            <v>UNCONSTR</v>
          </cell>
          <cell r="I2163" t="str">
            <v>FINAL</v>
          </cell>
        </row>
        <row r="2164">
          <cell r="A2164">
            <v>2164</v>
          </cell>
          <cell r="B2164" t="str">
            <v>H</v>
          </cell>
          <cell r="C2164">
            <v>96002</v>
          </cell>
          <cell r="D2164">
            <v>1</v>
          </cell>
          <cell r="G2164" t="str">
            <v>Non-LA employment in Class 96</v>
          </cell>
          <cell r="H2164" t="str">
            <v>WEIGHT</v>
          </cell>
          <cell r="I2164" t="str">
            <v>WEIGHT</v>
          </cell>
          <cell r="J2164">
            <v>1978</v>
          </cell>
          <cell r="K2164">
            <v>1979</v>
          </cell>
          <cell r="L2164">
            <v>1980</v>
          </cell>
          <cell r="M2164">
            <v>1981</v>
          </cell>
          <cell r="N2164">
            <v>1982</v>
          </cell>
          <cell r="O2164">
            <v>1983</v>
          </cell>
          <cell r="P2164">
            <v>1984</v>
          </cell>
          <cell r="Q2164">
            <v>1985</v>
          </cell>
          <cell r="R2164">
            <v>1986</v>
          </cell>
          <cell r="S2164">
            <v>1987</v>
          </cell>
          <cell r="T2164">
            <v>1988</v>
          </cell>
          <cell r="U2164">
            <v>1989</v>
          </cell>
          <cell r="V2164">
            <v>1990</v>
          </cell>
          <cell r="W2164">
            <v>1991</v>
          </cell>
          <cell r="X2164">
            <v>1992</v>
          </cell>
        </row>
        <row r="2165">
          <cell r="A2165">
            <v>2165</v>
          </cell>
        </row>
        <row r="2166">
          <cell r="A2166">
            <v>2166</v>
          </cell>
          <cell r="B2166" t="str">
            <v>D</v>
          </cell>
          <cell r="C2166">
            <v>96002</v>
          </cell>
          <cell r="D2166">
            <v>1</v>
          </cell>
          <cell r="E2166">
            <v>1</v>
          </cell>
          <cell r="F2166" t="str">
            <v>Employment Department</v>
          </cell>
          <cell r="G2166" t="str">
            <v>d - Scottish TOTAL Employment in Class 96</v>
          </cell>
          <cell r="P2166">
            <v>80771</v>
          </cell>
          <cell r="Q2166">
            <v>79599</v>
          </cell>
          <cell r="R2166">
            <v>75715</v>
          </cell>
          <cell r="S2166">
            <v>77938</v>
          </cell>
          <cell r="T2166">
            <v>79329</v>
          </cell>
          <cell r="U2166">
            <v>78647</v>
          </cell>
          <cell r="V2166">
            <v>79778</v>
          </cell>
          <cell r="W2166">
            <v>82934</v>
          </cell>
          <cell r="X2166">
            <v>84853.485108674431</v>
          </cell>
        </row>
        <row r="2167">
          <cell r="A2167">
            <v>2167</v>
          </cell>
        </row>
        <row r="2168">
          <cell r="A2168">
            <v>2168</v>
          </cell>
        </row>
        <row r="2169">
          <cell r="A2169">
            <v>2169</v>
          </cell>
        </row>
        <row r="2170">
          <cell r="A2170">
            <v>2170</v>
          </cell>
          <cell r="B2170" t="str">
            <v>D</v>
          </cell>
          <cell r="C2170">
            <v>96002</v>
          </cell>
          <cell r="D2170">
            <v>1</v>
          </cell>
          <cell r="E2170">
            <v>3</v>
          </cell>
          <cell r="F2170" t="str">
            <v>Employment Department</v>
          </cell>
          <cell r="G2170" t="str">
            <v>f - Scottish PART-TIME FEMALE Employment in Class 96</v>
          </cell>
          <cell r="P2170">
            <v>33444</v>
          </cell>
          <cell r="Q2170">
            <v>33230</v>
          </cell>
          <cell r="R2170">
            <v>34130</v>
          </cell>
          <cell r="S2170">
            <v>36135</v>
          </cell>
          <cell r="T2170">
            <v>37327</v>
          </cell>
          <cell r="U2170">
            <v>38650</v>
          </cell>
          <cell r="V2170">
            <v>38307</v>
          </cell>
          <cell r="W2170">
            <v>38588</v>
          </cell>
          <cell r="X2170">
            <v>40098.188496880895</v>
          </cell>
        </row>
        <row r="2171">
          <cell r="A2171">
            <v>2171</v>
          </cell>
        </row>
        <row r="2172">
          <cell r="A2172">
            <v>2172</v>
          </cell>
          <cell r="B2172" t="str">
            <v>C</v>
          </cell>
          <cell r="G2172" t="str">
            <v>g - Full-time Equivalent  [d+e-(0.5*f)]</v>
          </cell>
          <cell r="P2172">
            <v>64049</v>
          </cell>
          <cell r="Q2172">
            <v>62984</v>
          </cell>
          <cell r="R2172">
            <v>58650</v>
          </cell>
          <cell r="S2172">
            <v>59870.5</v>
          </cell>
          <cell r="T2172">
            <v>60665.5</v>
          </cell>
          <cell r="U2172">
            <v>59322</v>
          </cell>
          <cell r="V2172">
            <v>60624.5</v>
          </cell>
          <cell r="W2172">
            <v>63640</v>
          </cell>
          <cell r="X2172">
            <v>64804.39086023398</v>
          </cell>
        </row>
        <row r="2173">
          <cell r="A2173">
            <v>2173</v>
          </cell>
        </row>
        <row r="2174">
          <cell r="A2174">
            <v>2174</v>
          </cell>
          <cell r="B2174" t="str">
            <v>C</v>
          </cell>
          <cell r="G2174" t="str">
            <v>h(ii) - Productivity Factor (1.01) to the power n,1990=1</v>
          </cell>
          <cell r="O2174">
            <v>0.93271805470713531</v>
          </cell>
          <cell r="P2174">
            <v>0.94204523525420669</v>
          </cell>
          <cell r="Q2174">
            <v>0.95146568760674877</v>
          </cell>
          <cell r="R2174">
            <v>0.96098034448281622</v>
          </cell>
          <cell r="S2174">
            <v>0.97059014792764442</v>
          </cell>
          <cell r="T2174">
            <v>0.98029604940692083</v>
          </cell>
          <cell r="U2174">
            <v>0.99009900990099009</v>
          </cell>
          <cell r="V2174">
            <v>1</v>
          </cell>
          <cell r="W2174">
            <v>1.01</v>
          </cell>
          <cell r="X2174">
            <v>1.0201</v>
          </cell>
        </row>
        <row r="2175">
          <cell r="A2175">
            <v>2175</v>
          </cell>
        </row>
        <row r="2176">
          <cell r="A2176">
            <v>2176</v>
          </cell>
          <cell r="B2176" t="str">
            <v>C</v>
          </cell>
          <cell r="G2176" t="str">
            <v>i - Full-time Equivalent [g-a]</v>
          </cell>
          <cell r="P2176">
            <v>33433</v>
          </cell>
          <cell r="Q2176">
            <v>31621</v>
          </cell>
          <cell r="R2176">
            <v>26225</v>
          </cell>
          <cell r="S2176">
            <v>27387.5</v>
          </cell>
          <cell r="T2176">
            <v>27215.5</v>
          </cell>
          <cell r="U2176">
            <v>24434</v>
          </cell>
          <cell r="V2176">
            <v>24460.5</v>
          </cell>
          <cell r="W2176">
            <v>27401</v>
          </cell>
          <cell r="X2176">
            <v>28020.39086023398</v>
          </cell>
        </row>
        <row r="2177">
          <cell r="A2177">
            <v>2177</v>
          </cell>
        </row>
        <row r="2178">
          <cell r="A2178">
            <v>2178</v>
          </cell>
          <cell r="B2178" t="str">
            <v>I</v>
          </cell>
          <cell r="C2178">
            <v>96002</v>
          </cell>
          <cell r="D2178">
            <v>1</v>
          </cell>
          <cell r="E2178">
            <v>90</v>
          </cell>
          <cell r="G2178" t="str">
            <v>Scottish Index,1990=100  [h(ii)*i*100/1990i*1990h(ii)]</v>
          </cell>
          <cell r="H2178">
            <v>11.656000000000001</v>
          </cell>
          <cell r="I2178">
            <v>10.571491912712236</v>
          </cell>
          <cell r="P2178">
            <v>128.76023936654562</v>
          </cell>
          <cell r="Q2178">
            <v>122.99951557741258</v>
          </cell>
          <cell r="R2178">
            <v>103.03023051066762</v>
          </cell>
          <cell r="S2178">
            <v>108.67332097205029</v>
          </cell>
          <cell r="T2178">
            <v>109.07073499165615</v>
          </cell>
          <cell r="U2178">
            <v>98.902635710311714</v>
          </cell>
          <cell r="V2178">
            <v>100</v>
          </cell>
          <cell r="W2178">
            <v>113.14163651601562</v>
          </cell>
          <cell r="X2178">
            <v>116.85615877240728</v>
          </cell>
        </row>
        <row r="2179">
          <cell r="A2179">
            <v>2179</v>
          </cell>
        </row>
        <row r="2180">
          <cell r="A2180">
            <v>2180</v>
          </cell>
          <cell r="B2180" t="str">
            <v>W</v>
          </cell>
          <cell r="C2180">
            <v>96002</v>
          </cell>
          <cell r="D2180">
            <v>1</v>
          </cell>
          <cell r="E2180">
            <v>90</v>
          </cell>
          <cell r="G2180" t="str">
            <v>WEIGHT * INDEX</v>
          </cell>
          <cell r="O2180">
            <v>0</v>
          </cell>
          <cell r="P2180">
            <v>1361.1878291423288</v>
          </cell>
          <cell r="Q2180">
            <v>1300.2883841941398</v>
          </cell>
          <cell r="R2180">
            <v>1089.1832486084002</v>
          </cell>
          <cell r="S2180">
            <v>1148.8391337836108</v>
          </cell>
          <cell r="T2180">
            <v>1153.0403928778726</v>
          </cell>
          <cell r="U2180">
            <v>1045.5484135574848</v>
          </cell>
          <cell r="V2180">
            <v>1057.1491912712236</v>
          </cell>
          <cell r="W2180">
            <v>1196.0758954200867</v>
          </cell>
          <cell r="X2180">
            <v>1235.3439374131206</v>
          </cell>
        </row>
        <row r="2181">
          <cell r="A2181">
            <v>2181</v>
          </cell>
          <cell r="H2181" t="str">
            <v>UNCONSTR</v>
          </cell>
          <cell r="I2181" t="str">
            <v>FINAL</v>
          </cell>
        </row>
        <row r="2182">
          <cell r="A2182">
            <v>2182</v>
          </cell>
          <cell r="B2182" t="str">
            <v>H</v>
          </cell>
          <cell r="C2182">
            <v>96003</v>
          </cell>
          <cell r="D2182">
            <v>1</v>
          </cell>
          <cell r="G2182" t="str">
            <v xml:space="preserve">UK Index of non-trading capital consumption at 1990 prices: local government, adjusted by the </v>
          </cell>
          <cell r="H2182" t="str">
            <v>WEIGHT</v>
          </cell>
          <cell r="I2182" t="str">
            <v>WEIGHT</v>
          </cell>
          <cell r="J2182">
            <v>1978</v>
          </cell>
          <cell r="K2182">
            <v>1979</v>
          </cell>
          <cell r="L2182">
            <v>1980</v>
          </cell>
          <cell r="M2182">
            <v>1981</v>
          </cell>
          <cell r="N2182">
            <v>1982</v>
          </cell>
          <cell r="O2182">
            <v>1983</v>
          </cell>
          <cell r="P2182">
            <v>1984</v>
          </cell>
          <cell r="Q2182">
            <v>1985</v>
          </cell>
          <cell r="R2182">
            <v>1986</v>
          </cell>
          <cell r="S2182">
            <v>1987</v>
          </cell>
          <cell r="T2182">
            <v>1988</v>
          </cell>
          <cell r="U2182">
            <v>1989</v>
          </cell>
          <cell r="V2182">
            <v>1990</v>
          </cell>
          <cell r="W2182">
            <v>1991</v>
          </cell>
          <cell r="X2182">
            <v>1992</v>
          </cell>
        </row>
        <row r="2183">
          <cell r="A2183">
            <v>2183</v>
          </cell>
          <cell r="G2183" t="str">
            <v>Scot/UK ratio of LA other services imputed charge for capital consumption</v>
          </cell>
        </row>
        <row r="2184">
          <cell r="A2184">
            <v>2184</v>
          </cell>
        </row>
        <row r="2185">
          <cell r="A2185">
            <v>2185</v>
          </cell>
          <cell r="B2185" t="str">
            <v>C</v>
          </cell>
          <cell r="G2185" t="str">
            <v>Scottish Index for series '91202', 1990=100 (From "91202" above)</v>
          </cell>
          <cell r="O2185">
            <v>0</v>
          </cell>
          <cell r="P2185">
            <v>0</v>
          </cell>
          <cell r="Q2185">
            <v>0</v>
          </cell>
          <cell r="R2185">
            <v>88.980000000000018</v>
          </cell>
          <cell r="S2185">
            <v>91.45</v>
          </cell>
          <cell r="T2185">
            <v>94.59</v>
          </cell>
          <cell r="U2185">
            <v>97.71999999999997</v>
          </cell>
          <cell r="V2185">
            <v>100</v>
          </cell>
          <cell r="W2185">
            <v>100.85</v>
          </cell>
          <cell r="X2185">
            <v>101.14000000000001</v>
          </cell>
        </row>
        <row r="2186">
          <cell r="A2186">
            <v>2186</v>
          </cell>
        </row>
        <row r="2187">
          <cell r="A2187">
            <v>2187</v>
          </cell>
          <cell r="B2187" t="str">
            <v>I</v>
          </cell>
          <cell r="C2187">
            <v>96003</v>
          </cell>
          <cell r="D2187">
            <v>1</v>
          </cell>
          <cell r="E2187">
            <v>90</v>
          </cell>
          <cell r="G2187" t="str">
            <v>Scottish Index,1990=100</v>
          </cell>
          <cell r="H2187">
            <v>3.4609999999999999</v>
          </cell>
          <cell r="I2187">
            <v>3.1389785097715381</v>
          </cell>
          <cell r="O2187">
            <v>0</v>
          </cell>
          <cell r="P2187">
            <v>0</v>
          </cell>
          <cell r="Q2187">
            <v>0</v>
          </cell>
          <cell r="R2187">
            <v>88.980000000000018</v>
          </cell>
          <cell r="S2187">
            <v>91.45</v>
          </cell>
          <cell r="T2187">
            <v>94.59</v>
          </cell>
          <cell r="U2187">
            <v>97.71999999999997</v>
          </cell>
          <cell r="V2187">
            <v>100</v>
          </cell>
          <cell r="W2187">
            <v>100.85</v>
          </cell>
          <cell r="X2187">
            <v>101.14000000000001</v>
          </cell>
        </row>
        <row r="2188">
          <cell r="A2188">
            <v>2188</v>
          </cell>
        </row>
        <row r="2189">
          <cell r="A2189">
            <v>2189</v>
          </cell>
          <cell r="B2189" t="str">
            <v>W</v>
          </cell>
          <cell r="C2189">
            <v>96003</v>
          </cell>
          <cell r="D2189">
            <v>1</v>
          </cell>
          <cell r="E2189">
            <v>90</v>
          </cell>
          <cell r="G2189" t="str">
            <v>WEIGHT * INDEX</v>
          </cell>
          <cell r="O2189">
            <v>0</v>
          </cell>
          <cell r="P2189">
            <v>0</v>
          </cell>
          <cell r="Q2189">
            <v>0</v>
          </cell>
          <cell r="R2189">
            <v>279.30630779947154</v>
          </cell>
          <cell r="S2189">
            <v>287.0595847186072</v>
          </cell>
          <cell r="T2189">
            <v>296.91597723928982</v>
          </cell>
          <cell r="U2189">
            <v>306.74097997487462</v>
          </cell>
          <cell r="V2189">
            <v>313.89785097715384</v>
          </cell>
          <cell r="W2189">
            <v>316.56598271045959</v>
          </cell>
          <cell r="X2189">
            <v>317.47628647829339</v>
          </cell>
        </row>
        <row r="2190">
          <cell r="A2190">
            <v>2190</v>
          </cell>
        </row>
        <row r="2191">
          <cell r="A2191">
            <v>2191</v>
          </cell>
          <cell r="B2191" t="str">
            <v>H</v>
          </cell>
          <cell r="C2191">
            <v>9700</v>
          </cell>
          <cell r="D2191">
            <v>1</v>
          </cell>
          <cell r="G2191" t="str">
            <v>RECREATIONAL SERVICES AND OTHER CULTURAL SERVICES</v>
          </cell>
        </row>
        <row r="2192">
          <cell r="A2192">
            <v>2192</v>
          </cell>
          <cell r="H2192" t="str">
            <v>UNCONSTR</v>
          </cell>
          <cell r="I2192" t="str">
            <v>FINAL</v>
          </cell>
        </row>
        <row r="2193">
          <cell r="A2193">
            <v>2193</v>
          </cell>
          <cell r="B2193" t="str">
            <v>H</v>
          </cell>
          <cell r="C2193">
            <v>97002</v>
          </cell>
          <cell r="D2193">
            <v>1</v>
          </cell>
          <cell r="G2193" t="str">
            <v>UK Index of VAT turnover for general entertainment adjusted by the Scot/GB ratio</v>
          </cell>
          <cell r="H2193" t="str">
            <v>WEIGHT</v>
          </cell>
          <cell r="I2193" t="str">
            <v>WEIGHT</v>
          </cell>
          <cell r="J2193">
            <v>1978</v>
          </cell>
          <cell r="K2193">
            <v>1979</v>
          </cell>
          <cell r="L2193">
            <v>1980</v>
          </cell>
          <cell r="M2193">
            <v>1981</v>
          </cell>
          <cell r="N2193">
            <v>1982</v>
          </cell>
          <cell r="O2193">
            <v>1983</v>
          </cell>
          <cell r="P2193">
            <v>1984</v>
          </cell>
          <cell r="Q2193">
            <v>1985</v>
          </cell>
          <cell r="R2193">
            <v>1986</v>
          </cell>
          <cell r="S2193">
            <v>1987</v>
          </cell>
          <cell r="T2193">
            <v>1988</v>
          </cell>
          <cell r="U2193">
            <v>1989</v>
          </cell>
          <cell r="V2193">
            <v>1990</v>
          </cell>
          <cell r="W2193">
            <v>1991</v>
          </cell>
          <cell r="X2193">
            <v>1992</v>
          </cell>
        </row>
        <row r="2194">
          <cell r="A2194">
            <v>2194</v>
          </cell>
          <cell r="G2194" t="str">
            <v>of the number of employees in employment in AH 9741</v>
          </cell>
        </row>
        <row r="2195">
          <cell r="A2195">
            <v>2195</v>
          </cell>
        </row>
        <row r="2196">
          <cell r="A2196">
            <v>2196</v>
          </cell>
          <cell r="B2196" t="str">
            <v>D</v>
          </cell>
          <cell r="C2196">
            <v>97002</v>
          </cell>
          <cell r="D2196">
            <v>1</v>
          </cell>
          <cell r="E2196">
            <v>6</v>
          </cell>
          <cell r="F2196" t="str">
            <v>ONS GDP(O)</v>
          </cell>
          <cell r="G2196" t="str">
            <v>g(ii) - UK "VAT" Index, 1990=100, Recreation</v>
          </cell>
          <cell r="R2196">
            <v>88.39</v>
          </cell>
          <cell r="S2196">
            <v>97.09</v>
          </cell>
          <cell r="T2196">
            <v>101.38</v>
          </cell>
          <cell r="U2196">
            <v>99.26</v>
          </cell>
          <cell r="V2196">
            <v>100</v>
          </cell>
          <cell r="W2196">
            <v>97.41</v>
          </cell>
          <cell r="X2196">
            <v>98.58</v>
          </cell>
        </row>
        <row r="2197">
          <cell r="A2197">
            <v>2197</v>
          </cell>
          <cell r="G2197" t="str">
            <v xml:space="preserve"> </v>
          </cell>
        </row>
        <row r="2198">
          <cell r="A2198">
            <v>2198</v>
          </cell>
          <cell r="B2198" t="str">
            <v>C</v>
          </cell>
          <cell r="G2198" t="str">
            <v>k - Scotland:GB Employment relative to 1981</v>
          </cell>
          <cell r="M2198">
            <v>1</v>
          </cell>
          <cell r="N2198">
            <v>1.0241</v>
          </cell>
          <cell r="O2198">
            <v>1.0482</v>
          </cell>
          <cell r="P2198">
            <v>1.0723</v>
          </cell>
          <cell r="Q2198">
            <v>1.0964</v>
          </cell>
          <cell r="R2198">
            <v>1.1205000000000001</v>
          </cell>
          <cell r="S2198">
            <v>1.1446000000000001</v>
          </cell>
          <cell r="T2198">
            <v>1.1687000000000001</v>
          </cell>
          <cell r="U2198">
            <v>1.1928000000000001</v>
          </cell>
          <cell r="V2198">
            <v>1.2169000000000001</v>
          </cell>
          <cell r="W2198">
            <v>1.2410000000000001</v>
          </cell>
          <cell r="X2198">
            <v>1.2651000000000001</v>
          </cell>
        </row>
        <row r="2199">
          <cell r="A2199">
            <v>2199</v>
          </cell>
          <cell r="B2199" t="str">
            <v>C</v>
          </cell>
          <cell r="G2199" t="str">
            <v>l - Scotland:GB Employment relative to 1985</v>
          </cell>
          <cell r="O2199">
            <v>0.86136905251047735</v>
          </cell>
          <cell r="P2199">
            <v>0.88117347358040921</v>
          </cell>
          <cell r="Q2199">
            <v>0.90097789465034095</v>
          </cell>
          <cell r="R2199">
            <v>0.9207823157202728</v>
          </cell>
          <cell r="S2199">
            <v>0.94058673679020455</v>
          </cell>
          <cell r="T2199">
            <v>0.9603911578601364</v>
          </cell>
          <cell r="U2199">
            <v>0.98019557893006815</v>
          </cell>
          <cell r="V2199">
            <v>1</v>
          </cell>
          <cell r="W2199">
            <v>1.0198044210699317</v>
          </cell>
          <cell r="X2199">
            <v>1.0396088421398637</v>
          </cell>
        </row>
        <row r="2200">
          <cell r="A2200">
            <v>2200</v>
          </cell>
        </row>
        <row r="2201">
          <cell r="A2201">
            <v>2201</v>
          </cell>
          <cell r="B2201" t="str">
            <v>I</v>
          </cell>
          <cell r="C2201">
            <v>97002</v>
          </cell>
          <cell r="D2201">
            <v>1</v>
          </cell>
          <cell r="E2201">
            <v>90</v>
          </cell>
          <cell r="G2201" t="str">
            <v>Scottish Index,1990=100</v>
          </cell>
          <cell r="H2201">
            <v>6.6129999999999995</v>
          </cell>
          <cell r="I2201">
            <v>5.9977072768330491</v>
          </cell>
          <cell r="O2201">
            <v>0</v>
          </cell>
          <cell r="P2201">
            <v>0</v>
          </cell>
          <cell r="Q2201">
            <v>0</v>
          </cell>
          <cell r="R2201">
            <v>81.38794888651492</v>
          </cell>
          <cell r="S2201">
            <v>91.321566274960958</v>
          </cell>
          <cell r="T2201">
            <v>97.364455583860618</v>
          </cell>
          <cell r="U2201">
            <v>97.294213164598574</v>
          </cell>
          <cell r="V2201">
            <v>100</v>
          </cell>
          <cell r="W2201">
            <v>99.339148656422054</v>
          </cell>
          <cell r="X2201">
            <v>102.48463965814776</v>
          </cell>
        </row>
        <row r="2202">
          <cell r="A2202">
            <v>2202</v>
          </cell>
        </row>
        <row r="2203">
          <cell r="A2203">
            <v>2203</v>
          </cell>
          <cell r="B2203" t="str">
            <v>W</v>
          </cell>
          <cell r="C2203">
            <v>97002</v>
          </cell>
          <cell r="D2203">
            <v>1</v>
          </cell>
          <cell r="E2203">
            <v>90</v>
          </cell>
          <cell r="G2203" t="str">
            <v>WEIGHT * INDEX</v>
          </cell>
          <cell r="O2203">
            <v>0</v>
          </cell>
          <cell r="P2203">
            <v>0</v>
          </cell>
          <cell r="Q2203">
            <v>0</v>
          </cell>
          <cell r="R2203">
            <v>488.14109328316681</v>
          </cell>
          <cell r="S2203">
            <v>547.72002257912493</v>
          </cell>
          <cell r="T2203">
            <v>583.96350376020905</v>
          </cell>
          <cell r="U2203">
            <v>583.54221029105872</v>
          </cell>
          <cell r="V2203">
            <v>599.77072768330493</v>
          </cell>
          <cell r="W2203">
            <v>595.80713477102256</v>
          </cell>
          <cell r="X2203">
            <v>614.67286904128571</v>
          </cell>
        </row>
        <row r="2204">
          <cell r="A2204">
            <v>2204</v>
          </cell>
          <cell r="H2204" t="str">
            <v>UNCONSTR</v>
          </cell>
          <cell r="I2204" t="str">
            <v>FINAL</v>
          </cell>
        </row>
        <row r="2205">
          <cell r="A2205">
            <v>2205</v>
          </cell>
          <cell r="B2205" t="str">
            <v>H</v>
          </cell>
          <cell r="C2205">
            <v>97003</v>
          </cell>
          <cell r="D2205">
            <v>1</v>
          </cell>
          <cell r="G2205" t="str">
            <v>Number of employees in LA libraries and museums</v>
          </cell>
          <cell r="H2205" t="str">
            <v>WEIGHT</v>
          </cell>
          <cell r="I2205" t="str">
            <v>WEIGHT</v>
          </cell>
          <cell r="J2205">
            <v>1978</v>
          </cell>
          <cell r="K2205">
            <v>1979</v>
          </cell>
          <cell r="L2205">
            <v>1980</v>
          </cell>
          <cell r="M2205">
            <v>1981</v>
          </cell>
          <cell r="N2205">
            <v>1982</v>
          </cell>
          <cell r="O2205">
            <v>1983</v>
          </cell>
          <cell r="P2205">
            <v>1984</v>
          </cell>
          <cell r="Q2205">
            <v>1985</v>
          </cell>
          <cell r="R2205">
            <v>1986</v>
          </cell>
          <cell r="S2205">
            <v>1987</v>
          </cell>
          <cell r="T2205">
            <v>1988</v>
          </cell>
          <cell r="U2205">
            <v>1989</v>
          </cell>
          <cell r="V2205">
            <v>1990</v>
          </cell>
          <cell r="W2205">
            <v>1991</v>
          </cell>
          <cell r="X2205">
            <v>1992</v>
          </cell>
        </row>
        <row r="2206">
          <cell r="A2206">
            <v>2206</v>
          </cell>
        </row>
        <row r="2207">
          <cell r="A2207">
            <v>2207</v>
          </cell>
          <cell r="B2207" t="str">
            <v>D</v>
          </cell>
          <cell r="C2207">
            <v>97003</v>
          </cell>
          <cell r="D2207">
            <v>1</v>
          </cell>
          <cell r="E2207">
            <v>1</v>
          </cell>
          <cell r="F2207" t="str">
            <v>Joint Manpower Watch</v>
          </cell>
          <cell r="G2207" t="str">
            <v>Scottish Full-time Equivalent Employment for LA libraries and museums (Public libraries &amp; museums)</v>
          </cell>
          <cell r="J2207">
            <v>3390</v>
          </cell>
          <cell r="K2207">
            <v>3677</v>
          </cell>
          <cell r="L2207">
            <v>3788</v>
          </cell>
          <cell r="M2207">
            <v>3883</v>
          </cell>
          <cell r="N2207">
            <v>3828</v>
          </cell>
          <cell r="O2207">
            <v>3854</v>
          </cell>
          <cell r="P2207">
            <v>3964</v>
          </cell>
          <cell r="Q2207">
            <v>4024</v>
          </cell>
          <cell r="R2207">
            <v>4128</v>
          </cell>
          <cell r="S2207">
            <v>4066</v>
          </cell>
          <cell r="T2207">
            <v>4165</v>
          </cell>
          <cell r="U2207">
            <v>4279</v>
          </cell>
          <cell r="V2207">
            <v>4412</v>
          </cell>
          <cell r="W2207">
            <v>4447</v>
          </cell>
          <cell r="X2207">
            <v>4484</v>
          </cell>
        </row>
        <row r="2208">
          <cell r="A2208">
            <v>2208</v>
          </cell>
        </row>
        <row r="2209">
          <cell r="A2209">
            <v>2209</v>
          </cell>
          <cell r="B2209" t="str">
            <v>I</v>
          </cell>
          <cell r="C2209">
            <v>97003</v>
          </cell>
          <cell r="D2209">
            <v>1</v>
          </cell>
          <cell r="E2209">
            <v>90</v>
          </cell>
          <cell r="G2209" t="str">
            <v>Scottish Index,1990=100</v>
          </cell>
          <cell r="H2209">
            <v>2.4180000000000001</v>
          </cell>
          <cell r="I2209">
            <v>2.1930222584881771</v>
          </cell>
          <cell r="O2209">
            <v>87.352674524025389</v>
          </cell>
          <cell r="P2209">
            <v>89.845874886672718</v>
          </cell>
          <cell r="Q2209">
            <v>91.205802357207617</v>
          </cell>
          <cell r="R2209">
            <v>93.563009972801453</v>
          </cell>
          <cell r="S2209">
            <v>92.157751586582052</v>
          </cell>
          <cell r="T2209">
            <v>94.401631912964646</v>
          </cell>
          <cell r="U2209">
            <v>96.985494106980966</v>
          </cell>
          <cell r="V2209">
            <v>100</v>
          </cell>
          <cell r="W2209">
            <v>100.79329102447869</v>
          </cell>
          <cell r="X2209">
            <v>101.63191296464188</v>
          </cell>
        </row>
        <row r="2210">
          <cell r="A2210">
            <v>2210</v>
          </cell>
        </row>
        <row r="2211">
          <cell r="A2211">
            <v>2211</v>
          </cell>
          <cell r="B2211" t="str">
            <v>W</v>
          </cell>
          <cell r="C2211">
            <v>97003</v>
          </cell>
          <cell r="D2211">
            <v>1</v>
          </cell>
          <cell r="E2211">
            <v>90</v>
          </cell>
          <cell r="G2211" t="str">
            <v>WEIGHT * INDEX</v>
          </cell>
          <cell r="O2211">
            <v>191.56635956966082</v>
          </cell>
          <cell r="P2211">
            <v>197.0340034598172</v>
          </cell>
          <cell r="Q2211">
            <v>200.01635467262975</v>
          </cell>
          <cell r="R2211">
            <v>205.18576344150489</v>
          </cell>
          <cell r="S2211">
            <v>202.10400052159855</v>
          </cell>
          <cell r="T2211">
            <v>207.0248800227393</v>
          </cell>
          <cell r="U2211">
            <v>212.69134732708318</v>
          </cell>
          <cell r="V2211">
            <v>219.3022258488177</v>
          </cell>
          <cell r="W2211">
            <v>221.04193072295837</v>
          </cell>
          <cell r="X2211">
            <v>222.8810473041928</v>
          </cell>
        </row>
        <row r="2212">
          <cell r="A2212">
            <v>2212</v>
          </cell>
          <cell r="H2212" t="str">
            <v>UNCONSTR</v>
          </cell>
          <cell r="I2212" t="str">
            <v>FINAL</v>
          </cell>
        </row>
        <row r="2213">
          <cell r="A2213">
            <v>2213</v>
          </cell>
          <cell r="B2213" t="str">
            <v>H</v>
          </cell>
          <cell r="C2213">
            <v>97004</v>
          </cell>
          <cell r="D2213">
            <v>1</v>
          </cell>
          <cell r="G2213" t="str">
            <v>Number of employees in LA recreational services, leisure and tourism</v>
          </cell>
          <cell r="H2213" t="str">
            <v>WEIGHT</v>
          </cell>
          <cell r="I2213" t="str">
            <v>WEIGHT</v>
          </cell>
          <cell r="J2213">
            <v>1978</v>
          </cell>
          <cell r="K2213">
            <v>1979</v>
          </cell>
          <cell r="L2213">
            <v>1980</v>
          </cell>
          <cell r="M2213">
            <v>1981</v>
          </cell>
          <cell r="N2213">
            <v>1982</v>
          </cell>
          <cell r="O2213">
            <v>1983</v>
          </cell>
          <cell r="P2213">
            <v>1984</v>
          </cell>
          <cell r="Q2213">
            <v>1985</v>
          </cell>
          <cell r="R2213">
            <v>1986</v>
          </cell>
          <cell r="S2213">
            <v>1987</v>
          </cell>
          <cell r="T2213">
            <v>1988</v>
          </cell>
          <cell r="U2213">
            <v>1989</v>
          </cell>
          <cell r="V2213">
            <v>1990</v>
          </cell>
          <cell r="W2213">
            <v>1991</v>
          </cell>
          <cell r="X2213">
            <v>1992</v>
          </cell>
        </row>
        <row r="2214">
          <cell r="A2214">
            <v>2214</v>
          </cell>
        </row>
        <row r="2215">
          <cell r="A2215">
            <v>2215</v>
          </cell>
          <cell r="B2215" t="str">
            <v>D</v>
          </cell>
          <cell r="C2215">
            <v>97004</v>
          </cell>
          <cell r="D2215">
            <v>1</v>
          </cell>
          <cell r="E2215">
            <v>1</v>
          </cell>
          <cell r="F2215" t="str">
            <v>Joint Manpower Watch</v>
          </cell>
          <cell r="G2215" t="str">
            <v xml:space="preserve">Scottish Full-time Equivalent Employment for LA recreational services, leisure and tourism </v>
          </cell>
          <cell r="J2215">
            <v>12753</v>
          </cell>
          <cell r="K2215">
            <v>13390</v>
          </cell>
          <cell r="L2215">
            <v>14000</v>
          </cell>
          <cell r="M2215">
            <v>14048</v>
          </cell>
          <cell r="N2215">
            <v>13763</v>
          </cell>
          <cell r="O2215">
            <v>13642</v>
          </cell>
          <cell r="P2215">
            <v>13728</v>
          </cell>
          <cell r="Q2215">
            <v>13477</v>
          </cell>
          <cell r="R2215">
            <v>13686</v>
          </cell>
          <cell r="S2215">
            <v>13840</v>
          </cell>
          <cell r="T2215">
            <v>13939</v>
          </cell>
          <cell r="U2215">
            <v>13693</v>
          </cell>
          <cell r="V2215">
            <v>13844</v>
          </cell>
          <cell r="W2215">
            <v>13588</v>
          </cell>
          <cell r="X2215">
            <v>13289</v>
          </cell>
        </row>
        <row r="2216">
          <cell r="A2216">
            <v>2216</v>
          </cell>
          <cell r="F2216" t="str">
            <v xml:space="preserve"> </v>
          </cell>
        </row>
        <row r="2217">
          <cell r="A2217">
            <v>2217</v>
          </cell>
          <cell r="B2217" t="str">
            <v>I</v>
          </cell>
          <cell r="C2217">
            <v>97004</v>
          </cell>
          <cell r="D2217">
            <v>1</v>
          </cell>
          <cell r="E2217">
            <v>90</v>
          </cell>
          <cell r="G2217" t="str">
            <v>Scottish Index,1990=100</v>
          </cell>
          <cell r="H2217">
            <v>2.093</v>
          </cell>
          <cell r="I2217">
            <v>1.8982612022397658</v>
          </cell>
          <cell r="O2217">
            <v>98.540884137532501</v>
          </cell>
          <cell r="P2217">
            <v>99.162091880959267</v>
          </cell>
          <cell r="Q2217">
            <v>97.349032071655586</v>
          </cell>
          <cell r="R2217">
            <v>98.858711355099686</v>
          </cell>
          <cell r="S2217">
            <v>99.971106616584805</v>
          </cell>
          <cell r="T2217">
            <v>100.68621785611096</v>
          </cell>
          <cell r="U2217">
            <v>98.909274776076273</v>
          </cell>
          <cell r="V2217">
            <v>100</v>
          </cell>
          <cell r="W2217">
            <v>98.150823461427336</v>
          </cell>
          <cell r="X2217">
            <v>95.99104305114129</v>
          </cell>
        </row>
        <row r="2218">
          <cell r="A2218">
            <v>2218</v>
          </cell>
        </row>
        <row r="2219">
          <cell r="A2219">
            <v>2219</v>
          </cell>
          <cell r="B2219" t="str">
            <v>W</v>
          </cell>
          <cell r="C2219">
            <v>97004</v>
          </cell>
          <cell r="D2219">
            <v>1</v>
          </cell>
          <cell r="E2219">
            <v>90</v>
          </cell>
          <cell r="G2219" t="str">
            <v>WEIGHT * INDEX</v>
          </cell>
          <cell r="O2219">
            <v>187.05633719268192</v>
          </cell>
          <cell r="P2219">
            <v>188.23555175055986</v>
          </cell>
          <cell r="Q2219">
            <v>184.79389065721844</v>
          </cell>
          <cell r="R2219">
            <v>187.65965626880552</v>
          </cell>
          <cell r="S2219">
            <v>189.77127303523807</v>
          </cell>
          <cell r="T2219">
            <v>191.12874095651617</v>
          </cell>
          <cell r="U2219">
            <v>187.75563884909789</v>
          </cell>
          <cell r="V2219">
            <v>189.82612022397657</v>
          </cell>
          <cell r="W2219">
            <v>186.31590014471206</v>
          </cell>
          <cell r="X2219">
            <v>182.21607278650859</v>
          </cell>
        </row>
        <row r="2220">
          <cell r="A2220">
            <v>2220</v>
          </cell>
          <cell r="H2220" t="str">
            <v>UNCONSTR</v>
          </cell>
          <cell r="I2220" t="str">
            <v>FINAL</v>
          </cell>
        </row>
        <row r="2221">
          <cell r="A2221">
            <v>2221</v>
          </cell>
          <cell r="B2221" t="str">
            <v>H</v>
          </cell>
          <cell r="C2221">
            <v>97005</v>
          </cell>
          <cell r="D2221">
            <v>1</v>
          </cell>
          <cell r="G2221" t="str">
            <v>Deflated consumers' expenditure on sport and other recreational and entertainment services</v>
          </cell>
          <cell r="H2221" t="str">
            <v>WEIGHT</v>
          </cell>
          <cell r="I2221" t="str">
            <v>WEIGHT</v>
          </cell>
          <cell r="J2221">
            <v>1978</v>
          </cell>
          <cell r="K2221">
            <v>1979</v>
          </cell>
          <cell r="L2221">
            <v>1980</v>
          </cell>
          <cell r="M2221">
            <v>1981</v>
          </cell>
          <cell r="N2221">
            <v>1982</v>
          </cell>
          <cell r="O2221">
            <v>1983</v>
          </cell>
          <cell r="P2221">
            <v>1984</v>
          </cell>
          <cell r="Q2221">
            <v>1985</v>
          </cell>
          <cell r="R2221">
            <v>1986</v>
          </cell>
          <cell r="S2221">
            <v>1987</v>
          </cell>
          <cell r="T2221">
            <v>1988</v>
          </cell>
          <cell r="U2221">
            <v>1989</v>
          </cell>
          <cell r="V2221">
            <v>1990</v>
          </cell>
          <cell r="W2221">
            <v>1991</v>
          </cell>
          <cell r="X2221">
            <v>1992</v>
          </cell>
        </row>
        <row r="2222">
          <cell r="A2222">
            <v>2222</v>
          </cell>
        </row>
        <row r="2223">
          <cell r="A2223">
            <v>2223</v>
          </cell>
          <cell r="B2223" t="str">
            <v>D</v>
          </cell>
          <cell r="C2223">
            <v>97005</v>
          </cell>
          <cell r="D2223">
            <v>1</v>
          </cell>
          <cell r="E2223">
            <v>5</v>
          </cell>
          <cell r="F2223" t="str">
            <v>ONS:Consumers Expenditure</v>
          </cell>
          <cell r="G2223" t="str">
            <v>UK Cons. expend. on television &amp; video services at 1990 prices (x)(CCHD)</v>
          </cell>
          <cell r="P2223">
            <v>2878</v>
          </cell>
          <cell r="Q2223">
            <v>2908</v>
          </cell>
          <cell r="R2223">
            <v>3145</v>
          </cell>
          <cell r="S2223">
            <v>3093</v>
          </cell>
          <cell r="T2223">
            <v>3197</v>
          </cell>
          <cell r="U2223">
            <v>3271</v>
          </cell>
          <cell r="V2223">
            <v>3204</v>
          </cell>
          <cell r="W2223">
            <v>3117</v>
          </cell>
          <cell r="X2223">
            <v>2991</v>
          </cell>
        </row>
        <row r="2224">
          <cell r="A2224">
            <v>2224</v>
          </cell>
        </row>
        <row r="2225">
          <cell r="A2225">
            <v>2225</v>
          </cell>
          <cell r="B2225" t="str">
            <v>D</v>
          </cell>
          <cell r="C2225">
            <v>97005</v>
          </cell>
          <cell r="D2225">
            <v>1</v>
          </cell>
          <cell r="E2225">
            <v>6</v>
          </cell>
          <cell r="F2225" t="str">
            <v>ONS:Consumers Expenditure</v>
          </cell>
          <cell r="G2225" t="str">
            <v>UK Cons. expend. on other recreational &amp; entertainment services at 1990 prices (y) (CCHH)</v>
          </cell>
          <cell r="P2225">
            <v>3509</v>
          </cell>
          <cell r="Q2225">
            <v>3674</v>
          </cell>
          <cell r="R2225">
            <v>3830</v>
          </cell>
          <cell r="S2225">
            <v>4126</v>
          </cell>
          <cell r="T2225">
            <v>4586</v>
          </cell>
          <cell r="U2225">
            <v>4765</v>
          </cell>
          <cell r="V2225">
            <v>4890</v>
          </cell>
          <cell r="W2225">
            <v>4716</v>
          </cell>
          <cell r="X2225">
            <v>4426</v>
          </cell>
        </row>
        <row r="2226">
          <cell r="A2226">
            <v>2226</v>
          </cell>
        </row>
        <row r="2227">
          <cell r="A2227">
            <v>2227</v>
          </cell>
          <cell r="B2227" t="str">
            <v>D</v>
          </cell>
          <cell r="C2227">
            <v>97005</v>
          </cell>
          <cell r="D2227">
            <v>1</v>
          </cell>
          <cell r="E2227">
            <v>1</v>
          </cell>
          <cell r="F2227" t="str">
            <v>ONS Reg.Accs Part 2</v>
          </cell>
          <cell r="G2227" t="str">
            <v>Scottish Consumers' expenditure on sport and other recreational and entertainment services (RECSERV)</v>
          </cell>
          <cell r="P2227">
            <v>416.0930648769575</v>
          </cell>
          <cell r="Q2227">
            <v>445</v>
          </cell>
          <cell r="R2227">
            <v>514</v>
          </cell>
          <cell r="S2227">
            <v>535</v>
          </cell>
          <cell r="T2227">
            <v>599</v>
          </cell>
          <cell r="U2227">
            <v>652</v>
          </cell>
          <cell r="V2227">
            <v>700</v>
          </cell>
          <cell r="W2227">
            <v>765</v>
          </cell>
          <cell r="X2227">
            <v>808</v>
          </cell>
        </row>
        <row r="2228">
          <cell r="A2228">
            <v>2228</v>
          </cell>
        </row>
        <row r="2229">
          <cell r="A2229">
            <v>2229</v>
          </cell>
          <cell r="B2229" t="str">
            <v>D</v>
          </cell>
          <cell r="C2229">
            <v>97005</v>
          </cell>
          <cell r="D2229">
            <v>1</v>
          </cell>
          <cell r="E2229">
            <v>2</v>
          </cell>
          <cell r="F2229" t="str">
            <v>ONS:Consumers Expenditure</v>
          </cell>
          <cell r="G2229" t="str">
            <v>UK Cons' expend. on sport &amp; other recreational &amp; entertainment services at current prices (CDEK+CDEN)</v>
          </cell>
          <cell r="P2229">
            <v>4471</v>
          </cell>
          <cell r="Q2229">
            <v>4897</v>
          </cell>
          <cell r="R2229">
            <v>4942</v>
          </cell>
          <cell r="S2229">
            <v>5532</v>
          </cell>
          <cell r="T2229">
            <v>6459</v>
          </cell>
          <cell r="U2229">
            <v>7308</v>
          </cell>
          <cell r="V2229">
            <v>8333</v>
          </cell>
          <cell r="W2229">
            <v>8708</v>
          </cell>
          <cell r="X2229">
            <v>9109</v>
          </cell>
        </row>
        <row r="2230">
          <cell r="A2230">
            <v>2230</v>
          </cell>
        </row>
        <row r="2231">
          <cell r="A2231">
            <v>2231</v>
          </cell>
          <cell r="B2231" t="str">
            <v>D</v>
          </cell>
          <cell r="C2231">
            <v>97005</v>
          </cell>
          <cell r="D2231">
            <v>1</v>
          </cell>
          <cell r="E2231">
            <v>8</v>
          </cell>
          <cell r="F2231" t="str">
            <v>ONS:Consumers Expenditure</v>
          </cell>
          <cell r="G2231" t="str">
            <v>UK Cons. expend. on sport &amp; other recreational and entertainment services at 1990 prices(CCHE+CCHH)</v>
          </cell>
          <cell r="P2231">
            <v>6387</v>
          </cell>
          <cell r="Q2231">
            <v>6582</v>
          </cell>
          <cell r="R2231">
            <v>6336</v>
          </cell>
          <cell r="S2231">
            <v>6786</v>
          </cell>
          <cell r="T2231">
            <v>7424</v>
          </cell>
          <cell r="U2231">
            <v>7865</v>
          </cell>
          <cell r="V2231">
            <v>8333</v>
          </cell>
          <cell r="W2231">
            <v>7954</v>
          </cell>
          <cell r="X2231">
            <v>7824</v>
          </cell>
        </row>
        <row r="2232">
          <cell r="A2232">
            <v>2232</v>
          </cell>
          <cell r="G2232" t="str">
            <v xml:space="preserve"> </v>
          </cell>
        </row>
        <row r="2233">
          <cell r="A2233">
            <v>2233</v>
          </cell>
          <cell r="B2233" t="str">
            <v>C</v>
          </cell>
          <cell r="G2233" t="str">
            <v>UK deflator on sport and other recreational and entertainment services, 1990=1</v>
          </cell>
          <cell r="O2233" t="e">
            <v>#DIV/0!</v>
          </cell>
          <cell r="P2233">
            <v>0.7000156568028808</v>
          </cell>
          <cell r="Q2233">
            <v>0.74399878456396229</v>
          </cell>
          <cell r="R2233">
            <v>0.7799873737373737</v>
          </cell>
          <cell r="S2233">
            <v>0.81520778072502209</v>
          </cell>
          <cell r="T2233">
            <v>0.87001616379310343</v>
          </cell>
          <cell r="U2233">
            <v>0.92917991099809283</v>
          </cell>
          <cell r="V2233">
            <v>1</v>
          </cell>
          <cell r="W2233">
            <v>1.0947950716620569</v>
          </cell>
          <cell r="X2233">
            <v>1.1642382413087935</v>
          </cell>
        </row>
        <row r="2234">
          <cell r="A2234">
            <v>2234</v>
          </cell>
        </row>
        <row r="2235">
          <cell r="A2235">
            <v>2235</v>
          </cell>
          <cell r="B2235" t="str">
            <v>I</v>
          </cell>
          <cell r="C2235">
            <v>97005</v>
          </cell>
          <cell r="D2235">
            <v>1</v>
          </cell>
          <cell r="E2235">
            <v>90</v>
          </cell>
          <cell r="G2235" t="str">
            <v>Scottish Index,1990=100</v>
          </cell>
          <cell r="H2235">
            <v>4.1449999999999996</v>
          </cell>
          <cell r="I2235">
            <v>3.7593371635374244</v>
          </cell>
          <cell r="O2235" t="e">
            <v>#DIV/0!</v>
          </cell>
          <cell r="P2235">
            <v>84.915052732502403</v>
          </cell>
          <cell r="Q2235">
            <v>85.445608098252578</v>
          </cell>
          <cell r="R2235">
            <v>94.140718043591392</v>
          </cell>
          <cell r="S2235">
            <v>93.753486210102267</v>
          </cell>
          <cell r="T2235">
            <v>98.356136509411002</v>
          </cell>
          <cell r="U2235">
            <v>100.24200484791618</v>
          </cell>
          <cell r="V2235">
            <v>100</v>
          </cell>
          <cell r="W2235">
            <v>99.822987072642562</v>
          </cell>
          <cell r="X2235">
            <v>99.1451468720104</v>
          </cell>
        </row>
        <row r="2236">
          <cell r="A2236">
            <v>2236</v>
          </cell>
        </row>
        <row r="2237">
          <cell r="A2237">
            <v>2237</v>
          </cell>
          <cell r="B2237" t="str">
            <v>W</v>
          </cell>
          <cell r="C2237">
            <v>97005</v>
          </cell>
          <cell r="D2237">
            <v>1</v>
          </cell>
          <cell r="E2237">
            <v>90</v>
          </cell>
          <cell r="G2237" t="str">
            <v>WEIGHT * INDEX</v>
          </cell>
          <cell r="O2237" t="e">
            <v>#DIV/0!</v>
          </cell>
          <cell r="P2237">
            <v>319.2243134810364</v>
          </cell>
          <cell r="Q2237">
            <v>321.21884998481522</v>
          </cell>
          <cell r="R2237">
            <v>353.90669994337128</v>
          </cell>
          <cell r="S2237">
            <v>352.45096492083087</v>
          </cell>
          <cell r="T2237">
            <v>369.75387924178887</v>
          </cell>
          <cell r="U2237">
            <v>376.84349417226997</v>
          </cell>
          <cell r="V2237">
            <v>375.93371635374245</v>
          </cell>
          <cell r="W2237">
            <v>375.2682650775011</v>
          </cell>
          <cell r="X2237">
            <v>372.72003522032492</v>
          </cell>
        </row>
        <row r="2238">
          <cell r="A2238">
            <v>2238</v>
          </cell>
          <cell r="H2238" t="str">
            <v>UNCONSTR</v>
          </cell>
          <cell r="I2238" t="str">
            <v>FINAL</v>
          </cell>
        </row>
        <row r="2239">
          <cell r="A2239">
            <v>2239</v>
          </cell>
          <cell r="B2239" t="str">
            <v>H</v>
          </cell>
          <cell r="C2239">
            <v>97006</v>
          </cell>
          <cell r="D2239">
            <v>1</v>
          </cell>
          <cell r="G2239" t="str">
            <v>Deflated consumers' expenditure on betting and gaming</v>
          </cell>
          <cell r="H2239" t="str">
            <v>WEIGHT</v>
          </cell>
          <cell r="I2239" t="str">
            <v>WEIGHT</v>
          </cell>
          <cell r="J2239">
            <v>1978</v>
          </cell>
          <cell r="K2239">
            <v>1979</v>
          </cell>
          <cell r="L2239">
            <v>1980</v>
          </cell>
          <cell r="M2239">
            <v>1981</v>
          </cell>
          <cell r="N2239">
            <v>1982</v>
          </cell>
          <cell r="O2239">
            <v>1983</v>
          </cell>
          <cell r="P2239">
            <v>1984</v>
          </cell>
          <cell r="Q2239">
            <v>1985</v>
          </cell>
          <cell r="R2239">
            <v>1986</v>
          </cell>
          <cell r="S2239">
            <v>1987</v>
          </cell>
          <cell r="T2239">
            <v>1988</v>
          </cell>
          <cell r="U2239">
            <v>1989</v>
          </cell>
          <cell r="V2239">
            <v>1990</v>
          </cell>
          <cell r="W2239">
            <v>1991</v>
          </cell>
          <cell r="X2239">
            <v>1992</v>
          </cell>
        </row>
        <row r="2240">
          <cell r="A2240">
            <v>2240</v>
          </cell>
        </row>
        <row r="2241">
          <cell r="A2241">
            <v>2241</v>
          </cell>
          <cell r="B2241" t="str">
            <v>D</v>
          </cell>
          <cell r="C2241">
            <v>97006</v>
          </cell>
          <cell r="D2241">
            <v>1</v>
          </cell>
          <cell r="E2241">
            <v>1</v>
          </cell>
          <cell r="F2241" t="str">
            <v>ONS Reg.Accs Part 2</v>
          </cell>
          <cell r="G2241" t="str">
            <v>Scottish consumers' expenditure on betting and gaming (£m) (BETTING)</v>
          </cell>
          <cell r="P2241">
            <v>179</v>
          </cell>
          <cell r="Q2241">
            <v>192</v>
          </cell>
          <cell r="R2241">
            <v>203</v>
          </cell>
          <cell r="S2241">
            <v>224</v>
          </cell>
          <cell r="T2241">
            <v>236</v>
          </cell>
          <cell r="U2241">
            <v>258</v>
          </cell>
          <cell r="V2241">
            <v>277</v>
          </cell>
          <cell r="W2241">
            <v>277</v>
          </cell>
          <cell r="X2241">
            <v>285</v>
          </cell>
        </row>
        <row r="2242">
          <cell r="A2242">
            <v>2242</v>
          </cell>
        </row>
        <row r="2243">
          <cell r="A2243">
            <v>2243</v>
          </cell>
          <cell r="B2243" t="str">
            <v>D</v>
          </cell>
          <cell r="C2243">
            <v>97006</v>
          </cell>
          <cell r="D2243">
            <v>1</v>
          </cell>
          <cell r="E2243">
            <v>2</v>
          </cell>
          <cell r="F2243" t="str">
            <v>ONS:Consumers Expenditure</v>
          </cell>
          <cell r="G2243" t="str">
            <v>UK Cons' expend. classified by betting and gaming at current prices (CDEM)</v>
          </cell>
          <cell r="P2243">
            <v>1972</v>
          </cell>
          <cell r="Q2243">
            <v>2120</v>
          </cell>
          <cell r="R2243">
            <v>2254</v>
          </cell>
          <cell r="S2243">
            <v>2492</v>
          </cell>
          <cell r="T2243">
            <v>2646</v>
          </cell>
          <cell r="U2243">
            <v>2896</v>
          </cell>
          <cell r="V2243">
            <v>3116</v>
          </cell>
          <cell r="W2243">
            <v>3113</v>
          </cell>
          <cell r="X2243">
            <v>3219</v>
          </cell>
        </row>
        <row r="2244">
          <cell r="A2244">
            <v>2244</v>
          </cell>
        </row>
        <row r="2245">
          <cell r="A2245">
            <v>2245</v>
          </cell>
          <cell r="B2245" t="str">
            <v>D</v>
          </cell>
          <cell r="C2245">
            <v>97006</v>
          </cell>
          <cell r="D2245">
            <v>1</v>
          </cell>
          <cell r="E2245">
            <v>4</v>
          </cell>
          <cell r="F2245" t="str">
            <v>ONS:Consumers Expenditure</v>
          </cell>
          <cell r="G2245" t="str">
            <v>UK Cons' expenditure classified by betting and gaming at 1990 prices (CCHG)</v>
          </cell>
          <cell r="P2245">
            <v>2828</v>
          </cell>
          <cell r="Q2245">
            <v>2858</v>
          </cell>
          <cell r="R2245">
            <v>2924</v>
          </cell>
          <cell r="S2245">
            <v>3092</v>
          </cell>
          <cell r="T2245">
            <v>3121</v>
          </cell>
          <cell r="U2245">
            <v>3166</v>
          </cell>
          <cell r="V2245">
            <v>3116</v>
          </cell>
          <cell r="W2245">
            <v>2933</v>
          </cell>
          <cell r="X2245">
            <v>2914</v>
          </cell>
        </row>
        <row r="2246">
          <cell r="A2246">
            <v>2246</v>
          </cell>
        </row>
        <row r="2247">
          <cell r="A2247">
            <v>2247</v>
          </cell>
          <cell r="B2247" t="str">
            <v>C</v>
          </cell>
          <cell r="G2247" t="str">
            <v>UK Deflator on betting and gaming,1990=1</v>
          </cell>
          <cell r="O2247" t="e">
            <v>#DIV/0!</v>
          </cell>
          <cell r="P2247">
            <v>0.6973125884016973</v>
          </cell>
          <cell r="Q2247">
            <v>0.74177746675997203</v>
          </cell>
          <cell r="R2247">
            <v>0.77086183310533518</v>
          </cell>
          <cell r="S2247">
            <v>0.80595084087968949</v>
          </cell>
          <cell r="T2247">
            <v>0.84780519064402438</v>
          </cell>
          <cell r="U2247">
            <v>0.91471888818698677</v>
          </cell>
          <cell r="V2247">
            <v>1</v>
          </cell>
          <cell r="W2247">
            <v>1.0613706102966247</v>
          </cell>
          <cell r="X2247">
            <v>1.1046671242278654</v>
          </cell>
        </row>
        <row r="2248">
          <cell r="A2248">
            <v>2248</v>
          </cell>
        </row>
        <row r="2249">
          <cell r="A2249">
            <v>2249</v>
          </cell>
          <cell r="B2249" t="str">
            <v>I</v>
          </cell>
          <cell r="C2249">
            <v>97006</v>
          </cell>
          <cell r="D2249">
            <v>1</v>
          </cell>
          <cell r="E2249">
            <v>90</v>
          </cell>
          <cell r="G2249" t="str">
            <v>Scottish Index,1990=100</v>
          </cell>
          <cell r="H2249">
            <v>6.0620000000000003</v>
          </cell>
          <cell r="I2249">
            <v>5.4979739168549742</v>
          </cell>
          <cell r="O2249" t="e">
            <v>#DIV/0!</v>
          </cell>
          <cell r="P2249">
            <v>92.671406917055393</v>
          </cell>
          <cell r="Q2249">
            <v>93.443225938287583</v>
          </cell>
          <cell r="R2249">
            <v>95.06917505661815</v>
          </cell>
          <cell r="S2249">
            <v>100.33667302153896</v>
          </cell>
          <cell r="T2249">
            <v>100.49308130793432</v>
          </cell>
          <cell r="U2249">
            <v>101.8245008676227</v>
          </cell>
          <cell r="V2249">
            <v>100</v>
          </cell>
          <cell r="W2249">
            <v>94.217796337937671</v>
          </cell>
          <cell r="X2249">
            <v>93.139448423900063</v>
          </cell>
        </row>
        <row r="2250">
          <cell r="A2250">
            <v>2250</v>
          </cell>
        </row>
        <row r="2251">
          <cell r="A2251">
            <v>2251</v>
          </cell>
          <cell r="B2251" t="str">
            <v>W</v>
          </cell>
          <cell r="C2251">
            <v>97006</v>
          </cell>
          <cell r="D2251">
            <v>1</v>
          </cell>
          <cell r="E2251">
            <v>85</v>
          </cell>
          <cell r="G2251" t="str">
            <v>WEIGHT * INDEX</v>
          </cell>
          <cell r="O2251" t="e">
            <v>#DIV/0!</v>
          </cell>
          <cell r="P2251">
            <v>509.5049780682242</v>
          </cell>
          <cell r="Q2251">
            <v>513.74841891549124</v>
          </cell>
          <cell r="R2251">
            <v>522.6878447582061</v>
          </cell>
          <cell r="S2251">
            <v>551.64841117642732</v>
          </cell>
          <cell r="T2251">
            <v>552.50833985540908</v>
          </cell>
          <cell r="U2251">
            <v>559.82844986696625</v>
          </cell>
          <cell r="V2251">
            <v>549.79739168549736</v>
          </cell>
          <cell r="W2251">
            <v>518.00698676953539</v>
          </cell>
          <cell r="X2251">
            <v>512.07825806486164</v>
          </cell>
        </row>
        <row r="2252">
          <cell r="A2252">
            <v>2252</v>
          </cell>
          <cell r="H2252" t="str">
            <v>UNCONSTR</v>
          </cell>
          <cell r="I2252" t="str">
            <v>FINAL</v>
          </cell>
        </row>
        <row r="2253">
          <cell r="A2253">
            <v>2253</v>
          </cell>
          <cell r="B2253" t="str">
            <v>H</v>
          </cell>
          <cell r="C2253">
            <v>97007</v>
          </cell>
          <cell r="D2253">
            <v>1</v>
          </cell>
          <cell r="G2253" t="str">
            <v>UK Index of non-trading capital consumption at 1990 prices: local government, adjusted by the</v>
          </cell>
          <cell r="H2253" t="str">
            <v>WEIGHT</v>
          </cell>
          <cell r="I2253" t="str">
            <v>WEIGHT</v>
          </cell>
          <cell r="J2253">
            <v>1978</v>
          </cell>
          <cell r="K2253">
            <v>1979</v>
          </cell>
          <cell r="L2253">
            <v>1980</v>
          </cell>
          <cell r="M2253">
            <v>1981</v>
          </cell>
          <cell r="N2253">
            <v>1982</v>
          </cell>
          <cell r="O2253">
            <v>1983</v>
          </cell>
          <cell r="P2253">
            <v>1984</v>
          </cell>
          <cell r="Q2253">
            <v>1985</v>
          </cell>
          <cell r="R2253">
            <v>1986</v>
          </cell>
          <cell r="S2253">
            <v>1987</v>
          </cell>
          <cell r="T2253">
            <v>1988</v>
          </cell>
          <cell r="U2253">
            <v>1989</v>
          </cell>
          <cell r="V2253">
            <v>1990</v>
          </cell>
          <cell r="W2253">
            <v>1991</v>
          </cell>
          <cell r="X2253">
            <v>1992</v>
          </cell>
        </row>
        <row r="2254">
          <cell r="A2254">
            <v>2254</v>
          </cell>
          <cell r="G2254" t="str">
            <v>Scotland/UK ratio of local authority other services imputed charge for capital consumption</v>
          </cell>
        </row>
        <row r="2255">
          <cell r="A2255">
            <v>2255</v>
          </cell>
        </row>
        <row r="2256">
          <cell r="A2256">
            <v>2256</v>
          </cell>
          <cell r="B2256" t="str">
            <v>C</v>
          </cell>
          <cell r="G2256" t="str">
            <v>Scottish Index for series 91202,1990=100 (From "91202" above</v>
          </cell>
          <cell r="O2256">
            <v>0</v>
          </cell>
          <cell r="P2256">
            <v>0</v>
          </cell>
          <cell r="Q2256">
            <v>0</v>
          </cell>
          <cell r="R2256">
            <v>88.980000000000018</v>
          </cell>
          <cell r="S2256">
            <v>91.45</v>
          </cell>
          <cell r="T2256">
            <v>94.59</v>
          </cell>
          <cell r="U2256">
            <v>97.71999999999997</v>
          </cell>
          <cell r="V2256">
            <v>100</v>
          </cell>
          <cell r="W2256">
            <v>100.85</v>
          </cell>
          <cell r="X2256">
            <v>101.14000000000001</v>
          </cell>
        </row>
        <row r="2257">
          <cell r="A2257">
            <v>2257</v>
          </cell>
        </row>
        <row r="2258">
          <cell r="A2258">
            <v>2258</v>
          </cell>
          <cell r="B2258" t="str">
            <v>I</v>
          </cell>
          <cell r="C2258">
            <v>97007</v>
          </cell>
          <cell r="D2258">
            <v>1</v>
          </cell>
          <cell r="E2258">
            <v>90</v>
          </cell>
          <cell r="G2258" t="str">
            <v>Scottish Index,1990=100</v>
          </cell>
          <cell r="H2258">
            <v>0.75700000000000001</v>
          </cell>
          <cell r="I2258">
            <v>0.68656652178476008</v>
          </cell>
          <cell r="O2258">
            <v>0</v>
          </cell>
          <cell r="P2258">
            <v>0</v>
          </cell>
          <cell r="Q2258">
            <v>0</v>
          </cell>
          <cell r="R2258">
            <v>88.980000000000018</v>
          </cell>
          <cell r="S2258">
            <v>91.45</v>
          </cell>
          <cell r="T2258">
            <v>94.59</v>
          </cell>
          <cell r="U2258">
            <v>97.71999999999997</v>
          </cell>
          <cell r="V2258">
            <v>100</v>
          </cell>
          <cell r="W2258">
            <v>100.85</v>
          </cell>
          <cell r="X2258">
            <v>101.14000000000001</v>
          </cell>
        </row>
        <row r="2259">
          <cell r="A2259">
            <v>2259</v>
          </cell>
        </row>
        <row r="2260">
          <cell r="A2260">
            <v>2260</v>
          </cell>
          <cell r="B2260" t="str">
            <v>W</v>
          </cell>
          <cell r="C2260">
            <v>97007</v>
          </cell>
          <cell r="D2260">
            <v>1</v>
          </cell>
          <cell r="E2260">
            <v>90</v>
          </cell>
          <cell r="G2260" t="str">
            <v>WEIGHT * INDEX</v>
          </cell>
          <cell r="O2260">
            <v>0</v>
          </cell>
          <cell r="P2260">
            <v>0</v>
          </cell>
          <cell r="Q2260">
            <v>0</v>
          </cell>
          <cell r="R2260">
            <v>61.090689108407965</v>
          </cell>
          <cell r="S2260">
            <v>62.786508417216311</v>
          </cell>
          <cell r="T2260">
            <v>64.942327295620458</v>
          </cell>
          <cell r="U2260">
            <v>67.091280508806733</v>
          </cell>
          <cell r="V2260">
            <v>68.656652178476008</v>
          </cell>
          <cell r="W2260">
            <v>69.24023372199305</v>
          </cell>
          <cell r="X2260">
            <v>69.439338013310646</v>
          </cell>
        </row>
        <row r="2261">
          <cell r="A2261">
            <v>2261</v>
          </cell>
        </row>
        <row r="2262">
          <cell r="A2262">
            <v>2262</v>
          </cell>
          <cell r="B2262" t="str">
            <v>H</v>
          </cell>
          <cell r="C2262">
            <v>981</v>
          </cell>
          <cell r="D2262">
            <v>1</v>
          </cell>
          <cell r="G2262" t="str">
            <v>UK LAUNDRIES, DYERS AND DRY CLEANERS</v>
          </cell>
        </row>
        <row r="2263">
          <cell r="A2263">
            <v>2263</v>
          </cell>
          <cell r="H2263" t="str">
            <v>UNCONSTR</v>
          </cell>
          <cell r="I2263" t="str">
            <v>FINAL</v>
          </cell>
        </row>
        <row r="2264">
          <cell r="A2264">
            <v>2264</v>
          </cell>
          <cell r="B2264" t="str">
            <v>H</v>
          </cell>
          <cell r="C2264">
            <v>981</v>
          </cell>
          <cell r="D2264">
            <v>1</v>
          </cell>
          <cell r="G2264" t="str">
            <v>UK Index adjusted by the Scot/UK ratio of household expenditure on laundry, cleaning and dying</v>
          </cell>
          <cell r="H2264" t="str">
            <v>WEIGHT</v>
          </cell>
          <cell r="I2264" t="str">
            <v>WEIGHT</v>
          </cell>
          <cell r="J2264">
            <v>1978</v>
          </cell>
          <cell r="K2264">
            <v>1979</v>
          </cell>
          <cell r="L2264">
            <v>1980</v>
          </cell>
          <cell r="M2264">
            <v>1981</v>
          </cell>
          <cell r="N2264">
            <v>1982</v>
          </cell>
          <cell r="O2264">
            <v>1983</v>
          </cell>
          <cell r="P2264">
            <v>1984</v>
          </cell>
          <cell r="Q2264">
            <v>1985</v>
          </cell>
          <cell r="R2264">
            <v>1986</v>
          </cell>
          <cell r="S2264">
            <v>1987</v>
          </cell>
          <cell r="T2264">
            <v>1988</v>
          </cell>
          <cell r="U2264">
            <v>1989</v>
          </cell>
          <cell r="V2264">
            <v>1990</v>
          </cell>
          <cell r="W2264">
            <v>1991</v>
          </cell>
          <cell r="X2264">
            <v>1992</v>
          </cell>
        </row>
        <row r="2265">
          <cell r="A2265">
            <v>2265</v>
          </cell>
        </row>
        <row r="2266">
          <cell r="A2266">
            <v>2266</v>
          </cell>
          <cell r="B2266" t="str">
            <v>D</v>
          </cell>
          <cell r="C2266">
            <v>981</v>
          </cell>
          <cell r="D2266">
            <v>1</v>
          </cell>
          <cell r="E2266">
            <v>2</v>
          </cell>
          <cell r="F2266" t="str">
            <v>ONS GDP(O)</v>
          </cell>
          <cell r="G2266" t="str">
            <v>b - UK Index for '981',1990=100</v>
          </cell>
          <cell r="R2266">
            <v>85.45</v>
          </cell>
          <cell r="S2266">
            <v>90.66</v>
          </cell>
          <cell r="T2266">
            <v>99.2</v>
          </cell>
          <cell r="U2266">
            <v>103.27</v>
          </cell>
          <cell r="V2266">
            <v>100</v>
          </cell>
          <cell r="W2266">
            <v>84.37</v>
          </cell>
          <cell r="X2266">
            <v>75.430000000000007</v>
          </cell>
        </row>
        <row r="2267">
          <cell r="A2267">
            <v>2267</v>
          </cell>
        </row>
        <row r="2268">
          <cell r="A2268">
            <v>2268</v>
          </cell>
          <cell r="B2268" t="str">
            <v>D</v>
          </cell>
          <cell r="C2268">
            <v>981</v>
          </cell>
          <cell r="D2268">
            <v>1</v>
          </cell>
          <cell r="E2268">
            <v>3</v>
          </cell>
          <cell r="F2268" t="str">
            <v>Family Expenditure Survey</v>
          </cell>
          <cell r="G2268" t="str">
            <v>c - UK Household expenditure on laundry, cleaning and dying - Average per week,(£)</v>
          </cell>
          <cell r="J2268">
            <v>0.17</v>
          </cell>
          <cell r="K2268">
            <v>0.19</v>
          </cell>
          <cell r="L2268">
            <v>0.22</v>
          </cell>
          <cell r="M2268">
            <v>0.22</v>
          </cell>
          <cell r="N2268">
            <v>0.23</v>
          </cell>
          <cell r="O2268">
            <v>0.23</v>
          </cell>
          <cell r="P2268">
            <v>0.22</v>
          </cell>
          <cell r="Q2268">
            <v>0.219</v>
          </cell>
          <cell r="R2268">
            <v>0.24099999999999999</v>
          </cell>
          <cell r="S2268">
            <v>0.254</v>
          </cell>
          <cell r="T2268">
            <v>0.26800000000000002</v>
          </cell>
          <cell r="U2268">
            <v>0.27200000000000002</v>
          </cell>
          <cell r="V2268">
            <v>0.27700000000000002</v>
          </cell>
          <cell r="W2268">
            <v>0.27</v>
          </cell>
          <cell r="X2268">
            <v>0.29599999999999999</v>
          </cell>
        </row>
        <row r="2269">
          <cell r="A2269">
            <v>2269</v>
          </cell>
        </row>
        <row r="2270">
          <cell r="A2270">
            <v>2270</v>
          </cell>
          <cell r="B2270" t="str">
            <v>D</v>
          </cell>
          <cell r="C2270">
            <v>981</v>
          </cell>
          <cell r="D2270">
            <v>1</v>
          </cell>
          <cell r="E2270">
            <v>4</v>
          </cell>
          <cell r="F2270" t="str">
            <v>Family Expenditure Survey</v>
          </cell>
          <cell r="G2270" t="str">
            <v>d - Scottish Household expenditure on laundry, cleaning and dying - Average per week, (£)</v>
          </cell>
          <cell r="J2270">
            <v>0.09</v>
          </cell>
          <cell r="K2270">
            <v>0.12</v>
          </cell>
          <cell r="L2270">
            <v>0.17</v>
          </cell>
          <cell r="M2270">
            <v>0.17</v>
          </cell>
          <cell r="N2270">
            <v>0.16</v>
          </cell>
          <cell r="O2270">
            <v>0.16</v>
          </cell>
          <cell r="P2270">
            <v>0.1</v>
          </cell>
          <cell r="Q2270">
            <v>0.15</v>
          </cell>
          <cell r="R2270">
            <v>0.112</v>
          </cell>
          <cell r="S2270">
            <v>0.11800000000000001</v>
          </cell>
          <cell r="T2270">
            <v>0.22</v>
          </cell>
          <cell r="U2270">
            <v>0.21</v>
          </cell>
          <cell r="V2270">
            <v>0.18</v>
          </cell>
          <cell r="W2270">
            <v>0.17</v>
          </cell>
          <cell r="X2270">
            <v>0.14899999999999999</v>
          </cell>
        </row>
        <row r="2271">
          <cell r="A2271">
            <v>2271</v>
          </cell>
        </row>
        <row r="2272">
          <cell r="A2272">
            <v>2272</v>
          </cell>
          <cell r="B2272" t="str">
            <v>D</v>
          </cell>
          <cell r="C2272">
            <v>981</v>
          </cell>
          <cell r="D2272">
            <v>1</v>
          </cell>
          <cell r="E2272">
            <v>5</v>
          </cell>
          <cell r="F2272" t="str">
            <v>Family Expenditure Survey</v>
          </cell>
          <cell r="G2272" t="str">
            <v>e - Persons per household - Scotland</v>
          </cell>
          <cell r="J2272">
            <v>2.8769999999999998</v>
          </cell>
          <cell r="K2272">
            <v>2.7469999999999999</v>
          </cell>
          <cell r="L2272">
            <v>2.7829999999999999</v>
          </cell>
          <cell r="M2272">
            <v>2.8559999999999999</v>
          </cell>
          <cell r="N2272">
            <v>2.7469999999999999</v>
          </cell>
          <cell r="O2272">
            <v>2.6389999999999998</v>
          </cell>
          <cell r="P2272">
            <v>2.6360000000000001</v>
          </cell>
          <cell r="Q2272">
            <v>2.5720000000000001</v>
          </cell>
          <cell r="R2272">
            <v>2.5720000000000001</v>
          </cell>
          <cell r="S2272">
            <v>2.5499999999999998</v>
          </cell>
          <cell r="T2272">
            <v>2.484</v>
          </cell>
          <cell r="U2272">
            <v>2.4390000000000001</v>
          </cell>
          <cell r="V2272">
            <v>2.5169999999999999</v>
          </cell>
          <cell r="W2272">
            <v>2.4220000000000002</v>
          </cell>
          <cell r="X2272">
            <v>2.4180000000000001</v>
          </cell>
        </row>
        <row r="2273">
          <cell r="A2273">
            <v>2273</v>
          </cell>
        </row>
        <row r="2274">
          <cell r="A2274">
            <v>2274</v>
          </cell>
          <cell r="B2274" t="str">
            <v>D</v>
          </cell>
          <cell r="C2274">
            <v>981</v>
          </cell>
          <cell r="D2274">
            <v>1</v>
          </cell>
          <cell r="E2274">
            <v>6</v>
          </cell>
          <cell r="F2274" t="str">
            <v>Family Expenditure Survey</v>
          </cell>
          <cell r="G2274" t="str">
            <v>f - Persons per household - UK</v>
          </cell>
          <cell r="J2274">
            <v>2.7170000000000001</v>
          </cell>
          <cell r="K2274">
            <v>2.702</v>
          </cell>
          <cell r="L2274">
            <v>2.714</v>
          </cell>
          <cell r="M2274">
            <v>2.7290000000000001</v>
          </cell>
          <cell r="N2274">
            <v>2.6949999999999998</v>
          </cell>
          <cell r="O2274">
            <v>2.6579999999999999</v>
          </cell>
          <cell r="P2274">
            <v>2.621</v>
          </cell>
          <cell r="Q2274">
            <v>2.5960000000000001</v>
          </cell>
          <cell r="R2274">
            <v>2.5539999999999998</v>
          </cell>
          <cell r="S2274">
            <v>2.5</v>
          </cell>
          <cell r="T2274">
            <v>2.516</v>
          </cell>
          <cell r="U2274">
            <v>2.5089999999999999</v>
          </cell>
          <cell r="V2274">
            <v>2.4659041552048602</v>
          </cell>
          <cell r="W2274">
            <v>2.2509999999999999</v>
          </cell>
          <cell r="X2274">
            <v>2.4500000000000002</v>
          </cell>
        </row>
        <row r="2275">
          <cell r="A2275">
            <v>2275</v>
          </cell>
        </row>
        <row r="2276">
          <cell r="A2276">
            <v>2276</v>
          </cell>
          <cell r="B2276" t="str">
            <v>C</v>
          </cell>
          <cell r="G2276" t="str">
            <v>g - Scottish Population</v>
          </cell>
          <cell r="J2276">
            <v>5212</v>
          </cell>
          <cell r="K2276">
            <v>5204</v>
          </cell>
          <cell r="L2276">
            <v>5194</v>
          </cell>
          <cell r="M2276">
            <v>5180</v>
          </cell>
          <cell r="N2276">
            <v>5167</v>
          </cell>
          <cell r="O2276">
            <v>5150</v>
          </cell>
          <cell r="P2276">
            <v>5146</v>
          </cell>
          <cell r="Q2276">
            <v>5137</v>
          </cell>
          <cell r="R2276">
            <v>5123</v>
          </cell>
          <cell r="S2276">
            <v>5113</v>
          </cell>
          <cell r="T2276">
            <v>5093</v>
          </cell>
          <cell r="U2276">
            <v>5097</v>
          </cell>
          <cell r="V2276">
            <v>5102</v>
          </cell>
          <cell r="W2276">
            <v>5107</v>
          </cell>
          <cell r="X2276">
            <v>5111</v>
          </cell>
        </row>
        <row r="2277">
          <cell r="A2277">
            <v>2277</v>
          </cell>
        </row>
        <row r="2278">
          <cell r="A2278">
            <v>2278</v>
          </cell>
          <cell r="B2278" t="str">
            <v>C</v>
          </cell>
          <cell r="G2278" t="str">
            <v>h - UK Population</v>
          </cell>
          <cell r="J2278">
            <v>56178</v>
          </cell>
          <cell r="K2278">
            <v>56240</v>
          </cell>
          <cell r="L2278">
            <v>56330</v>
          </cell>
          <cell r="M2278">
            <v>56352</v>
          </cell>
          <cell r="N2278">
            <v>56306</v>
          </cell>
          <cell r="O2278">
            <v>56347</v>
          </cell>
          <cell r="P2278">
            <v>56460</v>
          </cell>
          <cell r="Q2278">
            <v>56618</v>
          </cell>
          <cell r="R2278">
            <v>56852</v>
          </cell>
          <cell r="S2278">
            <v>57009</v>
          </cell>
          <cell r="T2278">
            <v>57158</v>
          </cell>
          <cell r="U2278">
            <v>57358</v>
          </cell>
          <cell r="V2278">
            <v>57561</v>
          </cell>
          <cell r="W2278">
            <v>57808</v>
          </cell>
          <cell r="X2278">
            <v>58006</v>
          </cell>
        </row>
        <row r="2279">
          <cell r="A2279">
            <v>2279</v>
          </cell>
        </row>
        <row r="2280">
          <cell r="A2280">
            <v>2280</v>
          </cell>
          <cell r="B2280" t="str">
            <v>C</v>
          </cell>
          <cell r="G2280" t="str">
            <v>i - UK - Number of households '000s [h/f]</v>
          </cell>
          <cell r="J2280">
            <v>20676.48141332352</v>
          </cell>
          <cell r="K2280">
            <v>20814.211695040711</v>
          </cell>
          <cell r="L2280">
            <v>20755.342667649227</v>
          </cell>
          <cell r="M2280">
            <v>20649.322096005861</v>
          </cell>
          <cell r="N2280">
            <v>20892.764378478667</v>
          </cell>
          <cell r="O2280">
            <v>21199.021820917984</v>
          </cell>
          <cell r="P2280">
            <v>21541.396413582603</v>
          </cell>
          <cell r="Q2280">
            <v>21809.70724191063</v>
          </cell>
          <cell r="R2280">
            <v>22259.984338292874</v>
          </cell>
          <cell r="S2280">
            <v>22803.599999999999</v>
          </cell>
          <cell r="T2280">
            <v>22717.806041335454</v>
          </cell>
          <cell r="U2280">
            <v>22860.900757273816</v>
          </cell>
          <cell r="V2280">
            <v>23342.756399718219</v>
          </cell>
          <cell r="W2280">
            <v>25681.030653043093</v>
          </cell>
          <cell r="X2280">
            <v>23675.918367346938</v>
          </cell>
        </row>
        <row r="2281">
          <cell r="A2281">
            <v>2281</v>
          </cell>
        </row>
        <row r="2282">
          <cell r="A2282">
            <v>2282</v>
          </cell>
          <cell r="B2282" t="str">
            <v>C</v>
          </cell>
          <cell r="G2282" t="str">
            <v>j - Scotland - Number of households '000s [g/e]</v>
          </cell>
          <cell r="J2282">
            <v>1811.6093152589503</v>
          </cell>
          <cell r="K2282">
            <v>1894.430287586458</v>
          </cell>
          <cell r="L2282">
            <v>1866.3312971613368</v>
          </cell>
          <cell r="M2282">
            <v>1813.7254901960785</v>
          </cell>
          <cell r="N2282">
            <v>1880.9610484164543</v>
          </cell>
          <cell r="O2282">
            <v>1951.4967790829862</v>
          </cell>
          <cell r="P2282">
            <v>1952.2003034901365</v>
          </cell>
          <cell r="Q2282">
            <v>1997.2783825816484</v>
          </cell>
          <cell r="R2282">
            <v>1991.8351477449455</v>
          </cell>
          <cell r="S2282">
            <v>2005.0980392156864</v>
          </cell>
          <cell r="T2282">
            <v>2050.3220611916263</v>
          </cell>
          <cell r="U2282">
            <v>2089.7908979089789</v>
          </cell>
          <cell r="V2282">
            <v>2027.0162892332141</v>
          </cell>
          <cell r="W2282">
            <v>2108.5879438480592</v>
          </cell>
          <cell r="X2282">
            <v>2113.7303556658394</v>
          </cell>
        </row>
        <row r="2283">
          <cell r="A2283">
            <v>2283</v>
          </cell>
        </row>
        <row r="2284">
          <cell r="A2284">
            <v>2284</v>
          </cell>
          <cell r="B2284" t="str">
            <v>C</v>
          </cell>
          <cell r="C2284" t="str">
            <v xml:space="preserve"> </v>
          </cell>
          <cell r="D2284" t="str">
            <v xml:space="preserve"> </v>
          </cell>
          <cell r="E2284" t="str">
            <v xml:space="preserve"> </v>
          </cell>
          <cell r="F2284" t="str">
            <v xml:space="preserve"> </v>
          </cell>
          <cell r="G2284" t="str">
            <v>k - UK Household expenditure on laundry, cleaning and dying - Total expenditure per week (£'000s)</v>
          </cell>
          <cell r="J2284">
            <v>3515.0018402649985</v>
          </cell>
          <cell r="K2284">
            <v>3954.7002220577351</v>
          </cell>
          <cell r="L2284">
            <v>4566.17538688283</v>
          </cell>
          <cell r="M2284">
            <v>4542.8508611212892</v>
          </cell>
          <cell r="N2284">
            <v>4805.3358070500935</v>
          </cell>
          <cell r="O2284">
            <v>4875.7750188111368</v>
          </cell>
          <cell r="P2284">
            <v>4739.1072109881725</v>
          </cell>
          <cell r="Q2284">
            <v>4776.3258859784282</v>
          </cell>
          <cell r="R2284">
            <v>5364.6562255285826</v>
          </cell>
          <cell r="S2284">
            <v>5792.1143999999995</v>
          </cell>
          <cell r="T2284">
            <v>6088.3720190779022</v>
          </cell>
          <cell r="U2284">
            <v>6218.1650059784779</v>
          </cell>
          <cell r="V2284">
            <v>6465.9435227219474</v>
          </cell>
          <cell r="W2284">
            <v>6933.8782763216359</v>
          </cell>
          <cell r="X2284">
            <v>7008.0718367346935</v>
          </cell>
        </row>
        <row r="2285">
          <cell r="A2285">
            <v>2285</v>
          </cell>
          <cell r="G2285" t="str">
            <v>(c*i)</v>
          </cell>
        </row>
        <row r="2286">
          <cell r="A2286">
            <v>2286</v>
          </cell>
          <cell r="B2286" t="str">
            <v>C</v>
          </cell>
          <cell r="C2286" t="str">
            <v xml:space="preserve"> </v>
          </cell>
          <cell r="D2286" t="str">
            <v xml:space="preserve"> </v>
          </cell>
          <cell r="E2286" t="str">
            <v xml:space="preserve"> </v>
          </cell>
          <cell r="F2286" t="str">
            <v xml:space="preserve"> </v>
          </cell>
          <cell r="G2286" t="str">
            <v>l - Scottish Household expenditure on laundry, cleaning and dying - Total expenditure per week (£'000s)</v>
          </cell>
          <cell r="J2286">
            <v>163.04483837330554</v>
          </cell>
          <cell r="K2286">
            <v>227.33163451037495</v>
          </cell>
          <cell r="L2286">
            <v>317.27632051742728</v>
          </cell>
          <cell r="M2286">
            <v>308.33333333333337</v>
          </cell>
          <cell r="N2286">
            <v>300.95376774663271</v>
          </cell>
          <cell r="O2286">
            <v>312.23948465327783</v>
          </cell>
          <cell r="P2286">
            <v>195.22003034901365</v>
          </cell>
          <cell r="Q2286">
            <v>299.59175738724724</v>
          </cell>
          <cell r="R2286">
            <v>223.08553654743389</v>
          </cell>
          <cell r="S2286">
            <v>236.601568627451</v>
          </cell>
          <cell r="T2286">
            <v>451.0708534621578</v>
          </cell>
          <cell r="U2286">
            <v>438.85608856088555</v>
          </cell>
          <cell r="V2286">
            <v>364.86293206197854</v>
          </cell>
          <cell r="W2286">
            <v>358.4599504541701</v>
          </cell>
          <cell r="X2286">
            <v>314.94582299421006</v>
          </cell>
        </row>
        <row r="2287">
          <cell r="A2287">
            <v>2287</v>
          </cell>
          <cell r="G2287" t="str">
            <v>(d*j)</v>
          </cell>
        </row>
        <row r="2288">
          <cell r="A2288">
            <v>2288</v>
          </cell>
          <cell r="B2288" t="str">
            <v xml:space="preserve"> </v>
          </cell>
        </row>
        <row r="2289">
          <cell r="A2289">
            <v>2289</v>
          </cell>
          <cell r="B2289" t="str">
            <v>C</v>
          </cell>
          <cell r="G2289" t="str">
            <v>Y=1990l/1990k</v>
          </cell>
          <cell r="Q2289">
            <v>6.272431248184733E-2</v>
          </cell>
          <cell r="V2289">
            <v>5.6428413081527101E-2</v>
          </cell>
        </row>
        <row r="2290">
          <cell r="A2290">
            <v>2290</v>
          </cell>
        </row>
        <row r="2291">
          <cell r="A2291">
            <v>2291</v>
          </cell>
          <cell r="B2291" t="str">
            <v>I</v>
          </cell>
          <cell r="C2291">
            <v>981</v>
          </cell>
          <cell r="D2291">
            <v>1</v>
          </cell>
          <cell r="E2291">
            <v>90</v>
          </cell>
          <cell r="G2291" t="str">
            <v>Scottish Index,1990=100  [(b*l)/(Y*k)]</v>
          </cell>
          <cell r="H2291">
            <v>1.075</v>
          </cell>
          <cell r="I2291">
            <v>0.9749788783601282</v>
          </cell>
          <cell r="O2291">
            <v>0</v>
          </cell>
          <cell r="P2291">
            <v>0</v>
          </cell>
          <cell r="Q2291">
            <v>0</v>
          </cell>
          <cell r="R2291">
            <v>62.971457802038302</v>
          </cell>
          <cell r="S2291">
            <v>65.629389805218906</v>
          </cell>
          <cell r="T2291">
            <v>130.24390815619472</v>
          </cell>
          <cell r="U2291">
            <v>129.16243557158376</v>
          </cell>
          <cell r="V2291">
            <v>100.00000000000001</v>
          </cell>
          <cell r="W2291">
            <v>77.295576246070453</v>
          </cell>
          <cell r="X2291">
            <v>60.073588964946289</v>
          </cell>
        </row>
        <row r="2292">
          <cell r="A2292">
            <v>2292</v>
          </cell>
        </row>
        <row r="2293">
          <cell r="A2293">
            <v>2293</v>
          </cell>
          <cell r="B2293" t="str">
            <v>W</v>
          </cell>
          <cell r="C2293">
            <v>981</v>
          </cell>
          <cell r="D2293">
            <v>1</v>
          </cell>
          <cell r="E2293">
            <v>90</v>
          </cell>
          <cell r="G2293" t="str">
            <v>WEIGHT * INDEX</v>
          </cell>
          <cell r="O2293">
            <v>0</v>
          </cell>
          <cell r="P2293">
            <v>0</v>
          </cell>
          <cell r="Q2293">
            <v>0</v>
          </cell>
          <cell r="R2293">
            <v>61.395841296533447</v>
          </cell>
          <cell r="S2293">
            <v>63.987268859751964</v>
          </cell>
          <cell r="T2293">
            <v>126.98505948736629</v>
          </cell>
          <cell r="U2293">
            <v>125.93064655984506</v>
          </cell>
          <cell r="V2293">
            <v>97.497887836012836</v>
          </cell>
          <cell r="W2293">
            <v>75.361554230593541</v>
          </cell>
          <cell r="X2293">
            <v>58.57048038811071</v>
          </cell>
        </row>
        <row r="2294">
          <cell r="A2294">
            <v>2294</v>
          </cell>
        </row>
        <row r="2295">
          <cell r="A2295">
            <v>2295</v>
          </cell>
          <cell r="B2295" t="str">
            <v>H</v>
          </cell>
          <cell r="C2295">
            <v>982</v>
          </cell>
          <cell r="D2295">
            <v>1</v>
          </cell>
          <cell r="G2295" t="str">
            <v>HAIRDRESSING AND BEAUTY PARLOURS</v>
          </cell>
        </row>
        <row r="2296">
          <cell r="A2296">
            <v>2296</v>
          </cell>
          <cell r="H2296" t="str">
            <v>UNCONSTR</v>
          </cell>
          <cell r="I2296" t="str">
            <v>FINAL</v>
          </cell>
        </row>
        <row r="2297">
          <cell r="A2297">
            <v>2297</v>
          </cell>
          <cell r="B2297" t="str">
            <v>H</v>
          </cell>
          <cell r="C2297">
            <v>982</v>
          </cell>
          <cell r="D2297">
            <v>1</v>
          </cell>
          <cell r="G2297" t="str">
            <v xml:space="preserve"> </v>
          </cell>
          <cell r="H2297" t="str">
            <v>WEIGHT</v>
          </cell>
          <cell r="I2297" t="str">
            <v>WEIGHT</v>
          </cell>
          <cell r="J2297">
            <v>1978</v>
          </cell>
          <cell r="K2297">
            <v>1979</v>
          </cell>
          <cell r="L2297">
            <v>1980</v>
          </cell>
          <cell r="M2297">
            <v>1981</v>
          </cell>
          <cell r="N2297">
            <v>1982</v>
          </cell>
          <cell r="O2297">
            <v>1983</v>
          </cell>
          <cell r="P2297">
            <v>1984</v>
          </cell>
          <cell r="Q2297">
            <v>1985</v>
          </cell>
          <cell r="R2297">
            <v>1986</v>
          </cell>
          <cell r="S2297">
            <v>1987</v>
          </cell>
          <cell r="T2297">
            <v>1988</v>
          </cell>
          <cell r="U2297">
            <v>1989</v>
          </cell>
          <cell r="V2297">
            <v>1990</v>
          </cell>
          <cell r="W2297">
            <v>1991</v>
          </cell>
          <cell r="X2297">
            <v>1992</v>
          </cell>
        </row>
        <row r="2298">
          <cell r="A2298">
            <v>2298</v>
          </cell>
        </row>
        <row r="2299">
          <cell r="A2299">
            <v>2299</v>
          </cell>
          <cell r="B2299" t="str">
            <v>D</v>
          </cell>
          <cell r="C2299">
            <v>982</v>
          </cell>
          <cell r="D2299">
            <v>1</v>
          </cell>
          <cell r="E2299">
            <v>2</v>
          </cell>
          <cell r="F2299" t="str">
            <v>ONS GDP(O)</v>
          </cell>
          <cell r="G2299" t="str">
            <v>b - UK Index for '982', 1990=100</v>
          </cell>
          <cell r="R2299">
            <v>97.31</v>
          </cell>
          <cell r="S2299">
            <v>102.33</v>
          </cell>
          <cell r="T2299">
            <v>103.2</v>
          </cell>
          <cell r="U2299">
            <v>101.38</v>
          </cell>
          <cell r="V2299">
            <v>100</v>
          </cell>
          <cell r="W2299">
            <v>96.95</v>
          </cell>
          <cell r="X2299">
            <v>89.89</v>
          </cell>
        </row>
        <row r="2300">
          <cell r="A2300">
            <v>2300</v>
          </cell>
        </row>
        <row r="2301">
          <cell r="A2301">
            <v>2301</v>
          </cell>
          <cell r="B2301" t="str">
            <v>D</v>
          </cell>
          <cell r="C2301">
            <v>982</v>
          </cell>
          <cell r="D2301">
            <v>1</v>
          </cell>
          <cell r="E2301">
            <v>3</v>
          </cell>
          <cell r="F2301" t="str">
            <v>Family Expenditure Survey</v>
          </cell>
          <cell r="G2301" t="str">
            <v xml:space="preserve">c - Scottish average weekly household expenditure on hairdressing and beauty treatment </v>
          </cell>
          <cell r="J2301">
            <v>0.5</v>
          </cell>
          <cell r="K2301">
            <v>0.56999999999999995</v>
          </cell>
          <cell r="L2301">
            <v>0.66</v>
          </cell>
          <cell r="M2301">
            <v>0.74</v>
          </cell>
          <cell r="N2301">
            <v>0.76</v>
          </cell>
          <cell r="O2301">
            <v>0.84</v>
          </cell>
          <cell r="P2301">
            <v>1.08</v>
          </cell>
          <cell r="Q2301">
            <v>1.1180000000000001</v>
          </cell>
          <cell r="R2301">
            <v>1.026</v>
          </cell>
          <cell r="S2301">
            <v>1.1100000000000001</v>
          </cell>
          <cell r="T2301">
            <v>1.3240000000000001</v>
          </cell>
          <cell r="U2301">
            <v>1.2969999999999999</v>
          </cell>
          <cell r="V2301">
            <v>1.8280000000000001</v>
          </cell>
          <cell r="W2301">
            <v>1.68</v>
          </cell>
          <cell r="X2301">
            <v>1.3</v>
          </cell>
        </row>
        <row r="2302">
          <cell r="A2302">
            <v>2302</v>
          </cell>
        </row>
        <row r="2303">
          <cell r="A2303">
            <v>2303</v>
          </cell>
          <cell r="B2303" t="str">
            <v>D</v>
          </cell>
          <cell r="C2303">
            <v>982</v>
          </cell>
          <cell r="D2303">
            <v>1</v>
          </cell>
          <cell r="E2303">
            <v>4</v>
          </cell>
          <cell r="F2303" t="str">
            <v>Family Expenditure Survey</v>
          </cell>
          <cell r="G2303" t="str">
            <v xml:space="preserve">d - UK average weekly household expenditure on hairdressing and beauty treatment </v>
          </cell>
          <cell r="J2303">
            <v>0.54</v>
          </cell>
          <cell r="K2303">
            <v>0.64</v>
          </cell>
          <cell r="L2303">
            <v>0.75</v>
          </cell>
          <cell r="M2303">
            <v>0.81</v>
          </cell>
          <cell r="N2303">
            <v>0.85</v>
          </cell>
          <cell r="O2303">
            <v>0.98</v>
          </cell>
          <cell r="P2303">
            <v>1.05</v>
          </cell>
          <cell r="Q2303">
            <v>1.177</v>
          </cell>
          <cell r="R2303">
            <v>1.262</v>
          </cell>
          <cell r="S2303">
            <v>1.36</v>
          </cell>
          <cell r="T2303">
            <v>1.4630000000000001</v>
          </cell>
          <cell r="U2303">
            <v>1.5569999999999999</v>
          </cell>
          <cell r="V2303">
            <v>1.633</v>
          </cell>
          <cell r="W2303">
            <v>1.7</v>
          </cell>
          <cell r="X2303">
            <v>1.6519999999999999</v>
          </cell>
        </row>
        <row r="2304">
          <cell r="A2304">
            <v>2304</v>
          </cell>
        </row>
        <row r="2305">
          <cell r="A2305">
            <v>2305</v>
          </cell>
          <cell r="B2305" t="str">
            <v>C</v>
          </cell>
          <cell r="G2305" t="str">
            <v>e - Scotland - No. of households '000s  (Scot.pop/persons per household)</v>
          </cell>
          <cell r="J2305">
            <v>1811.6093152589503</v>
          </cell>
          <cell r="K2305">
            <v>1894.430287586458</v>
          </cell>
          <cell r="L2305">
            <v>1866.3312971613368</v>
          </cell>
          <cell r="M2305">
            <v>1813.7254901960785</v>
          </cell>
          <cell r="N2305">
            <v>1880.9610484164543</v>
          </cell>
          <cell r="O2305">
            <v>1951.4967790829862</v>
          </cell>
          <cell r="P2305">
            <v>1952.2003034901365</v>
          </cell>
          <cell r="Q2305">
            <v>1997.2783825816484</v>
          </cell>
          <cell r="R2305">
            <v>1991.8351477449455</v>
          </cell>
          <cell r="S2305">
            <v>2005.0980392156864</v>
          </cell>
          <cell r="T2305">
            <v>2050.3220611916263</v>
          </cell>
          <cell r="U2305">
            <v>2089.7908979089789</v>
          </cell>
          <cell r="V2305">
            <v>2027.0162892332141</v>
          </cell>
          <cell r="W2305">
            <v>2108.5879438480592</v>
          </cell>
          <cell r="X2305">
            <v>2113.7303556658394</v>
          </cell>
        </row>
        <row r="2306">
          <cell r="A2306">
            <v>2306</v>
          </cell>
        </row>
        <row r="2307">
          <cell r="A2307">
            <v>2307</v>
          </cell>
          <cell r="B2307" t="str">
            <v>C</v>
          </cell>
          <cell r="G2307" t="str">
            <v>f - UK - No. of households '000s   (UK pop/persons per household)</v>
          </cell>
          <cell r="J2307">
            <v>20676.48141332352</v>
          </cell>
          <cell r="K2307">
            <v>20814.211695040711</v>
          </cell>
          <cell r="L2307">
            <v>20755.342667649227</v>
          </cell>
          <cell r="M2307">
            <v>20649.322096005861</v>
          </cell>
          <cell r="N2307">
            <v>20892.764378478667</v>
          </cell>
          <cell r="O2307">
            <v>21199.021820917984</v>
          </cell>
          <cell r="P2307">
            <v>21541.396413582603</v>
          </cell>
          <cell r="Q2307">
            <v>21809.70724191063</v>
          </cell>
          <cell r="R2307">
            <v>22259.984338292874</v>
          </cell>
          <cell r="S2307">
            <v>22803.599999999999</v>
          </cell>
          <cell r="T2307">
            <v>22717.806041335454</v>
          </cell>
          <cell r="U2307">
            <v>22860.900757273816</v>
          </cell>
          <cell r="V2307">
            <v>23342.756399718219</v>
          </cell>
          <cell r="W2307">
            <v>25681.030653043093</v>
          </cell>
          <cell r="X2307">
            <v>23675.918367346938</v>
          </cell>
        </row>
        <row r="2308">
          <cell r="A2308">
            <v>2308</v>
          </cell>
        </row>
        <row r="2309">
          <cell r="A2309">
            <v>2309</v>
          </cell>
          <cell r="B2309" t="str">
            <v>C</v>
          </cell>
          <cell r="G2309" t="str">
            <v>g - Scottish household expenditure on hairdressing and beauty treatment - Total weekly cons. expend.(£'000s)</v>
          </cell>
          <cell r="J2309">
            <v>905.80465762947517</v>
          </cell>
          <cell r="K2309">
            <v>1079.825263924281</v>
          </cell>
          <cell r="L2309">
            <v>1231.7786561264822</v>
          </cell>
          <cell r="M2309">
            <v>1342.1568627450981</v>
          </cell>
          <cell r="N2309">
            <v>1429.5303967965053</v>
          </cell>
          <cell r="O2309">
            <v>1639.2572944297083</v>
          </cell>
          <cell r="P2309">
            <v>2108.3763277693474</v>
          </cell>
          <cell r="Q2309">
            <v>2232.9572317262832</v>
          </cell>
          <cell r="R2309">
            <v>2043.6228615863142</v>
          </cell>
          <cell r="S2309">
            <v>2225.6588235294121</v>
          </cell>
          <cell r="T2309">
            <v>2714.6264090177133</v>
          </cell>
          <cell r="U2309">
            <v>2710.4587945879452</v>
          </cell>
          <cell r="V2309">
            <v>3705.3857767183158</v>
          </cell>
          <cell r="W2309">
            <v>3542.4277456647392</v>
          </cell>
          <cell r="X2309">
            <v>2747.8494623655915</v>
          </cell>
        </row>
        <row r="2310">
          <cell r="A2310">
            <v>2310</v>
          </cell>
          <cell r="B2310" t="str">
            <v xml:space="preserve"> </v>
          </cell>
          <cell r="G2310" t="str">
            <v>(c*e)</v>
          </cell>
        </row>
        <row r="2311">
          <cell r="A2311">
            <v>2311</v>
          </cell>
          <cell r="B2311" t="str">
            <v>C</v>
          </cell>
          <cell r="G2311" t="str">
            <v>h - UK household expenditure on hairdressing and beauty treatment - Total weekly cons. expend. (£'000s)</v>
          </cell>
          <cell r="J2311">
            <v>11165.2999631947</v>
          </cell>
          <cell r="K2311">
            <v>13321.095484826055</v>
          </cell>
          <cell r="L2311">
            <v>15566.507000736921</v>
          </cell>
          <cell r="M2311">
            <v>16725.950897764749</v>
          </cell>
          <cell r="N2311">
            <v>17758.849721706865</v>
          </cell>
          <cell r="O2311">
            <v>20775.041384499626</v>
          </cell>
          <cell r="P2311">
            <v>22618.466234261734</v>
          </cell>
          <cell r="Q2311">
            <v>25670.025423728814</v>
          </cell>
          <cell r="R2311">
            <v>28092.100234925609</v>
          </cell>
          <cell r="S2311">
            <v>31012.896000000001</v>
          </cell>
          <cell r="T2311">
            <v>33236.150238473769</v>
          </cell>
          <cell r="U2311">
            <v>35594.422479075329</v>
          </cell>
          <cell r="V2311">
            <v>38118.721200739848</v>
          </cell>
          <cell r="W2311">
            <v>43657.752110173256</v>
          </cell>
          <cell r="X2311">
            <v>39112.61714285714</v>
          </cell>
        </row>
        <row r="2312">
          <cell r="A2312">
            <v>2312</v>
          </cell>
          <cell r="G2312" t="str">
            <v>(d*f)</v>
          </cell>
        </row>
        <row r="2313">
          <cell r="A2313">
            <v>2313</v>
          </cell>
        </row>
        <row r="2314">
          <cell r="A2314">
            <v>2314</v>
          </cell>
          <cell r="B2314" t="str">
            <v>C</v>
          </cell>
          <cell r="G2314" t="str">
            <v>Y=1990g/1990h</v>
          </cell>
          <cell r="Q2314">
            <v>8.6986950533449264E-2</v>
          </cell>
          <cell r="R2314" t="str">
            <v xml:space="preserve"> </v>
          </cell>
          <cell r="S2314" t="str">
            <v xml:space="preserve"> </v>
          </cell>
          <cell r="T2314" t="str">
            <v xml:space="preserve"> </v>
          </cell>
          <cell r="V2314">
            <v>9.7206455515784662E-2</v>
          </cell>
        </row>
        <row r="2315">
          <cell r="A2315">
            <v>2315</v>
          </cell>
        </row>
        <row r="2316">
          <cell r="A2316">
            <v>2316</v>
          </cell>
          <cell r="B2316" t="str">
            <v>I</v>
          </cell>
          <cell r="C2316">
            <v>982</v>
          </cell>
          <cell r="D2316">
            <v>1</v>
          </cell>
          <cell r="E2316">
            <v>90</v>
          </cell>
          <cell r="G2316" t="str">
            <v>Scottish Index,1990=100  [(b*g)/(Y*h)]</v>
          </cell>
          <cell r="H2316">
            <v>1.591</v>
          </cell>
          <cell r="I2316">
            <v>1.4429687399729898</v>
          </cell>
          <cell r="O2316">
            <v>0</v>
          </cell>
          <cell r="P2316">
            <v>0</v>
          </cell>
          <cell r="Q2316">
            <v>0</v>
          </cell>
          <cell r="R2316">
            <v>72.824734180706599</v>
          </cell>
          <cell r="S2316">
            <v>75.548202354482882</v>
          </cell>
          <cell r="T2316">
            <v>86.712946959483673</v>
          </cell>
          <cell r="U2316">
            <v>79.41783393652905</v>
          </cell>
          <cell r="V2316">
            <v>100</v>
          </cell>
          <cell r="W2316">
            <v>80.926794065061031</v>
          </cell>
          <cell r="X2316">
            <v>64.96692820587873</v>
          </cell>
        </row>
        <row r="2317">
          <cell r="A2317">
            <v>2317</v>
          </cell>
        </row>
        <row r="2318">
          <cell r="A2318">
            <v>2318</v>
          </cell>
          <cell r="B2318" t="str">
            <v>W</v>
          </cell>
          <cell r="C2318">
            <v>982</v>
          </cell>
          <cell r="D2318">
            <v>1</v>
          </cell>
          <cell r="E2318">
            <v>90</v>
          </cell>
          <cell r="G2318" t="str">
            <v>WEIGHT * INDEX</v>
          </cell>
          <cell r="O2318">
            <v>0</v>
          </cell>
          <cell r="P2318">
            <v>0</v>
          </cell>
          <cell r="Q2318">
            <v>0</v>
          </cell>
          <cell r="R2318">
            <v>105.08381491960212</v>
          </cell>
          <cell r="S2318">
            <v>109.01369435867262</v>
          </cell>
          <cell r="T2318">
            <v>125.12407181347085</v>
          </cell>
          <cell r="U2318">
            <v>114.59745176677747</v>
          </cell>
          <cell r="V2318">
            <v>144.29687399729897</v>
          </cell>
          <cell r="W2318">
            <v>116.77483406211475</v>
          </cell>
          <cell r="X2318">
            <v>93.745246533152525</v>
          </cell>
        </row>
        <row r="2319">
          <cell r="A2319">
            <v>2319</v>
          </cell>
        </row>
        <row r="2320">
          <cell r="A2320">
            <v>2320</v>
          </cell>
          <cell r="B2320" t="str">
            <v>H</v>
          </cell>
          <cell r="C2320">
            <v>989</v>
          </cell>
          <cell r="D2320">
            <v>1</v>
          </cell>
          <cell r="G2320" t="str">
            <v>PERSONAL SERVICES NOT ELSEWHERE SPECIFIED</v>
          </cell>
          <cell r="T2320" t="str">
            <v xml:space="preserve"> </v>
          </cell>
        </row>
        <row r="2321">
          <cell r="A2321">
            <v>2321</v>
          </cell>
          <cell r="H2321" t="str">
            <v>UNCONSTR</v>
          </cell>
          <cell r="I2321" t="str">
            <v>FINAL</v>
          </cell>
        </row>
        <row r="2322">
          <cell r="A2322">
            <v>2322</v>
          </cell>
          <cell r="B2322" t="str">
            <v>H</v>
          </cell>
          <cell r="C2322">
            <v>989</v>
          </cell>
          <cell r="D2322">
            <v>1</v>
          </cell>
          <cell r="G2322" t="str">
            <v>Employees in employment</v>
          </cell>
          <cell r="H2322" t="str">
            <v>WEIGHT</v>
          </cell>
          <cell r="I2322" t="str">
            <v>WEIGHT</v>
          </cell>
          <cell r="J2322">
            <v>1978</v>
          </cell>
          <cell r="K2322">
            <v>1979</v>
          </cell>
          <cell r="L2322">
            <v>1980</v>
          </cell>
          <cell r="M2322">
            <v>1981</v>
          </cell>
          <cell r="N2322">
            <v>1982</v>
          </cell>
          <cell r="O2322">
            <v>1983</v>
          </cell>
          <cell r="P2322">
            <v>1984</v>
          </cell>
          <cell r="Q2322">
            <v>1985</v>
          </cell>
          <cell r="R2322">
            <v>1986</v>
          </cell>
          <cell r="S2322">
            <v>1987</v>
          </cell>
          <cell r="T2322">
            <v>1988</v>
          </cell>
          <cell r="U2322">
            <v>1989</v>
          </cell>
          <cell r="V2322">
            <v>1990</v>
          </cell>
          <cell r="W2322">
            <v>1991</v>
          </cell>
          <cell r="X2322">
            <v>1992</v>
          </cell>
        </row>
        <row r="2323">
          <cell r="A2323">
            <v>2323</v>
          </cell>
        </row>
        <row r="2324">
          <cell r="A2324">
            <v>2324</v>
          </cell>
          <cell r="B2324" t="str">
            <v>D</v>
          </cell>
          <cell r="C2324">
            <v>989</v>
          </cell>
          <cell r="D2324">
            <v>1</v>
          </cell>
          <cell r="E2324">
            <v>5</v>
          </cell>
          <cell r="F2324" t="str">
            <v>Employment Department</v>
          </cell>
          <cell r="G2324" t="str">
            <v>SCOTTISH FTE EMPLOYMENT FIGURES FOR 989</v>
          </cell>
          <cell r="M2324">
            <v>1548</v>
          </cell>
          <cell r="P2324">
            <v>2700</v>
          </cell>
          <cell r="Q2324">
            <v>2700</v>
          </cell>
          <cell r="R2324">
            <v>2138</v>
          </cell>
          <cell r="S2324">
            <v>1925</v>
          </cell>
          <cell r="T2324">
            <v>2111</v>
          </cell>
          <cell r="U2324">
            <v>2239</v>
          </cell>
          <cell r="V2324">
            <v>2357</v>
          </cell>
          <cell r="W2324">
            <v>2539</v>
          </cell>
          <cell r="X2324">
            <v>2581.6331790117683</v>
          </cell>
        </row>
        <row r="2325">
          <cell r="A2325">
            <v>2325</v>
          </cell>
        </row>
        <row r="2326">
          <cell r="A2326">
            <v>2326</v>
          </cell>
          <cell r="B2326" t="str">
            <v>D</v>
          </cell>
          <cell r="C2326">
            <v>989</v>
          </cell>
          <cell r="D2326">
            <v>1</v>
          </cell>
          <cell r="E2326">
            <v>6</v>
          </cell>
          <cell r="F2326" t="str">
            <v>Employment Department</v>
          </cell>
          <cell r="G2326" t="str">
            <v>GB FTE EMPLOYMENT FIGURES FOR 989</v>
          </cell>
          <cell r="M2326">
            <v>21362</v>
          </cell>
          <cell r="P2326">
            <v>27100</v>
          </cell>
          <cell r="Q2326">
            <v>27100</v>
          </cell>
          <cell r="R2326">
            <v>24978</v>
          </cell>
          <cell r="S2326">
            <v>24828</v>
          </cell>
          <cell r="T2326">
            <v>26844</v>
          </cell>
          <cell r="U2326">
            <v>27785</v>
          </cell>
          <cell r="V2326">
            <v>27989</v>
          </cell>
          <cell r="W2326">
            <v>28062</v>
          </cell>
          <cell r="X2326">
            <v>28248.049637577882</v>
          </cell>
        </row>
        <row r="2327">
          <cell r="A2327">
            <v>2327</v>
          </cell>
        </row>
        <row r="2328">
          <cell r="A2328">
            <v>2328</v>
          </cell>
          <cell r="B2328" t="str">
            <v>C</v>
          </cell>
          <cell r="G2328" t="str">
            <v>n - Scots employment relative to GB employment</v>
          </cell>
          <cell r="M2328">
            <v>1</v>
          </cell>
          <cell r="P2328">
            <v>9.9630996309963096E-2</v>
          </cell>
          <cell r="Q2328">
            <v>9.9630996309963096E-2</v>
          </cell>
          <cell r="R2328">
            <v>8.5595323885018823E-2</v>
          </cell>
          <cell r="S2328">
            <v>7.7533429998388914E-2</v>
          </cell>
          <cell r="T2328">
            <v>7.863954701236775E-2</v>
          </cell>
          <cell r="U2328">
            <v>8.0583048407414079E-2</v>
          </cell>
          <cell r="V2328">
            <v>8.4211654578584441E-2</v>
          </cell>
          <cell r="W2328">
            <v>9.0478226783550705E-2</v>
          </cell>
          <cell r="X2328">
            <v>9.1391554890836335E-2</v>
          </cell>
        </row>
        <row r="2329">
          <cell r="A2329">
            <v>2329</v>
          </cell>
        </row>
        <row r="2330">
          <cell r="A2330">
            <v>2330</v>
          </cell>
          <cell r="B2330" t="str">
            <v>C</v>
          </cell>
          <cell r="G2330" t="str">
            <v>Base year = 1</v>
          </cell>
          <cell r="P2330">
            <v>1.1831022298343477</v>
          </cell>
          <cell r="Q2330">
            <v>1.1831022298343477</v>
          </cell>
          <cell r="R2330">
            <v>1.0164308528713584</v>
          </cell>
          <cell r="S2330">
            <v>0.9206971456193922</v>
          </cell>
          <cell r="T2330">
            <v>0.9338321091765639</v>
          </cell>
          <cell r="U2330">
            <v>0.95691087903059513</v>
          </cell>
          <cell r="V2330">
            <v>1</v>
          </cell>
          <cell r="W2330">
            <v>1.0744145479188802</v>
          </cell>
          <cell r="X2330">
            <v>1.0852601738818914</v>
          </cell>
        </row>
        <row r="2331">
          <cell r="A2331">
            <v>2331</v>
          </cell>
        </row>
        <row r="2332">
          <cell r="A2332">
            <v>2332</v>
          </cell>
        </row>
        <row r="2333">
          <cell r="A2333">
            <v>2333</v>
          </cell>
        </row>
        <row r="2334">
          <cell r="A2334">
            <v>2334</v>
          </cell>
        </row>
        <row r="2335">
          <cell r="A2335">
            <v>2335</v>
          </cell>
        </row>
        <row r="2336">
          <cell r="A2336">
            <v>2336</v>
          </cell>
          <cell r="B2336" t="str">
            <v>D</v>
          </cell>
          <cell r="C2336">
            <v>989</v>
          </cell>
          <cell r="D2336">
            <v>1</v>
          </cell>
          <cell r="E2336">
            <v>90</v>
          </cell>
          <cell r="F2336" t="str">
            <v>ONS GDP(O)</v>
          </cell>
          <cell r="G2336" t="str">
            <v>r - UK Index for class '989' Personal Services,1990=100</v>
          </cell>
          <cell r="R2336">
            <v>96.03</v>
          </cell>
          <cell r="S2336">
            <v>102.32</v>
          </cell>
          <cell r="T2336">
            <v>105.3</v>
          </cell>
          <cell r="U2336">
            <v>103.09</v>
          </cell>
          <cell r="V2336">
            <v>100</v>
          </cell>
          <cell r="W2336">
            <v>94.57</v>
          </cell>
          <cell r="X2336">
            <v>85.28</v>
          </cell>
        </row>
        <row r="2337">
          <cell r="A2337">
            <v>2337</v>
          </cell>
        </row>
        <row r="2338">
          <cell r="A2338">
            <v>2338</v>
          </cell>
          <cell r="B2338" t="str">
            <v>I</v>
          </cell>
          <cell r="C2338">
            <v>989</v>
          </cell>
          <cell r="D2338">
            <v>1</v>
          </cell>
          <cell r="E2338">
            <v>90</v>
          </cell>
          <cell r="G2338" t="str">
            <v>Scottish Index,1990=100  [q*r]</v>
          </cell>
          <cell r="H2338">
            <v>2.6829999999999998</v>
          </cell>
          <cell r="I2338">
            <v>2.4333658889676499</v>
          </cell>
          <cell r="R2338">
            <v>97.607854801236542</v>
          </cell>
          <cell r="S2338">
            <v>94.2057319397762</v>
          </cell>
          <cell r="T2338">
            <v>98.332521096292169</v>
          </cell>
          <cell r="U2338">
            <v>98.647942519264049</v>
          </cell>
          <cell r="V2338">
            <v>100</v>
          </cell>
          <cell r="W2338">
            <v>101.6073837966885</v>
          </cell>
          <cell r="X2338">
            <v>92.550987628647704</v>
          </cell>
        </row>
        <row r="2339">
          <cell r="A2339">
            <v>2339</v>
          </cell>
        </row>
        <row r="2340">
          <cell r="A2340">
            <v>2340</v>
          </cell>
          <cell r="B2340" t="str">
            <v>W</v>
          </cell>
          <cell r="C2340">
            <v>989</v>
          </cell>
          <cell r="D2340">
            <v>1</v>
          </cell>
          <cell r="E2340">
            <v>90</v>
          </cell>
          <cell r="G2340" t="str">
            <v>WEIGHT * INDEX</v>
          </cell>
          <cell r="O2340">
            <v>0</v>
          </cell>
          <cell r="P2340">
            <v>0</v>
          </cell>
          <cell r="Q2340">
            <v>0</v>
          </cell>
          <cell r="R2340">
            <v>237.51562436863625</v>
          </cell>
          <cell r="S2340">
            <v>229.23701464748166</v>
          </cell>
          <cell r="T2340">
            <v>239.27900261190919</v>
          </cell>
          <cell r="U2340">
            <v>240.0465383432186</v>
          </cell>
          <cell r="V2340">
            <v>243.33658889676499</v>
          </cell>
          <cell r="W2340">
            <v>247.2479417981061</v>
          </cell>
          <cell r="X2340">
            <v>225.2104162858183</v>
          </cell>
        </row>
        <row r="2341">
          <cell r="A2341">
            <v>2341</v>
          </cell>
        </row>
        <row r="2342">
          <cell r="A2342">
            <v>2342</v>
          </cell>
          <cell r="B2342" t="str">
            <v>H</v>
          </cell>
          <cell r="C2342">
            <v>990</v>
          </cell>
          <cell r="D2342">
            <v>1</v>
          </cell>
          <cell r="G2342" t="str">
            <v>DOMESTIC SERVICES</v>
          </cell>
        </row>
        <row r="2343">
          <cell r="A2343">
            <v>2343</v>
          </cell>
          <cell r="H2343" t="str">
            <v>UNCONSTR</v>
          </cell>
          <cell r="I2343" t="str">
            <v>FINAL</v>
          </cell>
        </row>
        <row r="2344">
          <cell r="A2344">
            <v>2344</v>
          </cell>
          <cell r="B2344" t="str">
            <v>H</v>
          </cell>
          <cell r="C2344">
            <v>990</v>
          </cell>
          <cell r="D2344">
            <v>1</v>
          </cell>
          <cell r="G2344" t="str">
            <v>Deflated consumers' expenditure on household and domestic services</v>
          </cell>
          <cell r="H2344" t="str">
            <v>WEIGHT</v>
          </cell>
          <cell r="I2344" t="str">
            <v>WEIGHT</v>
          </cell>
          <cell r="J2344">
            <v>1978</v>
          </cell>
          <cell r="K2344">
            <v>1979</v>
          </cell>
          <cell r="L2344">
            <v>1980</v>
          </cell>
          <cell r="M2344">
            <v>1981</v>
          </cell>
          <cell r="N2344">
            <v>1982</v>
          </cell>
          <cell r="O2344">
            <v>1983</v>
          </cell>
          <cell r="P2344">
            <v>1984</v>
          </cell>
          <cell r="Q2344">
            <v>1985</v>
          </cell>
          <cell r="R2344">
            <v>1986</v>
          </cell>
          <cell r="S2344">
            <v>1987</v>
          </cell>
          <cell r="T2344">
            <v>1988</v>
          </cell>
          <cell r="U2344">
            <v>1989</v>
          </cell>
          <cell r="V2344">
            <v>1990</v>
          </cell>
          <cell r="W2344">
            <v>1991</v>
          </cell>
          <cell r="X2344">
            <v>1992</v>
          </cell>
        </row>
        <row r="2345">
          <cell r="A2345">
            <v>2345</v>
          </cell>
        </row>
        <row r="2346">
          <cell r="A2346">
            <v>2346</v>
          </cell>
          <cell r="B2346" t="str">
            <v>D</v>
          </cell>
          <cell r="C2346">
            <v>990</v>
          </cell>
          <cell r="D2346">
            <v>1</v>
          </cell>
          <cell r="E2346">
            <v>1</v>
          </cell>
          <cell r="F2346" t="str">
            <v>ONS Reg.Accs Part 2</v>
          </cell>
          <cell r="G2346" t="str">
            <v>a - Scottish Consumer expenditure on household and domestic services (£m) (HHSERV)</v>
          </cell>
          <cell r="P2346">
            <v>135</v>
          </cell>
          <cell r="Q2346">
            <v>151</v>
          </cell>
          <cell r="R2346">
            <v>164</v>
          </cell>
          <cell r="S2346">
            <v>213</v>
          </cell>
          <cell r="T2346">
            <v>277</v>
          </cell>
          <cell r="U2346">
            <v>292</v>
          </cell>
          <cell r="V2346">
            <v>274</v>
          </cell>
          <cell r="W2346">
            <v>307</v>
          </cell>
          <cell r="X2346">
            <v>320</v>
          </cell>
        </row>
        <row r="2347">
          <cell r="A2347">
            <v>2347</v>
          </cell>
        </row>
        <row r="2348">
          <cell r="A2348">
            <v>2348</v>
          </cell>
          <cell r="B2348" t="str">
            <v>D</v>
          </cell>
          <cell r="C2348">
            <v>990</v>
          </cell>
          <cell r="D2348">
            <v>1</v>
          </cell>
          <cell r="E2348">
            <v>2</v>
          </cell>
          <cell r="F2348" t="str">
            <v>ONS:Consumers Expenditure</v>
          </cell>
          <cell r="G2348" t="str">
            <v>b - UK Cons' expend. classified by household &amp; domestic services at current prices(CDDW)</v>
          </cell>
          <cell r="P2348">
            <v>1935</v>
          </cell>
          <cell r="Q2348">
            <v>2196</v>
          </cell>
          <cell r="R2348">
            <v>2466</v>
          </cell>
          <cell r="S2348">
            <v>2871</v>
          </cell>
          <cell r="T2348">
            <v>3268</v>
          </cell>
          <cell r="U2348">
            <v>3709</v>
          </cell>
          <cell r="V2348">
            <v>3927</v>
          </cell>
          <cell r="W2348">
            <v>4371</v>
          </cell>
          <cell r="X2348">
            <v>4674</v>
          </cell>
        </row>
        <row r="2349">
          <cell r="A2349">
            <v>2349</v>
          </cell>
        </row>
        <row r="2350">
          <cell r="A2350">
            <v>2350</v>
          </cell>
          <cell r="B2350" t="str">
            <v>D</v>
          </cell>
          <cell r="C2350">
            <v>990</v>
          </cell>
          <cell r="D2350">
            <v>1</v>
          </cell>
          <cell r="E2350">
            <v>4</v>
          </cell>
          <cell r="F2350" t="str">
            <v>ONS:Consumers Expenditure</v>
          </cell>
          <cell r="G2350" t="str">
            <v>e - UK Cons' expend. classified by household &amp; domestic services at 1990 prices (CCGQ)</v>
          </cell>
          <cell r="P2350">
            <v>2880</v>
          </cell>
          <cell r="Q2350">
            <v>3072</v>
          </cell>
          <cell r="R2350">
            <v>3268</v>
          </cell>
          <cell r="S2350">
            <v>3587</v>
          </cell>
          <cell r="T2350">
            <v>3840</v>
          </cell>
          <cell r="U2350">
            <v>4041</v>
          </cell>
          <cell r="V2350">
            <v>3927</v>
          </cell>
          <cell r="W2350">
            <v>4015</v>
          </cell>
          <cell r="X2350">
            <v>4097</v>
          </cell>
        </row>
        <row r="2351">
          <cell r="A2351">
            <v>2351</v>
          </cell>
        </row>
        <row r="2352">
          <cell r="A2352">
            <v>2352</v>
          </cell>
          <cell r="B2352" t="str">
            <v>C</v>
          </cell>
          <cell r="G2352" t="str">
            <v>g - UK Deflator for Scotlands consumer expenditure on household and domestic services,1990=1, (£m) [b/e]</v>
          </cell>
          <cell r="P2352">
            <v>0.671875</v>
          </cell>
          <cell r="Q2352">
            <v>0.71484375</v>
          </cell>
          <cell r="R2352">
            <v>0.75458996328029371</v>
          </cell>
          <cell r="S2352">
            <v>0.80039029829941455</v>
          </cell>
          <cell r="T2352">
            <v>0.8510416666666667</v>
          </cell>
          <cell r="U2352">
            <v>0.91784211828755258</v>
          </cell>
          <cell r="V2352">
            <v>1</v>
          </cell>
          <cell r="W2352">
            <v>1.088667496886675</v>
          </cell>
          <cell r="X2352">
            <v>1.1408347571393702</v>
          </cell>
        </row>
        <row r="2353">
          <cell r="A2353">
            <v>2353</v>
          </cell>
        </row>
        <row r="2354">
          <cell r="A2354">
            <v>2354</v>
          </cell>
          <cell r="B2354" t="str">
            <v>I</v>
          </cell>
          <cell r="C2354">
            <v>990</v>
          </cell>
          <cell r="D2354">
            <v>1</v>
          </cell>
          <cell r="E2354">
            <v>90</v>
          </cell>
          <cell r="G2354" t="str">
            <v>Scottish Index,1990=100  [(a*100)/g*(1990a)]</v>
          </cell>
          <cell r="H2354">
            <v>3.32</v>
          </cell>
          <cell r="I2354">
            <v>3.0110975592145355</v>
          </cell>
          <cell r="P2354">
            <v>73.332201663554571</v>
          </cell>
          <cell r="Q2354">
            <v>77.093055721750233</v>
          </cell>
          <cell r="R2354">
            <v>79.319918778600652</v>
          </cell>
          <cell r="S2354">
            <v>97.124148609172522</v>
          </cell>
          <cell r="T2354">
            <v>118.78958982926676</v>
          </cell>
          <cell r="U2354">
            <v>116.10857787232871</v>
          </cell>
          <cell r="V2354">
            <v>100</v>
          </cell>
          <cell r="W2354">
            <v>102.91828858752194</v>
          </cell>
          <cell r="X2354">
            <v>102.3709353497684</v>
          </cell>
        </row>
        <row r="2355">
          <cell r="A2355">
            <v>2355</v>
          </cell>
        </row>
        <row r="2356">
          <cell r="A2356">
            <v>2356</v>
          </cell>
          <cell r="B2356" t="str">
            <v>W</v>
          </cell>
          <cell r="C2356">
            <v>990</v>
          </cell>
          <cell r="D2356">
            <v>1</v>
          </cell>
          <cell r="E2356">
            <v>90</v>
          </cell>
          <cell r="G2356" t="str">
            <v>WEIGHT * INDEX</v>
          </cell>
          <cell r="O2356">
            <v>0</v>
          </cell>
          <cell r="P2356">
            <v>220.81041344095726</v>
          </cell>
          <cell r="Q2356">
            <v>232.1347119161523</v>
          </cell>
          <cell r="R2356">
            <v>238.84001383133963</v>
          </cell>
          <cell r="S2356">
            <v>292.4502868178692</v>
          </cell>
          <cell r="T2356">
            <v>357.68704399500092</v>
          </cell>
          <cell r="U2356">
            <v>349.61425543523978</v>
          </cell>
          <cell r="V2356">
            <v>301.10975592145354</v>
          </cell>
          <cell r="W2356">
            <v>309.89700756442448</v>
          </cell>
          <cell r="X2356">
            <v>308.24887356619666</v>
          </cell>
        </row>
        <row r="2357">
          <cell r="A2357">
            <v>2357</v>
          </cell>
        </row>
        <row r="2358">
          <cell r="A2358">
            <v>2358</v>
          </cell>
          <cell r="B2358" t="str">
            <v>W</v>
          </cell>
          <cell r="C2358">
            <v>91</v>
          </cell>
          <cell r="E2358">
            <v>90</v>
          </cell>
          <cell r="G2358" t="str">
            <v>SUBTOTAL CLASS 91 FOR 1990</v>
          </cell>
          <cell r="H2358">
            <v>75.820999999999984</v>
          </cell>
          <cell r="I2358">
            <v>73.591869754272423</v>
          </cell>
          <cell r="O2358">
            <v>4065.7355327969726</v>
          </cell>
          <cell r="P2358">
            <v>4039.3749823471421</v>
          </cell>
          <cell r="Q2358">
            <v>5557.8512810960337</v>
          </cell>
          <cell r="R2358">
            <v>7417.333647217577</v>
          </cell>
          <cell r="S2358">
            <v>7475.9415275041893</v>
          </cell>
          <cell r="T2358">
            <v>7249.6254586239593</v>
          </cell>
          <cell r="U2358">
            <v>7246.9537294887386</v>
          </cell>
          <cell r="V2358">
            <v>7359.1869754272448</v>
          </cell>
          <cell r="W2358">
            <v>7179.7375825698964</v>
          </cell>
          <cell r="X2358">
            <v>7308.1742632951464</v>
          </cell>
        </row>
        <row r="2359">
          <cell r="A2359">
            <v>2359</v>
          </cell>
        </row>
        <row r="2360">
          <cell r="A2360">
            <v>2360</v>
          </cell>
          <cell r="B2360" t="str">
            <v>W</v>
          </cell>
          <cell r="C2360" t="str">
            <v>93&amp;95</v>
          </cell>
          <cell r="E2360">
            <v>90</v>
          </cell>
          <cell r="G2360" t="str">
            <v>SUBTOTAL CLASSES 93 AND 95 1990</v>
          </cell>
          <cell r="H2360">
            <v>104.392</v>
          </cell>
          <cell r="I2360">
            <v>128.67832945697239</v>
          </cell>
          <cell r="O2360" t="e">
            <v>#DIV/0!</v>
          </cell>
          <cell r="P2360" t="e">
            <v>#DIV/0!</v>
          </cell>
          <cell r="Q2360" t="e">
            <v>#DIV/0!</v>
          </cell>
          <cell r="R2360">
            <v>12064.085887525405</v>
          </cell>
          <cell r="S2360">
            <v>12337.778826476042</v>
          </cell>
          <cell r="T2360">
            <v>12553.849568388441</v>
          </cell>
          <cell r="U2360">
            <v>12740.123274466314</v>
          </cell>
          <cell r="V2360">
            <v>12867.832945697239</v>
          </cell>
          <cell r="W2360">
            <v>13034.50574513726</v>
          </cell>
          <cell r="X2360">
            <v>13121.507704522424</v>
          </cell>
        </row>
        <row r="2361">
          <cell r="A2361">
            <v>2361</v>
          </cell>
        </row>
        <row r="2362">
          <cell r="A2362">
            <v>2362</v>
          </cell>
          <cell r="B2362" t="str">
            <v>W</v>
          </cell>
          <cell r="C2362" t="str">
            <v>Others</v>
          </cell>
          <cell r="E2362">
            <v>90</v>
          </cell>
          <cell r="G2362" t="str">
            <v>SUBTOTAL CLASSES 92, 96, 97 AND 98 1990</v>
          </cell>
          <cell r="H2362">
            <v>65.977999999999994</v>
          </cell>
          <cell r="I2362">
            <v>59.839215289715845</v>
          </cell>
          <cell r="O2362" t="e">
            <v>#DIV/0!</v>
          </cell>
          <cell r="P2362">
            <v>4575.8140950683555</v>
          </cell>
          <cell r="Q2362">
            <v>4576.4787230554375</v>
          </cell>
          <cell r="R2362">
            <v>5338.4318395844239</v>
          </cell>
          <cell r="S2362">
            <v>5572.6137082493315</v>
          </cell>
          <cell r="T2362">
            <v>5903.6773087352967</v>
          </cell>
          <cell r="U2362">
            <v>5895.0194778316618</v>
          </cell>
          <cell r="V2362">
            <v>5983.9215289715839</v>
          </cell>
          <cell r="W2362">
            <v>6139.8610274577059</v>
          </cell>
          <cell r="X2362">
            <v>6171.5651224744788</v>
          </cell>
        </row>
        <row r="2363">
          <cell r="A2363">
            <v>2363</v>
          </cell>
        </row>
        <row r="2364">
          <cell r="A2364">
            <v>2364</v>
          </cell>
          <cell r="B2364" t="str">
            <v>I</v>
          </cell>
          <cell r="C2364">
            <v>9</v>
          </cell>
          <cell r="E2364">
            <v>90</v>
          </cell>
          <cell r="G2364" t="str">
            <v>DIVISIONAL INDEX (DIV 9), 1990=100 (Excluding class 94)</v>
          </cell>
          <cell r="H2364">
            <v>246.19099999999997</v>
          </cell>
          <cell r="I2364">
            <v>262.10941450096067</v>
          </cell>
          <cell r="O2364" t="e">
            <v>#DIV/0!</v>
          </cell>
          <cell r="P2364" t="e">
            <v>#DIV/0!</v>
          </cell>
          <cell r="Q2364" t="e">
            <v>#DIV/0!</v>
          </cell>
          <cell r="R2364">
            <v>94.692712284229827</v>
          </cell>
          <cell r="S2364">
            <v>96.853957384794825</v>
          </cell>
          <cell r="T2364">
            <v>98.077943459957154</v>
          </cell>
          <cell r="U2364">
            <v>98.745390473915435</v>
          </cell>
          <cell r="V2364">
            <v>100</v>
          </cell>
          <cell r="W2364">
            <v>100.54619520379063</v>
          </cell>
          <cell r="X2364">
            <v>101.48909431940513</v>
          </cell>
        </row>
        <row r="2365">
          <cell r="A2365">
            <v>2365</v>
          </cell>
        </row>
        <row r="2366">
          <cell r="A2366">
            <v>2366</v>
          </cell>
        </row>
        <row r="2367">
          <cell r="A2367">
            <v>2367</v>
          </cell>
        </row>
        <row r="2368">
          <cell r="A2368">
            <v>2368</v>
          </cell>
        </row>
        <row r="2369">
          <cell r="A2369">
            <v>2369</v>
          </cell>
          <cell r="B2369" t="str">
            <v>H</v>
          </cell>
          <cell r="C2369">
            <v>1001</v>
          </cell>
          <cell r="D2369" t="str">
            <v xml:space="preserve"> </v>
          </cell>
          <cell r="G2369" t="str">
            <v>OWNERSHIP OF DWELLINGS</v>
          </cell>
        </row>
        <row r="2370">
          <cell r="A2370">
            <v>2370</v>
          </cell>
          <cell r="H2370" t="str">
            <v>UNCONSTR</v>
          </cell>
          <cell r="I2370" t="str">
            <v>FINAL</v>
          </cell>
        </row>
        <row r="2371">
          <cell r="A2371">
            <v>2371</v>
          </cell>
          <cell r="B2371" t="str">
            <v>H</v>
          </cell>
          <cell r="C2371">
            <v>1001</v>
          </cell>
          <cell r="D2371">
            <v>1</v>
          </cell>
          <cell r="G2371" t="str">
            <v>Estimated stock of occupied dwellings</v>
          </cell>
          <cell r="H2371" t="str">
            <v>WEIGHT</v>
          </cell>
          <cell r="I2371" t="str">
            <v>WEIGHT</v>
          </cell>
          <cell r="J2371">
            <v>1978</v>
          </cell>
          <cell r="K2371">
            <v>1979</v>
          </cell>
          <cell r="L2371">
            <v>1980</v>
          </cell>
          <cell r="M2371">
            <v>1981</v>
          </cell>
          <cell r="N2371">
            <v>1982</v>
          </cell>
          <cell r="O2371">
            <v>1983</v>
          </cell>
          <cell r="P2371">
            <v>1984</v>
          </cell>
          <cell r="Q2371">
            <v>1985</v>
          </cell>
          <cell r="R2371">
            <v>1986</v>
          </cell>
          <cell r="S2371">
            <v>1987</v>
          </cell>
          <cell r="T2371">
            <v>1988</v>
          </cell>
          <cell r="U2371">
            <v>1989</v>
          </cell>
          <cell r="V2371">
            <v>1990</v>
          </cell>
          <cell r="W2371">
            <v>1991</v>
          </cell>
          <cell r="X2371">
            <v>1992</v>
          </cell>
        </row>
        <row r="2372">
          <cell r="A2372">
            <v>2372</v>
          </cell>
        </row>
        <row r="2373">
          <cell r="A2373">
            <v>2373</v>
          </cell>
          <cell r="B2373" t="str">
            <v>D</v>
          </cell>
          <cell r="C2373">
            <v>1001</v>
          </cell>
          <cell r="D2373">
            <v>1</v>
          </cell>
          <cell r="E2373">
            <v>1</v>
          </cell>
          <cell r="F2373" t="str">
            <v>Housing Statistics Unit</v>
          </cell>
          <cell r="G2373" t="str">
            <v>Estimated stock of all dwellings</v>
          </cell>
          <cell r="Q2373">
            <v>2032</v>
          </cell>
          <cell r="R2373">
            <v>2050</v>
          </cell>
          <cell r="S2373">
            <v>2067</v>
          </cell>
          <cell r="T2373">
            <v>2084</v>
          </cell>
          <cell r="U2373">
            <v>2104</v>
          </cell>
          <cell r="V2373">
            <v>2124</v>
          </cell>
          <cell r="W2373">
            <v>2160</v>
          </cell>
          <cell r="X2373">
            <v>2175</v>
          </cell>
        </row>
        <row r="2374">
          <cell r="A2374">
            <v>2374</v>
          </cell>
        </row>
        <row r="2375">
          <cell r="A2375">
            <v>2375</v>
          </cell>
          <cell r="B2375" t="str">
            <v>D</v>
          </cell>
          <cell r="C2375">
            <v>1001</v>
          </cell>
          <cell r="D2375">
            <v>1</v>
          </cell>
          <cell r="E2375">
            <v>2</v>
          </cell>
          <cell r="F2375" t="str">
            <v>Housing Statistics Unit</v>
          </cell>
          <cell r="G2375" t="str">
            <v>Estimated Vacant stock</v>
          </cell>
          <cell r="Q2375">
            <v>98</v>
          </cell>
          <cell r="R2375">
            <v>98</v>
          </cell>
          <cell r="S2375">
            <v>98</v>
          </cell>
          <cell r="T2375">
            <v>98</v>
          </cell>
          <cell r="U2375">
            <v>98</v>
          </cell>
          <cell r="V2375">
            <v>98</v>
          </cell>
          <cell r="W2375">
            <v>99</v>
          </cell>
          <cell r="X2375">
            <v>99</v>
          </cell>
        </row>
        <row r="2376">
          <cell r="A2376">
            <v>2376</v>
          </cell>
        </row>
        <row r="2377">
          <cell r="A2377">
            <v>2377</v>
          </cell>
          <cell r="B2377" t="str">
            <v>C</v>
          </cell>
          <cell r="G2377" t="str">
            <v>Estimated stock of occupied dwellings</v>
          </cell>
          <cell r="Q2377">
            <v>1934</v>
          </cell>
          <cell r="R2377">
            <v>1952</v>
          </cell>
          <cell r="S2377">
            <v>1969</v>
          </cell>
          <cell r="T2377">
            <v>1986</v>
          </cell>
          <cell r="U2377">
            <v>2006</v>
          </cell>
          <cell r="V2377">
            <v>2026</v>
          </cell>
          <cell r="W2377">
            <v>2061</v>
          </cell>
          <cell r="X2377">
            <v>2076</v>
          </cell>
        </row>
        <row r="2378">
          <cell r="A2378">
            <v>2378</v>
          </cell>
        </row>
        <row r="2379">
          <cell r="A2379">
            <v>2379</v>
          </cell>
          <cell r="B2379" t="str">
            <v>C</v>
          </cell>
          <cell r="G2379" t="str">
            <v>Factor Adjustment due to improvement in dwelling stock</v>
          </cell>
          <cell r="Q2379">
            <v>1</v>
          </cell>
          <cell r="R2379">
            <v>1.0024999999999999</v>
          </cell>
          <cell r="S2379">
            <v>1.0050062499999999</v>
          </cell>
          <cell r="T2379">
            <v>1.0075187656249998</v>
          </cell>
          <cell r="U2379">
            <v>1.0100375625390623</v>
          </cell>
          <cell r="V2379">
            <v>1.01256265644541</v>
          </cell>
          <cell r="W2379">
            <v>1.0150940630865235</v>
          </cell>
          <cell r="X2379">
            <v>1.0176317982442398</v>
          </cell>
        </row>
        <row r="2380">
          <cell r="A2380">
            <v>2380</v>
          </cell>
        </row>
        <row r="2381">
          <cell r="A2381">
            <v>2381</v>
          </cell>
          <cell r="B2381" t="str">
            <v>I</v>
          </cell>
          <cell r="C2381">
            <v>1001</v>
          </cell>
          <cell r="D2381">
            <v>1</v>
          </cell>
          <cell r="E2381">
            <v>90</v>
          </cell>
          <cell r="G2381" t="str">
            <v>Scottish Index,1990=100</v>
          </cell>
          <cell r="H2381">
            <v>40.499544948933156</v>
          </cell>
          <cell r="I2381">
            <v>40.499544948933156</v>
          </cell>
          <cell r="Q2381">
            <v>94.274692009295805</v>
          </cell>
          <cell r="R2381">
            <v>95.389999637616739</v>
          </cell>
          <cell r="S2381">
            <v>96.461304590001788</v>
          </cell>
          <cell r="T2381">
            <v>97.537369879651038</v>
          </cell>
          <cell r="U2381">
            <v>98.765918372873344</v>
          </cell>
          <cell r="V2381">
            <v>100</v>
          </cell>
          <cell r="W2381">
            <v>101.98186080947679</v>
          </cell>
          <cell r="X2381">
            <v>102.98089708785784</v>
          </cell>
        </row>
        <row r="2382">
          <cell r="A2382">
            <v>2382</v>
          </cell>
        </row>
        <row r="2383">
          <cell r="A2383">
            <v>2383</v>
          </cell>
          <cell r="B2383" t="str">
            <v>W</v>
          </cell>
          <cell r="C2383">
            <v>1001</v>
          </cell>
          <cell r="D2383">
            <v>1</v>
          </cell>
          <cell r="E2383">
            <v>90</v>
          </cell>
          <cell r="G2383" t="str">
            <v>WEIGHT * INDEX</v>
          </cell>
          <cell r="O2383">
            <v>0</v>
          </cell>
          <cell r="P2383">
            <v>0</v>
          </cell>
          <cell r="Q2383">
            <v>3818.0821265773047</v>
          </cell>
          <cell r="R2383">
            <v>3863.2515780023768</v>
          </cell>
          <cell r="S2383">
            <v>3906.6389410755096</v>
          </cell>
          <cell r="T2383">
            <v>3950.2190956416462</v>
          </cell>
          <cell r="U2383">
            <v>3999.974750564847</v>
          </cell>
          <cell r="V2383">
            <v>4049.9544948933158</v>
          </cell>
          <cell r="W2383">
            <v>4130.2189558292494</v>
          </cell>
          <cell r="X2383">
            <v>4170.6794704911581</v>
          </cell>
        </row>
        <row r="2384">
          <cell r="A2384">
            <v>2384</v>
          </cell>
        </row>
        <row r="2385">
          <cell r="A2385">
            <v>2385</v>
          </cell>
        </row>
        <row r="2386">
          <cell r="A2386">
            <v>2386</v>
          </cell>
        </row>
        <row r="2387">
          <cell r="A2387">
            <v>2387</v>
          </cell>
        </row>
        <row r="2388">
          <cell r="A2388">
            <v>2388</v>
          </cell>
        </row>
        <row r="2389">
          <cell r="A2389">
            <v>2389</v>
          </cell>
        </row>
        <row r="2390">
          <cell r="A2390">
            <v>2390</v>
          </cell>
        </row>
        <row r="2391">
          <cell r="A2391">
            <v>2391</v>
          </cell>
        </row>
        <row r="2392">
          <cell r="A2392">
            <v>2392</v>
          </cell>
        </row>
        <row r="2393">
          <cell r="A2393">
            <v>2393</v>
          </cell>
        </row>
        <row r="2394">
          <cell r="A2394">
            <v>2394</v>
          </cell>
        </row>
        <row r="2395">
          <cell r="A2395">
            <v>2395</v>
          </cell>
        </row>
        <row r="2396">
          <cell r="A2396">
            <v>2396</v>
          </cell>
        </row>
        <row r="2397">
          <cell r="A2397">
            <v>2397</v>
          </cell>
        </row>
        <row r="2398">
          <cell r="A2398">
            <v>2398</v>
          </cell>
        </row>
        <row r="2399">
          <cell r="A2399">
            <v>2399</v>
          </cell>
        </row>
        <row r="2400">
          <cell r="A2400">
            <v>2400</v>
          </cell>
        </row>
        <row r="2401">
          <cell r="A2401">
            <v>2401</v>
          </cell>
        </row>
        <row r="2402">
          <cell r="A2402">
            <v>2402</v>
          </cell>
        </row>
        <row r="2403">
          <cell r="A2403">
            <v>2403</v>
          </cell>
        </row>
        <row r="2404">
          <cell r="A2404">
            <v>2404</v>
          </cell>
        </row>
        <row r="2405">
          <cell r="A2405">
            <v>2405</v>
          </cell>
        </row>
        <row r="2406">
          <cell r="A2406">
            <v>2406</v>
          </cell>
        </row>
        <row r="2407">
          <cell r="A2407">
            <v>2407</v>
          </cell>
        </row>
        <row r="2408">
          <cell r="A2408">
            <v>2408</v>
          </cell>
        </row>
        <row r="2409">
          <cell r="A2409">
            <v>2409</v>
          </cell>
        </row>
        <row r="2410">
          <cell r="A2410">
            <v>2410</v>
          </cell>
        </row>
        <row r="2411">
          <cell r="A2411">
            <v>2411</v>
          </cell>
        </row>
        <row r="2412">
          <cell r="A2412">
            <v>2412</v>
          </cell>
        </row>
        <row r="2413">
          <cell r="A2413">
            <v>2413</v>
          </cell>
        </row>
        <row r="2414">
          <cell r="A2414">
            <v>2414</v>
          </cell>
        </row>
        <row r="2415">
          <cell r="A2415">
            <v>2415</v>
          </cell>
        </row>
        <row r="2416">
          <cell r="A2416">
            <v>2416</v>
          </cell>
        </row>
        <row r="2417">
          <cell r="A2417">
            <v>2417</v>
          </cell>
        </row>
        <row r="2418">
          <cell r="A2418">
            <v>2418</v>
          </cell>
        </row>
        <row r="2419">
          <cell r="A2419">
            <v>2419</v>
          </cell>
        </row>
        <row r="2420">
          <cell r="A2420">
            <v>2420</v>
          </cell>
        </row>
        <row r="2421">
          <cell r="A2421">
            <v>2421</v>
          </cell>
        </row>
        <row r="2422">
          <cell r="A2422">
            <v>2422</v>
          </cell>
        </row>
        <row r="2423">
          <cell r="A2423">
            <v>2423</v>
          </cell>
        </row>
        <row r="2424">
          <cell r="A2424">
            <v>2424</v>
          </cell>
        </row>
        <row r="2425">
          <cell r="A2425">
            <v>2425</v>
          </cell>
        </row>
        <row r="2426">
          <cell r="A2426">
            <v>2426</v>
          </cell>
        </row>
        <row r="2427">
          <cell r="A2427">
            <v>2427</v>
          </cell>
          <cell r="B2427" t="str">
            <v>I</v>
          </cell>
          <cell r="C2427">
            <v>10</v>
          </cell>
          <cell r="E2427">
            <v>90</v>
          </cell>
          <cell r="G2427" t="str">
            <v>DIVISIONAL INDEX, 1990=100</v>
          </cell>
          <cell r="H2427">
            <v>40.499544948933156</v>
          </cell>
          <cell r="I2427">
            <v>40.499544948933156</v>
          </cell>
          <cell r="O2427">
            <v>0</v>
          </cell>
          <cell r="P2427">
            <v>0</v>
          </cell>
          <cell r="Q2427">
            <v>94.274692009295805</v>
          </cell>
          <cell r="R2427">
            <v>95.389999637616739</v>
          </cell>
          <cell r="S2427">
            <v>96.461304590001788</v>
          </cell>
          <cell r="T2427">
            <v>97.537369879651038</v>
          </cell>
          <cell r="U2427">
            <v>98.765918372873344</v>
          </cell>
          <cell r="V2427">
            <v>100</v>
          </cell>
          <cell r="W2427">
            <v>101.98186080947677</v>
          </cell>
          <cell r="X2427">
            <v>102.98089708785784</v>
          </cell>
        </row>
        <row r="2428">
          <cell r="A2428">
            <v>2428</v>
          </cell>
        </row>
        <row r="2429">
          <cell r="A2429">
            <v>2429</v>
          </cell>
        </row>
        <row r="2430">
          <cell r="A2430">
            <v>2430</v>
          </cell>
        </row>
        <row r="2431">
          <cell r="A2431">
            <v>2431</v>
          </cell>
        </row>
        <row r="2432">
          <cell r="A2432">
            <v>2432</v>
          </cell>
        </row>
        <row r="2433">
          <cell r="A2433">
            <v>2433</v>
          </cell>
          <cell r="B2433" t="str">
            <v>H</v>
          </cell>
          <cell r="C2433" t="str">
            <v>814/5&amp;</v>
          </cell>
          <cell r="G2433" t="str">
            <v>ADJUSTMENT FOR FINANCIAL SERVICES</v>
          </cell>
        </row>
        <row r="2434">
          <cell r="A2434">
            <v>2434</v>
          </cell>
          <cell r="C2434">
            <v>82</v>
          </cell>
        </row>
        <row r="2435">
          <cell r="A2435">
            <v>2435</v>
          </cell>
        </row>
        <row r="2436">
          <cell r="A2436">
            <v>2436</v>
          </cell>
          <cell r="B2436" t="str">
            <v>H</v>
          </cell>
          <cell r="C2436">
            <v>1814</v>
          </cell>
          <cell r="D2436" t="str">
            <v xml:space="preserve"> </v>
          </cell>
          <cell r="G2436" t="str">
            <v>BANKING AND BILL-DISCOUNTING</v>
          </cell>
        </row>
        <row r="2437">
          <cell r="A2437">
            <v>2437</v>
          </cell>
          <cell r="H2437" t="str">
            <v>UNCONSTR</v>
          </cell>
          <cell r="I2437" t="str">
            <v>FINAL</v>
          </cell>
        </row>
        <row r="2438">
          <cell r="A2438">
            <v>2438</v>
          </cell>
          <cell r="B2438" t="str">
            <v>H</v>
          </cell>
          <cell r="C2438">
            <v>1814</v>
          </cell>
          <cell r="D2438">
            <v>1</v>
          </cell>
          <cell r="G2438" t="str">
            <v>Scottish clearing banks:  DEPOSITS deflated by the RPI</v>
          </cell>
          <cell r="H2438" t="str">
            <v>WEIGHT</v>
          </cell>
          <cell r="I2438" t="str">
            <v>WEIGHT</v>
          </cell>
          <cell r="J2438">
            <v>1978</v>
          </cell>
          <cell r="K2438">
            <v>1979</v>
          </cell>
          <cell r="L2438">
            <v>1980</v>
          </cell>
          <cell r="M2438">
            <v>1981</v>
          </cell>
          <cell r="N2438">
            <v>1982</v>
          </cell>
          <cell r="O2438">
            <v>1983</v>
          </cell>
          <cell r="P2438">
            <v>1984</v>
          </cell>
          <cell r="Q2438">
            <v>1985</v>
          </cell>
          <cell r="R2438">
            <v>1986</v>
          </cell>
          <cell r="S2438">
            <v>1987</v>
          </cell>
          <cell r="T2438">
            <v>1988</v>
          </cell>
          <cell r="U2438">
            <v>1989</v>
          </cell>
          <cell r="V2438">
            <v>1990</v>
          </cell>
          <cell r="W2438">
            <v>1991</v>
          </cell>
          <cell r="X2438">
            <v>1992</v>
          </cell>
        </row>
        <row r="2439">
          <cell r="A2439">
            <v>2439</v>
          </cell>
        </row>
        <row r="2440">
          <cell r="A2440">
            <v>2440</v>
          </cell>
          <cell r="B2440" t="str">
            <v>I</v>
          </cell>
          <cell r="C2440">
            <v>1814</v>
          </cell>
          <cell r="D2440">
            <v>1</v>
          </cell>
          <cell r="E2440">
            <v>90</v>
          </cell>
          <cell r="G2440" t="str">
            <v>Scottish Index,1990=100</v>
          </cell>
          <cell r="H2440">
            <v>-6.6519999999999992</v>
          </cell>
          <cell r="I2440">
            <v>-9.0504934331185058</v>
          </cell>
          <cell r="O2440">
            <v>37.244376623384248</v>
          </cell>
          <cell r="P2440">
            <v>41.549387717867674</v>
          </cell>
          <cell r="Q2440">
            <v>57.817876636777918</v>
          </cell>
          <cell r="R2440">
            <v>67.792601906483441</v>
          </cell>
          <cell r="S2440">
            <v>75.580709317512714</v>
          </cell>
          <cell r="T2440">
            <v>83.554670899559852</v>
          </cell>
          <cell r="U2440">
            <v>95.636895476058598</v>
          </cell>
          <cell r="V2440">
            <v>100</v>
          </cell>
          <cell r="W2440">
            <v>104.6987338067898</v>
          </cell>
          <cell r="X2440">
            <v>114.94445635110533</v>
          </cell>
        </row>
        <row r="2441">
          <cell r="A2441">
            <v>2441</v>
          </cell>
        </row>
        <row r="2442">
          <cell r="A2442">
            <v>2442</v>
          </cell>
          <cell r="B2442" t="str">
            <v>W</v>
          </cell>
          <cell r="C2442">
            <v>1814</v>
          </cell>
          <cell r="D2442">
            <v>1</v>
          </cell>
          <cell r="E2442">
            <v>90</v>
          </cell>
          <cell r="G2442" t="str">
            <v>WEIGHT * INDEX</v>
          </cell>
          <cell r="O2442">
            <v>-337.07998605053155</v>
          </cell>
          <cell r="P2442">
            <v>-376.04246069065607</v>
          </cell>
          <cell r="Q2442">
            <v>-523.28031281801441</v>
          </cell>
          <cell r="R2442">
            <v>-613.55649836864552</v>
          </cell>
          <cell r="S2442">
            <v>-684.04271334858743</v>
          </cell>
          <cell r="T2442">
            <v>-756.21100028284434</v>
          </cell>
          <cell r="U2442">
            <v>-865.56109446990934</v>
          </cell>
          <cell r="V2442">
            <v>-905.04934331185063</v>
          </cell>
          <cell r="W2442">
            <v>-947.57520277417359</v>
          </cell>
          <cell r="X2442">
            <v>-1040.3040473790554</v>
          </cell>
        </row>
        <row r="2443">
          <cell r="A2443">
            <v>2443</v>
          </cell>
          <cell r="H2443" t="str">
            <v>UNCONSTR</v>
          </cell>
          <cell r="I2443" t="str">
            <v>FINAL</v>
          </cell>
        </row>
        <row r="2444">
          <cell r="A2444">
            <v>2444</v>
          </cell>
          <cell r="B2444" t="str">
            <v>H</v>
          </cell>
          <cell r="C2444">
            <v>1814</v>
          </cell>
          <cell r="D2444">
            <v>2</v>
          </cell>
          <cell r="G2444" t="str">
            <v>Scottish clearing banks:  ADVANCES deflated by the RPI</v>
          </cell>
          <cell r="H2444" t="str">
            <v>WEIGHT</v>
          </cell>
          <cell r="I2444" t="str">
            <v>WEIGHT</v>
          </cell>
          <cell r="J2444">
            <v>1978</v>
          </cell>
          <cell r="K2444">
            <v>1979</v>
          </cell>
          <cell r="L2444">
            <v>1980</v>
          </cell>
          <cell r="M2444">
            <v>1981</v>
          </cell>
          <cell r="N2444">
            <v>1982</v>
          </cell>
          <cell r="O2444">
            <v>1983</v>
          </cell>
          <cell r="P2444">
            <v>1984</v>
          </cell>
          <cell r="Q2444">
            <v>1985</v>
          </cell>
          <cell r="R2444">
            <v>1986</v>
          </cell>
          <cell r="S2444">
            <v>1987</v>
          </cell>
          <cell r="T2444">
            <v>1988</v>
          </cell>
          <cell r="U2444">
            <v>1989</v>
          </cell>
          <cell r="V2444">
            <v>1990</v>
          </cell>
          <cell r="W2444">
            <v>1991</v>
          </cell>
          <cell r="X2444">
            <v>1992</v>
          </cell>
        </row>
        <row r="2445">
          <cell r="A2445">
            <v>2445</v>
          </cell>
        </row>
        <row r="2446">
          <cell r="A2446">
            <v>2446</v>
          </cell>
          <cell r="B2446" t="str">
            <v>I</v>
          </cell>
          <cell r="C2446">
            <v>1814</v>
          </cell>
          <cell r="D2446">
            <v>2</v>
          </cell>
          <cell r="E2446">
            <v>90</v>
          </cell>
          <cell r="G2446" t="str">
            <v>Scottish Index,1990=100</v>
          </cell>
          <cell r="H2446">
            <v>-9.2949999999999999</v>
          </cell>
          <cell r="I2446">
            <v>-12.646472709085465</v>
          </cell>
          <cell r="O2446">
            <v>32.753196986103767</v>
          </cell>
          <cell r="P2446">
            <v>37.090708626310487</v>
          </cell>
          <cell r="Q2446">
            <v>53.207781752098938</v>
          </cell>
          <cell r="R2446">
            <v>63.56673002540478</v>
          </cell>
          <cell r="S2446">
            <v>70.686317250897019</v>
          </cell>
          <cell r="T2446">
            <v>81.197812112195521</v>
          </cell>
          <cell r="U2446">
            <v>95.452178198484077</v>
          </cell>
          <cell r="V2446">
            <v>100</v>
          </cell>
          <cell r="W2446">
            <v>104.68601940544799</v>
          </cell>
          <cell r="X2446">
            <v>110.24024735058443</v>
          </cell>
        </row>
        <row r="2447">
          <cell r="A2447">
            <v>2447</v>
          </cell>
        </row>
        <row r="2448">
          <cell r="A2448">
            <v>2448</v>
          </cell>
          <cell r="B2448" t="str">
            <v>W</v>
          </cell>
          <cell r="C2448">
            <v>1814</v>
          </cell>
          <cell r="D2448">
            <v>2</v>
          </cell>
          <cell r="E2448">
            <v>90</v>
          </cell>
          <cell r="G2448" t="str">
            <v>WEIGHT * INDEX</v>
          </cell>
          <cell r="O2448">
            <v>-414.21241182006162</v>
          </cell>
          <cell r="P2448">
            <v>-469.0666344032764</v>
          </cell>
          <cell r="Q2448">
            <v>-672.89075983889484</v>
          </cell>
          <cell r="R2448">
            <v>-803.89491647208513</v>
          </cell>
          <cell r="S2448">
            <v>-893.93258201922629</v>
          </cell>
          <cell r="T2448">
            <v>-1026.8659149143298</v>
          </cell>
          <cell r="U2448">
            <v>-1207.1333666098915</v>
          </cell>
          <cell r="V2448">
            <v>-1264.6472709085465</v>
          </cell>
          <cell r="W2448">
            <v>-1323.9088874337895</v>
          </cell>
          <cell r="X2448">
            <v>-1394.1502795619972</v>
          </cell>
        </row>
        <row r="2449">
          <cell r="A2449">
            <v>2449</v>
          </cell>
          <cell r="H2449" t="str">
            <v>UNCONSTR</v>
          </cell>
          <cell r="I2449" t="str">
            <v>FINAL</v>
          </cell>
        </row>
        <row r="2450">
          <cell r="A2450">
            <v>2450</v>
          </cell>
          <cell r="B2450" t="str">
            <v>H</v>
          </cell>
          <cell r="C2450">
            <v>1814</v>
          </cell>
          <cell r="D2450">
            <v>3</v>
          </cell>
          <cell r="G2450" t="str">
            <v>Employees in employment in group '814'</v>
          </cell>
          <cell r="H2450" t="str">
            <v>WEIGHT</v>
          </cell>
          <cell r="I2450" t="str">
            <v>WEIGHT</v>
          </cell>
          <cell r="J2450">
            <v>1978</v>
          </cell>
          <cell r="K2450">
            <v>1979</v>
          </cell>
          <cell r="L2450">
            <v>1980</v>
          </cell>
          <cell r="M2450">
            <v>1981</v>
          </cell>
          <cell r="N2450">
            <v>1982</v>
          </cell>
          <cell r="O2450">
            <v>1983</v>
          </cell>
          <cell r="P2450">
            <v>1984</v>
          </cell>
          <cell r="Q2450">
            <v>1985</v>
          </cell>
          <cell r="R2450">
            <v>1986</v>
          </cell>
          <cell r="S2450">
            <v>1987</v>
          </cell>
          <cell r="T2450">
            <v>1988</v>
          </cell>
          <cell r="U2450">
            <v>1989</v>
          </cell>
          <cell r="V2450">
            <v>1990</v>
          </cell>
          <cell r="W2450">
            <v>1991</v>
          </cell>
          <cell r="X2450">
            <v>1992</v>
          </cell>
        </row>
        <row r="2451">
          <cell r="A2451">
            <v>2451</v>
          </cell>
        </row>
        <row r="2452">
          <cell r="A2452">
            <v>2452</v>
          </cell>
          <cell r="B2452" t="str">
            <v>I</v>
          </cell>
          <cell r="C2452">
            <v>1814</v>
          </cell>
          <cell r="D2452">
            <v>3</v>
          </cell>
          <cell r="E2452">
            <v>90</v>
          </cell>
          <cell r="G2452" t="str">
            <v>Scottish Index,1990=100</v>
          </cell>
          <cell r="H2452">
            <v>-0.47499999999999998</v>
          </cell>
          <cell r="I2452">
            <v>-0.64626944989947244</v>
          </cell>
          <cell r="O2452">
            <v>0</v>
          </cell>
          <cell r="P2452">
            <v>0</v>
          </cell>
          <cell r="Q2452">
            <v>0</v>
          </cell>
          <cell r="R2452">
            <v>86.238994065610726</v>
          </cell>
          <cell r="S2452">
            <v>98.849460234471053</v>
          </cell>
          <cell r="T2452">
            <v>92.499540211047901</v>
          </cell>
          <cell r="U2452">
            <v>91.726911101111099</v>
          </cell>
          <cell r="V2452">
            <v>100</v>
          </cell>
          <cell r="W2452">
            <v>102.88120061339579</v>
          </cell>
          <cell r="X2452">
            <v>102.06315201364693</v>
          </cell>
        </row>
        <row r="2453">
          <cell r="A2453">
            <v>2453</v>
          </cell>
        </row>
        <row r="2454">
          <cell r="A2454">
            <v>2454</v>
          </cell>
          <cell r="B2454" t="str">
            <v>W</v>
          </cell>
          <cell r="C2454">
            <v>1814</v>
          </cell>
          <cell r="D2454">
            <v>3</v>
          </cell>
          <cell r="E2454">
            <v>90</v>
          </cell>
          <cell r="G2454" t="str">
            <v>WEIGHT * INDEX</v>
          </cell>
          <cell r="O2454">
            <v>0</v>
          </cell>
          <cell r="P2454">
            <v>0</v>
          </cell>
          <cell r="Q2454">
            <v>0</v>
          </cell>
          <cell r="R2454">
            <v>-55.733627254666111</v>
          </cell>
          <cell r="S2454">
            <v>-63.883386288591382</v>
          </cell>
          <cell r="T2454">
            <v>-59.779626968148058</v>
          </cell>
          <cell r="U2454">
            <v>-59.280300378292878</v>
          </cell>
          <cell r="V2454">
            <v>-64.626944989947248</v>
          </cell>
          <cell r="W2454">
            <v>-66.488976925416566</v>
          </cell>
          <cell r="X2454">
            <v>-65.960297106865838</v>
          </cell>
        </row>
        <row r="2455">
          <cell r="A2455">
            <v>2455</v>
          </cell>
          <cell r="H2455" t="str">
            <v>UNCONSTR</v>
          </cell>
          <cell r="I2455" t="str">
            <v>FINAL</v>
          </cell>
        </row>
        <row r="2456">
          <cell r="A2456">
            <v>2456</v>
          </cell>
          <cell r="B2456" t="str">
            <v>H</v>
          </cell>
          <cell r="C2456">
            <v>1814</v>
          </cell>
          <cell r="D2456">
            <v>4</v>
          </cell>
          <cell r="G2456" t="str">
            <v>Clearings</v>
          </cell>
          <cell r="H2456" t="str">
            <v>WEIGHT</v>
          </cell>
          <cell r="I2456" t="str">
            <v>WEIGHT</v>
          </cell>
          <cell r="J2456">
            <v>1978</v>
          </cell>
          <cell r="K2456">
            <v>1979</v>
          </cell>
          <cell r="L2456">
            <v>1980</v>
          </cell>
          <cell r="M2456">
            <v>1981</v>
          </cell>
          <cell r="N2456">
            <v>1982</v>
          </cell>
          <cell r="O2456">
            <v>1983</v>
          </cell>
          <cell r="P2456">
            <v>1984</v>
          </cell>
          <cell r="Q2456">
            <v>1985</v>
          </cell>
          <cell r="R2456">
            <v>1986</v>
          </cell>
          <cell r="S2456">
            <v>1987</v>
          </cell>
          <cell r="T2456">
            <v>1988</v>
          </cell>
          <cell r="U2456">
            <v>1989</v>
          </cell>
          <cell r="V2456">
            <v>1990</v>
          </cell>
          <cell r="W2456">
            <v>1991</v>
          </cell>
          <cell r="X2456">
            <v>1992</v>
          </cell>
        </row>
        <row r="2457">
          <cell r="A2457">
            <v>2457</v>
          </cell>
        </row>
        <row r="2458">
          <cell r="A2458">
            <v>2458</v>
          </cell>
          <cell r="B2458" t="str">
            <v>I</v>
          </cell>
          <cell r="C2458">
            <v>1814</v>
          </cell>
          <cell r="D2458">
            <v>4</v>
          </cell>
          <cell r="E2458">
            <v>90</v>
          </cell>
          <cell r="G2458" t="str">
            <v>Scottish Index, 1990=100</v>
          </cell>
          <cell r="H2458">
            <v>-6.5819999999999999</v>
          </cell>
          <cell r="I2458">
            <v>-8.9552537247122679</v>
          </cell>
          <cell r="O2458">
            <v>89.154608220665324</v>
          </cell>
          <cell r="P2458">
            <v>91.894688629154018</v>
          </cell>
          <cell r="Q2458">
            <v>96.250996624200582</v>
          </cell>
          <cell r="R2458">
            <v>99.197611494681851</v>
          </cell>
          <cell r="S2458">
            <v>96.190350981356758</v>
          </cell>
          <cell r="T2458">
            <v>95.751836333101494</v>
          </cell>
          <cell r="U2458">
            <v>98.05467437954843</v>
          </cell>
          <cell r="V2458">
            <v>100</v>
          </cell>
          <cell r="W2458">
            <v>98.497854077253223</v>
          </cell>
          <cell r="X2458">
            <v>97.177220987633376</v>
          </cell>
        </row>
        <row r="2459">
          <cell r="A2459">
            <v>2459</v>
          </cell>
        </row>
        <row r="2460">
          <cell r="A2460">
            <v>2460</v>
          </cell>
          <cell r="B2460" t="str">
            <v>W</v>
          </cell>
          <cell r="C2460">
            <v>1814</v>
          </cell>
          <cell r="D2460">
            <v>4</v>
          </cell>
          <cell r="E2460">
            <v>90</v>
          </cell>
          <cell r="G2460" t="str">
            <v>Weight * Index</v>
          </cell>
          <cell r="O2460">
            <v>-798.40213734337613</v>
          </cell>
          <cell r="P2460">
            <v>-822.94025262750563</v>
          </cell>
          <cell r="Q2460">
            <v>-861.95209602614023</v>
          </cell>
          <cell r="R2460">
            <v>-888.33977982031013</v>
          </cell>
          <cell r="S2460">
            <v>-861.40899890717549</v>
          </cell>
          <cell r="T2460">
            <v>-857.48198897004659</v>
          </cell>
          <cell r="U2460">
            <v>-878.10448796289961</v>
          </cell>
          <cell r="V2460">
            <v>-895.52537247122677</v>
          </cell>
          <cell r="W2460">
            <v>-882.07327460148736</v>
          </cell>
          <cell r="X2460">
            <v>-870.24667020669096</v>
          </cell>
        </row>
        <row r="2461">
          <cell r="A2461">
            <v>2461</v>
          </cell>
        </row>
        <row r="2462">
          <cell r="A2462">
            <v>2462</v>
          </cell>
          <cell r="B2462" t="str">
            <v>H</v>
          </cell>
          <cell r="C2462">
            <v>1815</v>
          </cell>
          <cell r="D2462" t="str">
            <v xml:space="preserve"> </v>
          </cell>
          <cell r="G2462" t="str">
            <v>OTHER FINANCIAL INSTITUTIONS</v>
          </cell>
        </row>
        <row r="2463">
          <cell r="A2463">
            <v>2463</v>
          </cell>
          <cell r="H2463" t="str">
            <v>UNCONSTR</v>
          </cell>
          <cell r="I2463" t="str">
            <v>FINAL</v>
          </cell>
        </row>
        <row r="2464">
          <cell r="A2464">
            <v>2464</v>
          </cell>
          <cell r="B2464" t="str">
            <v>H</v>
          </cell>
          <cell r="C2464">
            <v>1815</v>
          </cell>
          <cell r="D2464">
            <v>1</v>
          </cell>
          <cell r="G2464" t="str">
            <v>Building Societies: Number of loans</v>
          </cell>
          <cell r="H2464" t="str">
            <v>WEIGHT</v>
          </cell>
          <cell r="I2464" t="str">
            <v>WEIGHT</v>
          </cell>
          <cell r="J2464">
            <v>1978</v>
          </cell>
          <cell r="K2464">
            <v>1979</v>
          </cell>
          <cell r="L2464">
            <v>1980</v>
          </cell>
          <cell r="M2464">
            <v>1981</v>
          </cell>
          <cell r="N2464">
            <v>1982</v>
          </cell>
          <cell r="O2464">
            <v>1983</v>
          </cell>
          <cell r="P2464">
            <v>1984</v>
          </cell>
          <cell r="Q2464">
            <v>1985</v>
          </cell>
          <cell r="R2464">
            <v>1986</v>
          </cell>
          <cell r="S2464">
            <v>1987</v>
          </cell>
          <cell r="T2464">
            <v>1988</v>
          </cell>
          <cell r="U2464">
            <v>1989</v>
          </cell>
          <cell r="V2464">
            <v>1990</v>
          </cell>
          <cell r="W2464">
            <v>1991</v>
          </cell>
          <cell r="X2464">
            <v>1992</v>
          </cell>
        </row>
        <row r="2465">
          <cell r="A2465">
            <v>2465</v>
          </cell>
        </row>
        <row r="2466">
          <cell r="A2466">
            <v>2466</v>
          </cell>
          <cell r="B2466" t="str">
            <v>I</v>
          </cell>
          <cell r="C2466">
            <v>1815</v>
          </cell>
          <cell r="D2466">
            <v>1</v>
          </cell>
          <cell r="E2466">
            <v>90</v>
          </cell>
          <cell r="G2466" t="str">
            <v>Scottish Index,1990=100</v>
          </cell>
          <cell r="H2466">
            <v>-1.41</v>
          </cell>
          <cell r="I2466">
            <v>-1.9183998407542233</v>
          </cell>
          <cell r="O2466">
            <v>88.988532293432471</v>
          </cell>
          <cell r="P2466">
            <v>106.60781562972612</v>
          </cell>
          <cell r="Q2466">
            <v>93.337595901758121</v>
          </cell>
          <cell r="R2466">
            <v>98.801804025039061</v>
          </cell>
          <cell r="S2466">
            <v>73.934081341536</v>
          </cell>
          <cell r="T2466">
            <v>99.024832928030122</v>
          </cell>
          <cell r="U2466">
            <v>119.88472622478385</v>
          </cell>
          <cell r="V2466">
            <v>99.999999999999986</v>
          </cell>
          <cell r="W2466">
            <v>85.302593659942346</v>
          </cell>
          <cell r="X2466">
            <v>68.731988472622476</v>
          </cell>
        </row>
        <row r="2467">
          <cell r="A2467">
            <v>2467</v>
          </cell>
        </row>
        <row r="2468">
          <cell r="A2468">
            <v>2468</v>
          </cell>
          <cell r="B2468" t="str">
            <v>W</v>
          </cell>
          <cell r="C2468">
            <v>1815</v>
          </cell>
          <cell r="D2468">
            <v>1</v>
          </cell>
          <cell r="E2468">
            <v>90</v>
          </cell>
          <cell r="G2468" t="str">
            <v>WEIGHT * INDEX</v>
          </cell>
          <cell r="O2468">
            <v>-170.71558618067291</v>
          </cell>
          <cell r="P2468">
            <v>-204.51641652722219</v>
          </cell>
          <cell r="Q2468">
            <v>-179.05882911431482</v>
          </cell>
          <cell r="R2468">
            <v>-189.54136510786492</v>
          </cell>
          <cell r="S2468">
            <v>-141.83512987191244</v>
          </cell>
          <cell r="T2468">
            <v>-189.96922371984655</v>
          </cell>
          <cell r="U2468">
            <v>-229.98683969848898</v>
          </cell>
          <cell r="V2468">
            <v>-191.83998407542231</v>
          </cell>
          <cell r="W2468">
            <v>-163.6444820931556</v>
          </cell>
          <cell r="X2468">
            <v>-131.85543574060006</v>
          </cell>
        </row>
        <row r="2469">
          <cell r="A2469">
            <v>2469</v>
          </cell>
          <cell r="H2469" t="str">
            <v>UNCONSTR</v>
          </cell>
          <cell r="I2469" t="str">
            <v>FINAL</v>
          </cell>
        </row>
        <row r="2470">
          <cell r="A2470">
            <v>2470</v>
          </cell>
          <cell r="B2470" t="str">
            <v>H</v>
          </cell>
          <cell r="C2470">
            <v>1815</v>
          </cell>
          <cell r="D2470">
            <v>2</v>
          </cell>
          <cell r="G2470" t="str">
            <v>Building Societies: Number of outstanding advances</v>
          </cell>
          <cell r="H2470" t="str">
            <v>WEIGHT</v>
          </cell>
          <cell r="I2470" t="str">
            <v>WEIGHT</v>
          </cell>
          <cell r="J2470">
            <v>1978</v>
          </cell>
          <cell r="K2470">
            <v>1979</v>
          </cell>
          <cell r="L2470">
            <v>1980</v>
          </cell>
          <cell r="M2470">
            <v>1981</v>
          </cell>
          <cell r="N2470">
            <v>1982</v>
          </cell>
          <cell r="O2470">
            <v>1983</v>
          </cell>
          <cell r="P2470">
            <v>1984</v>
          </cell>
          <cell r="Q2470">
            <v>1985</v>
          </cell>
          <cell r="R2470">
            <v>1986</v>
          </cell>
          <cell r="S2470">
            <v>1987</v>
          </cell>
          <cell r="T2470">
            <v>1988</v>
          </cell>
          <cell r="U2470">
            <v>1989</v>
          </cell>
          <cell r="V2470">
            <v>1990</v>
          </cell>
          <cell r="W2470">
            <v>1991</v>
          </cell>
          <cell r="X2470">
            <v>1992</v>
          </cell>
        </row>
        <row r="2471">
          <cell r="A2471">
            <v>2471</v>
          </cell>
        </row>
        <row r="2472">
          <cell r="A2472">
            <v>2472</v>
          </cell>
          <cell r="B2472" t="str">
            <v>I</v>
          </cell>
          <cell r="C2472">
            <v>1815</v>
          </cell>
          <cell r="D2472">
            <v>2</v>
          </cell>
          <cell r="E2472">
            <v>90</v>
          </cell>
          <cell r="G2472" t="str">
            <v>Scottish Index,1990=100</v>
          </cell>
          <cell r="H2472">
            <v>-3.2610000000000001</v>
          </cell>
          <cell r="I2472">
            <v>-4.4368098444677466</v>
          </cell>
          <cell r="O2472">
            <v>52.751931132137855</v>
          </cell>
          <cell r="P2472">
            <v>58.645015995542984</v>
          </cell>
          <cell r="Q2472">
            <v>63.510115157268601</v>
          </cell>
          <cell r="R2472">
            <v>78.089097416619097</v>
          </cell>
          <cell r="S2472">
            <v>79.46122055607789</v>
          </cell>
          <cell r="T2472">
            <v>82.417817719975758</v>
          </cell>
          <cell r="U2472">
            <v>93.062933435891267</v>
          </cell>
          <cell r="V2472">
            <v>100</v>
          </cell>
          <cell r="W2472">
            <v>107.24530770803516</v>
          </cell>
          <cell r="X2472">
            <v>110.59206845246139</v>
          </cell>
        </row>
        <row r="2473">
          <cell r="A2473">
            <v>2473</v>
          </cell>
        </row>
        <row r="2474">
          <cell r="A2474">
            <v>2474</v>
          </cell>
          <cell r="B2474" t="str">
            <v>W</v>
          </cell>
          <cell r="C2474">
            <v>1815</v>
          </cell>
          <cell r="D2474">
            <v>2</v>
          </cell>
          <cell r="E2474">
            <v>90</v>
          </cell>
          <cell r="G2474" t="str">
            <v>WEIGHT * INDEX</v>
          </cell>
          <cell r="O2474">
            <v>-234.05028736175385</v>
          </cell>
          <cell r="P2474">
            <v>-260.19678429799359</v>
          </cell>
          <cell r="Q2474">
            <v>-281.78230415304955</v>
          </cell>
          <cell r="R2474">
            <v>-346.46647616365647</v>
          </cell>
          <cell r="S2474">
            <v>-352.55432561662923</v>
          </cell>
          <cell r="T2474">
            <v>-365.67218501953676</v>
          </cell>
          <cell r="U2474">
            <v>-412.90253922340901</v>
          </cell>
          <cell r="V2474">
            <v>-443.68098444677469</v>
          </cell>
          <cell r="W2474">
            <v>-475.82703701198307</v>
          </cell>
          <cell r="X2474">
            <v>-490.67597802993163</v>
          </cell>
        </row>
        <row r="2475">
          <cell r="A2475">
            <v>2475</v>
          </cell>
          <cell r="H2475" t="str">
            <v>UNCONSTR</v>
          </cell>
          <cell r="I2475" t="str">
            <v>FINAL</v>
          </cell>
        </row>
        <row r="2476">
          <cell r="A2476">
            <v>2476</v>
          </cell>
          <cell r="B2476" t="str">
            <v>H</v>
          </cell>
          <cell r="C2476">
            <v>1815</v>
          </cell>
          <cell r="D2476">
            <v>3</v>
          </cell>
          <cell r="G2476" t="str">
            <v>Building Societies: Liabilities deflated by the RPI</v>
          </cell>
          <cell r="H2476" t="str">
            <v>WEIGHT</v>
          </cell>
          <cell r="I2476" t="str">
            <v>WEIGHT</v>
          </cell>
          <cell r="J2476">
            <v>1978</v>
          </cell>
          <cell r="K2476">
            <v>1979</v>
          </cell>
          <cell r="L2476">
            <v>1980</v>
          </cell>
          <cell r="M2476">
            <v>1981</v>
          </cell>
          <cell r="N2476">
            <v>1982</v>
          </cell>
          <cell r="O2476">
            <v>1983</v>
          </cell>
          <cell r="P2476">
            <v>1984</v>
          </cell>
          <cell r="Q2476">
            <v>1985</v>
          </cell>
          <cell r="R2476">
            <v>1986</v>
          </cell>
          <cell r="S2476">
            <v>1987</v>
          </cell>
          <cell r="T2476">
            <v>1988</v>
          </cell>
          <cell r="U2476">
            <v>1989</v>
          </cell>
          <cell r="V2476">
            <v>1990</v>
          </cell>
          <cell r="W2476">
            <v>1991</v>
          </cell>
          <cell r="X2476">
            <v>1992</v>
          </cell>
        </row>
        <row r="2477">
          <cell r="A2477">
            <v>2477</v>
          </cell>
        </row>
        <row r="2478">
          <cell r="A2478">
            <v>2478</v>
          </cell>
          <cell r="B2478" t="str">
            <v>I</v>
          </cell>
          <cell r="C2478">
            <v>1815</v>
          </cell>
          <cell r="D2478">
            <v>3</v>
          </cell>
          <cell r="E2478">
            <v>90</v>
          </cell>
          <cell r="G2478" t="str">
            <v>Scottish Index,1990=100</v>
          </cell>
          <cell r="H2478">
            <v>-2.194</v>
          </cell>
          <cell r="I2478">
            <v>-2.9850845749040893</v>
          </cell>
          <cell r="O2478">
            <v>61.052047281767329</v>
          </cell>
          <cell r="P2478">
            <v>68.956748164350969</v>
          </cell>
          <cell r="Q2478">
            <v>74.27198687525636</v>
          </cell>
          <cell r="R2478">
            <v>79.511371376256506</v>
          </cell>
          <cell r="S2478">
            <v>85.040424305519096</v>
          </cell>
          <cell r="T2478">
            <v>92.715894016983412</v>
          </cell>
          <cell r="U2478">
            <v>97.137490159632961</v>
          </cell>
          <cell r="V2478">
            <v>100</v>
          </cell>
          <cell r="W2478">
            <v>104.9538073451766</v>
          </cell>
          <cell r="X2478">
            <v>110.64644801416108</v>
          </cell>
        </row>
        <row r="2479">
          <cell r="A2479">
            <v>2479</v>
          </cell>
        </row>
        <row r="2480">
          <cell r="A2480">
            <v>2480</v>
          </cell>
          <cell r="B2480" t="str">
            <v>W</v>
          </cell>
          <cell r="C2480">
            <v>1815</v>
          </cell>
          <cell r="D2480">
            <v>3</v>
          </cell>
          <cell r="E2480">
            <v>90</v>
          </cell>
          <cell r="G2480" t="str">
            <v>WEIGHT * INDEX</v>
          </cell>
          <cell r="O2480">
            <v>-182.2455246071188</v>
          </cell>
          <cell r="P2480">
            <v>-205.84172528094996</v>
          </cell>
          <cell r="Q2480">
            <v>-221.70816236880674</v>
          </cell>
          <cell r="R2480">
            <v>-237.34816822473383</v>
          </cell>
          <cell r="S2480">
            <v>-253.85285883770385</v>
          </cell>
          <cell r="T2480">
            <v>-276.76478507853955</v>
          </cell>
          <cell r="U2480">
            <v>-289.96362352041814</v>
          </cell>
          <cell r="V2480">
            <v>-298.50845749040894</v>
          </cell>
          <cell r="W2480">
            <v>-313.29599138354217</v>
          </cell>
          <cell r="X2480">
            <v>-330.28900523499942</v>
          </cell>
        </row>
        <row r="2481">
          <cell r="A2481">
            <v>2481</v>
          </cell>
          <cell r="H2481" t="str">
            <v>UNCONSTR</v>
          </cell>
          <cell r="I2481" t="str">
            <v>FINAL</v>
          </cell>
        </row>
        <row r="2482">
          <cell r="A2482">
            <v>2482</v>
          </cell>
          <cell r="B2482" t="str">
            <v>H</v>
          </cell>
          <cell r="C2482">
            <v>1815</v>
          </cell>
          <cell r="D2482">
            <v>4</v>
          </cell>
          <cell r="G2482" t="str">
            <v>UK Index of the remainder of output for group 815, excluding finance leasing, adjusted by the</v>
          </cell>
          <cell r="H2482" t="str">
            <v>WEIGHT</v>
          </cell>
          <cell r="I2482" t="str">
            <v>WEIGHT</v>
          </cell>
          <cell r="J2482">
            <v>1978</v>
          </cell>
          <cell r="K2482">
            <v>1979</v>
          </cell>
          <cell r="L2482">
            <v>1980</v>
          </cell>
          <cell r="M2482">
            <v>1981</v>
          </cell>
          <cell r="N2482">
            <v>1982</v>
          </cell>
          <cell r="O2482">
            <v>1983</v>
          </cell>
          <cell r="P2482">
            <v>1984</v>
          </cell>
          <cell r="Q2482">
            <v>1985</v>
          </cell>
          <cell r="R2482">
            <v>1986</v>
          </cell>
          <cell r="S2482">
            <v>1987</v>
          </cell>
          <cell r="T2482">
            <v>1988</v>
          </cell>
          <cell r="U2482">
            <v>1989</v>
          </cell>
          <cell r="V2482">
            <v>1990</v>
          </cell>
          <cell r="W2482">
            <v>1991</v>
          </cell>
          <cell r="X2482">
            <v>1992</v>
          </cell>
        </row>
        <row r="2483">
          <cell r="A2483">
            <v>2483</v>
          </cell>
          <cell r="G2483" t="str">
            <v>Scot/GB ratio of the number of employees in employment in Class 81</v>
          </cell>
        </row>
        <row r="2484">
          <cell r="A2484">
            <v>2484</v>
          </cell>
        </row>
        <row r="2485">
          <cell r="A2485">
            <v>2485</v>
          </cell>
          <cell r="B2485" t="str">
            <v>D</v>
          </cell>
          <cell r="C2485">
            <v>1815</v>
          </cell>
          <cell r="D2485">
            <v>4</v>
          </cell>
          <cell r="E2485">
            <v>2</v>
          </cell>
          <cell r="F2485" t="str">
            <v>ONS GDP(O)</v>
          </cell>
          <cell r="G2485" t="str">
            <v>81509 excluding finance leasing,1990=100</v>
          </cell>
          <cell r="R2485">
            <v>92.39</v>
          </cell>
          <cell r="S2485">
            <v>111.89</v>
          </cell>
          <cell r="T2485">
            <v>106.84</v>
          </cell>
          <cell r="U2485">
            <v>105.4</v>
          </cell>
          <cell r="V2485">
            <v>100</v>
          </cell>
          <cell r="W2485">
            <v>98.01</v>
          </cell>
          <cell r="X2485">
            <v>100.4</v>
          </cell>
        </row>
        <row r="2486">
          <cell r="A2486">
            <v>2486</v>
          </cell>
        </row>
        <row r="2487">
          <cell r="A2487">
            <v>2487</v>
          </cell>
          <cell r="B2487" t="str">
            <v>I</v>
          </cell>
          <cell r="C2487">
            <v>1815</v>
          </cell>
          <cell r="D2487">
            <v>4</v>
          </cell>
          <cell r="E2487">
            <v>90</v>
          </cell>
          <cell r="G2487" t="str">
            <v>Scottish Index,1990=100</v>
          </cell>
          <cell r="H2487">
            <v>-1.9239999999999999</v>
          </cell>
          <cell r="I2487">
            <v>-2.6177314139085999</v>
          </cell>
          <cell r="O2487">
            <v>0</v>
          </cell>
          <cell r="P2487">
            <v>0</v>
          </cell>
          <cell r="Q2487">
            <v>0</v>
          </cell>
          <cell r="R2487">
            <v>106.22345181503053</v>
          </cell>
          <cell r="S2487">
            <v>127.71997376321549</v>
          </cell>
          <cell r="T2487">
            <v>110.19280281818854</v>
          </cell>
          <cell r="U2487">
            <v>103.8893041798999</v>
          </cell>
          <cell r="V2487">
            <v>100.00000000000001</v>
          </cell>
          <cell r="W2487">
            <v>103.75031004875513</v>
          </cell>
          <cell r="X2487">
            <v>107.14467615724324</v>
          </cell>
        </row>
        <row r="2488">
          <cell r="A2488">
            <v>2488</v>
          </cell>
        </row>
        <row r="2489">
          <cell r="A2489">
            <v>2489</v>
          </cell>
          <cell r="B2489" t="str">
            <v>W</v>
          </cell>
          <cell r="C2489">
            <v>1815</v>
          </cell>
          <cell r="D2489">
            <v>4</v>
          </cell>
          <cell r="E2489">
            <v>90</v>
          </cell>
          <cell r="G2489" t="str">
            <v>WEIGHT * INDEX</v>
          </cell>
          <cell r="O2489">
            <v>0</v>
          </cell>
          <cell r="P2489">
            <v>0</v>
          </cell>
          <cell r="Q2489">
            <v>0</v>
          </cell>
          <cell r="R2489">
            <v>-278.06446671001191</v>
          </cell>
          <cell r="S2489">
            <v>-334.33658750355136</v>
          </cell>
          <cell r="T2489">
            <v>-288.45516152380821</v>
          </cell>
          <cell r="U2489">
            <v>-271.95429512082995</v>
          </cell>
          <cell r="V2489">
            <v>-261.77314139086002</v>
          </cell>
          <cell r="W2489">
            <v>-271.5904458173834</v>
          </cell>
          <cell r="X2489">
            <v>-280.47598460987939</v>
          </cell>
        </row>
        <row r="2490">
          <cell r="A2490">
            <v>2490</v>
          </cell>
        </row>
        <row r="2491">
          <cell r="A2491">
            <v>2491</v>
          </cell>
          <cell r="B2491" t="str">
            <v>H</v>
          </cell>
          <cell r="C2491">
            <v>18200</v>
          </cell>
          <cell r="D2491" t="str">
            <v xml:space="preserve"> </v>
          </cell>
          <cell r="G2491" t="str">
            <v>INSURANCE</v>
          </cell>
        </row>
        <row r="2492">
          <cell r="A2492">
            <v>2492</v>
          </cell>
          <cell r="H2492" t="str">
            <v>UNCONSTR</v>
          </cell>
          <cell r="I2492" t="str">
            <v>FINAL</v>
          </cell>
        </row>
        <row r="2493">
          <cell r="A2493">
            <v>2493</v>
          </cell>
          <cell r="B2493" t="str">
            <v>H</v>
          </cell>
          <cell r="C2493">
            <v>18200</v>
          </cell>
          <cell r="D2493">
            <v>2</v>
          </cell>
          <cell r="G2493" t="str">
            <v>Employees in employment in Class 82</v>
          </cell>
          <cell r="H2493" t="str">
            <v>WEIGHT</v>
          </cell>
          <cell r="I2493" t="str">
            <v>WEIGHT</v>
          </cell>
          <cell r="J2493">
            <v>1978</v>
          </cell>
          <cell r="K2493">
            <v>1979</v>
          </cell>
          <cell r="L2493">
            <v>1980</v>
          </cell>
          <cell r="M2493">
            <v>1981</v>
          </cell>
          <cell r="N2493">
            <v>1982</v>
          </cell>
          <cell r="O2493">
            <v>1983</v>
          </cell>
          <cell r="P2493">
            <v>1984</v>
          </cell>
          <cell r="Q2493">
            <v>1985</v>
          </cell>
          <cell r="R2493">
            <v>1986</v>
          </cell>
          <cell r="S2493">
            <v>1987</v>
          </cell>
          <cell r="T2493">
            <v>1988</v>
          </cell>
          <cell r="U2493">
            <v>1989</v>
          </cell>
          <cell r="V2493">
            <v>1990</v>
          </cell>
          <cell r="W2493">
            <v>1991</v>
          </cell>
          <cell r="X2493">
            <v>1992</v>
          </cell>
        </row>
        <row r="2494">
          <cell r="A2494">
            <v>2494</v>
          </cell>
        </row>
        <row r="2495">
          <cell r="A2495">
            <v>2495</v>
          </cell>
          <cell r="B2495" t="str">
            <v>I</v>
          </cell>
          <cell r="C2495">
            <v>18200</v>
          </cell>
          <cell r="D2495">
            <v>2</v>
          </cell>
          <cell r="E2495">
            <v>90</v>
          </cell>
          <cell r="G2495" t="str">
            <v>Scottish Index,1990=100</v>
          </cell>
          <cell r="H2495">
            <v>-3.1019999999999999</v>
          </cell>
          <cell r="I2495">
            <v>-4.2204796496592909</v>
          </cell>
          <cell r="O2495" t="e">
            <v>#VALUE!</v>
          </cell>
          <cell r="P2495" t="e">
            <v>#VALUE!</v>
          </cell>
          <cell r="Q2495">
            <v>50.545440089613422</v>
          </cell>
          <cell r="R2495">
            <v>45.119957514388915</v>
          </cell>
          <cell r="S2495">
            <v>52.051055203821974</v>
          </cell>
          <cell r="T2495">
            <v>63.346877229236163</v>
          </cell>
          <cell r="U2495">
            <v>85.236994064093338</v>
          </cell>
          <cell r="V2495">
            <v>100</v>
          </cell>
          <cell r="W2495">
            <v>108.72300635396215</v>
          </cell>
          <cell r="X2495">
            <v>102.78285036036893</v>
          </cell>
        </row>
        <row r="2496">
          <cell r="A2496">
            <v>2496</v>
          </cell>
        </row>
        <row r="2497">
          <cell r="A2497">
            <v>2497</v>
          </cell>
          <cell r="B2497" t="str">
            <v>W</v>
          </cell>
          <cell r="C2497">
            <v>18200</v>
          </cell>
          <cell r="D2497">
            <v>2</v>
          </cell>
          <cell r="E2497">
            <v>90</v>
          </cell>
          <cell r="G2497" t="str">
            <v>WEIGHT * INDEX</v>
          </cell>
          <cell r="O2497" t="e">
            <v>#VALUE!</v>
          </cell>
          <cell r="P2497" t="e">
            <v>#VALUE!</v>
          </cell>
          <cell r="Q2497">
            <v>-213.32600128128632</v>
          </cell>
          <cell r="R2497">
            <v>-190.42786248297023</v>
          </cell>
          <cell r="S2497">
            <v>-219.68041923102297</v>
          </cell>
          <cell r="T2497">
            <v>-267.35420621545677</v>
          </cell>
          <cell r="U2497">
            <v>-359.74099884563572</v>
          </cell>
          <cell r="V2497">
            <v>-422.04796496592911</v>
          </cell>
          <cell r="W2497">
            <v>-458.86323576667502</v>
          </cell>
          <cell r="X2497">
            <v>-433.79292827991316</v>
          </cell>
        </row>
        <row r="2498">
          <cell r="A2498">
            <v>2498</v>
          </cell>
        </row>
        <row r="2499">
          <cell r="A2499">
            <v>2499</v>
          </cell>
          <cell r="B2499" t="str">
            <v>I</v>
          </cell>
          <cell r="C2499">
            <v>18</v>
          </cell>
          <cell r="E2499">
            <v>90</v>
          </cell>
          <cell r="G2499" t="str">
            <v>DIVISIONAL INDEX, 1990=100</v>
          </cell>
          <cell r="H2499">
            <v>-34.894999999999996</v>
          </cell>
          <cell r="I2499">
            <v>-47.476994640509659</v>
          </cell>
          <cell r="O2499" t="e">
            <v>#VALUE!</v>
          </cell>
          <cell r="P2499" t="e">
            <v>#VALUE!</v>
          </cell>
          <cell r="Q2499">
            <v>62.219575774916748</v>
          </cell>
          <cell r="R2499">
            <v>75.897246400899448</v>
          </cell>
          <cell r="S2499">
            <v>80.155178954342276</v>
          </cell>
          <cell r="T2499">
            <v>86.116531251622348</v>
          </cell>
          <cell r="U2499">
            <v>96.354615123984331</v>
          </cell>
          <cell r="V2499">
            <v>100.00000000000001</v>
          </cell>
          <cell r="W2499">
            <v>103.27670424243539</v>
          </cell>
          <cell r="X2499">
            <v>106.10929913098336</v>
          </cell>
        </row>
        <row r="2500">
          <cell r="A2500">
            <v>2500</v>
          </cell>
        </row>
        <row r="2501">
          <cell r="A2501">
            <v>2501</v>
          </cell>
        </row>
        <row r="2502">
          <cell r="A2502">
            <v>2502</v>
          </cell>
        </row>
        <row r="2503">
          <cell r="A2503">
            <v>2503</v>
          </cell>
        </row>
        <row r="2504">
          <cell r="A2504">
            <v>2504</v>
          </cell>
          <cell r="I2504" t="str">
            <v>FINAL</v>
          </cell>
        </row>
        <row r="2505">
          <cell r="A2505">
            <v>2505</v>
          </cell>
          <cell r="B2505" t="str">
            <v>H</v>
          </cell>
          <cell r="G2505" t="str">
            <v>SUMMARY OF GROSS DOMESTIC PRODUCT (OUTPUT MEASURE)</v>
          </cell>
          <cell r="I2505" t="str">
            <v>WEIGHT</v>
          </cell>
          <cell r="J2505">
            <v>1978</v>
          </cell>
          <cell r="K2505">
            <v>1979</v>
          </cell>
          <cell r="L2505">
            <v>1980</v>
          </cell>
          <cell r="M2505">
            <v>1981</v>
          </cell>
          <cell r="N2505">
            <v>1982</v>
          </cell>
          <cell r="O2505">
            <v>1983</v>
          </cell>
          <cell r="P2505">
            <v>1984</v>
          </cell>
          <cell r="Q2505">
            <v>1985</v>
          </cell>
          <cell r="R2505">
            <v>1986</v>
          </cell>
          <cell r="S2505">
            <v>1987</v>
          </cell>
          <cell r="T2505">
            <v>1988</v>
          </cell>
          <cell r="U2505">
            <v>1989</v>
          </cell>
          <cell r="V2505">
            <v>1990</v>
          </cell>
          <cell r="W2505">
            <v>1991</v>
          </cell>
          <cell r="X2505">
            <v>1992</v>
          </cell>
        </row>
        <row r="2506">
          <cell r="A2506">
            <v>2506</v>
          </cell>
          <cell r="G2506" t="str">
            <v>SIC 80</v>
          </cell>
        </row>
        <row r="2507">
          <cell r="A2507">
            <v>2507</v>
          </cell>
          <cell r="B2507" t="str">
            <v>I</v>
          </cell>
          <cell r="E2507">
            <v>90</v>
          </cell>
          <cell r="G2507" t="str">
            <v>TOTAL Gross Domestic Product, 1990=100</v>
          </cell>
          <cell r="I2507">
            <v>1000.0252806148245</v>
          </cell>
          <cell r="O2507" t="e">
            <v>#VALUE!</v>
          </cell>
          <cell r="P2507" t="e">
            <v>#VALUE!</v>
          </cell>
          <cell r="Q2507" t="e">
            <v>#DIV/0!</v>
          </cell>
          <cell r="R2507">
            <v>89.805721075467744</v>
          </cell>
          <cell r="S2507">
            <v>91.594505209686204</v>
          </cell>
          <cell r="T2507">
            <v>95.301895886441628</v>
          </cell>
          <cell r="U2507">
            <v>97.861184439715799</v>
          </cell>
          <cell r="V2507">
            <v>100.00000000000001</v>
          </cell>
          <cell r="W2507">
            <v>100.1500754372432</v>
          </cell>
          <cell r="X2507">
            <v>101.548867300316</v>
          </cell>
        </row>
        <row r="2508">
          <cell r="A2508">
            <v>2508</v>
          </cell>
        </row>
        <row r="2509">
          <cell r="A2509">
            <v>2509</v>
          </cell>
          <cell r="B2509" t="str">
            <v>I</v>
          </cell>
          <cell r="E2509">
            <v>90</v>
          </cell>
          <cell r="F2509" t="str">
            <v xml:space="preserve"> </v>
          </cell>
          <cell r="G2509" t="str">
            <v>TOTAL Gross Domestic Product excluding the extraction of mineral oil and natural gas, 1990=100</v>
          </cell>
          <cell r="I2509">
            <v>986.25018454848828</v>
          </cell>
          <cell r="O2509" t="e">
            <v>#VALUE!</v>
          </cell>
          <cell r="P2509" t="e">
            <v>#VALUE!</v>
          </cell>
          <cell r="Q2509" t="e">
            <v>#DIV/0!</v>
          </cell>
          <cell r="R2509">
            <v>89.769978245455775</v>
          </cell>
          <cell r="S2509">
            <v>91.660491055788242</v>
          </cell>
          <cell r="T2509">
            <v>95.385668119436104</v>
          </cell>
          <cell r="U2509">
            <v>97.928013067209335</v>
          </cell>
          <cell r="V2509">
            <v>99.999999999999986</v>
          </cell>
          <cell r="W2509">
            <v>100.06900418986103</v>
          </cell>
          <cell r="X2509">
            <v>101.46011495815877</v>
          </cell>
        </row>
        <row r="2510">
          <cell r="A2510">
            <v>2510</v>
          </cell>
        </row>
        <row r="2511">
          <cell r="A2511">
            <v>2511</v>
          </cell>
          <cell r="B2511" t="str">
            <v>I</v>
          </cell>
          <cell r="E2511">
            <v>90</v>
          </cell>
          <cell r="G2511" t="str">
            <v>Agriculture Forestry and Fishing, 1990=100</v>
          </cell>
          <cell r="I2511">
            <v>30.412579633936698</v>
          </cell>
          <cell r="O2511">
            <v>0</v>
          </cell>
          <cell r="P2511">
            <v>0</v>
          </cell>
          <cell r="Q2511">
            <v>67.711676585607208</v>
          </cell>
          <cell r="R2511">
            <v>93.173096659465173</v>
          </cell>
          <cell r="S2511">
            <v>92.44608134427277</v>
          </cell>
          <cell r="T2511">
            <v>90.550836233949582</v>
          </cell>
          <cell r="U2511">
            <v>96.803662112973214</v>
          </cell>
          <cell r="V2511">
            <v>99.999999999999986</v>
          </cell>
          <cell r="W2511">
            <v>98.698277269357277</v>
          </cell>
          <cell r="X2511">
            <v>100.35693368512027</v>
          </cell>
        </row>
        <row r="2512">
          <cell r="A2512">
            <v>2512</v>
          </cell>
        </row>
        <row r="2513">
          <cell r="A2513">
            <v>2513</v>
          </cell>
          <cell r="B2513" t="str">
            <v>D</v>
          </cell>
          <cell r="C2513" t="str">
            <v>1-5</v>
          </cell>
          <cell r="D2513">
            <v>2</v>
          </cell>
          <cell r="E2513">
            <v>90</v>
          </cell>
          <cell r="F2513" t="str">
            <v>ESU 1 Branch 5</v>
          </cell>
          <cell r="G2513" t="str">
            <v>TOTAL Production and construction, 1990=100</v>
          </cell>
          <cell r="I2513">
            <v>356.40610779654162</v>
          </cell>
          <cell r="J2513">
            <v>96.132999999999996</v>
          </cell>
          <cell r="K2513">
            <v>95.358000000000004</v>
          </cell>
          <cell r="L2513">
            <v>89.694000000000003</v>
          </cell>
          <cell r="M2513">
            <v>85.456999999999994</v>
          </cell>
          <cell r="N2513">
            <v>86.387</v>
          </cell>
          <cell r="O2513">
            <v>86.64</v>
          </cell>
          <cell r="P2513">
            <v>89.465000000000003</v>
          </cell>
          <cell r="Q2513">
            <v>91.847999999999999</v>
          </cell>
          <cell r="R2513">
            <v>89.38</v>
          </cell>
          <cell r="S2513">
            <v>88.86</v>
          </cell>
          <cell r="T2513">
            <v>94.03</v>
          </cell>
          <cell r="U2513">
            <v>96.31</v>
          </cell>
          <cell r="V2513">
            <v>100</v>
          </cell>
          <cell r="W2513">
            <v>98.99</v>
          </cell>
          <cell r="X2513">
            <v>100.69</v>
          </cell>
        </row>
        <row r="2514">
          <cell r="A2514">
            <v>2514</v>
          </cell>
          <cell r="G2514" t="str">
            <v>NB Fill in data back to 1978 for Index of Production</v>
          </cell>
        </row>
        <row r="2515">
          <cell r="A2515">
            <v>2515</v>
          </cell>
          <cell r="B2515" t="str">
            <v>D</v>
          </cell>
          <cell r="C2515" t="str">
            <v xml:space="preserve"> </v>
          </cell>
          <cell r="D2515">
            <v>2</v>
          </cell>
          <cell r="E2515">
            <v>90</v>
          </cell>
          <cell r="F2515" t="str">
            <v>ESU 1 Branch 5</v>
          </cell>
          <cell r="G2515" t="str">
            <v>TOTAL Production and construction excluding the extraction of mineral oil and natural gas, 1990=100</v>
          </cell>
          <cell r="I2515">
            <v>342.63101173020527</v>
          </cell>
          <cell r="J2515">
            <v>97.795000000000002</v>
          </cell>
          <cell r="K2515">
            <v>96.616</v>
          </cell>
          <cell r="L2515">
            <v>90.653999999999996</v>
          </cell>
          <cell r="M2515">
            <v>86.119</v>
          </cell>
          <cell r="N2515">
            <v>86.688000000000002</v>
          </cell>
          <cell r="O2515">
            <v>86.664000000000001</v>
          </cell>
          <cell r="P2515">
            <v>89.143000000000001</v>
          </cell>
          <cell r="Q2515">
            <v>91.504000000000005</v>
          </cell>
          <cell r="R2515">
            <v>89.26</v>
          </cell>
          <cell r="S2515">
            <v>88.94</v>
          </cell>
          <cell r="T2515">
            <v>94.22</v>
          </cell>
          <cell r="U2515">
            <v>96.44</v>
          </cell>
          <cell r="V2515">
            <v>100</v>
          </cell>
          <cell r="W2515">
            <v>98.71</v>
          </cell>
          <cell r="X2515">
            <v>100.4</v>
          </cell>
        </row>
        <row r="2516">
          <cell r="A2516">
            <v>2516</v>
          </cell>
        </row>
        <row r="2517">
          <cell r="A2517">
            <v>2517</v>
          </cell>
          <cell r="B2517" t="str">
            <v>I</v>
          </cell>
          <cell r="E2517">
            <v>90</v>
          </cell>
          <cell r="G2517" t="str">
            <v>TOTAL Services, 1990=100</v>
          </cell>
          <cell r="I2517">
            <v>613.20659318434627</v>
          </cell>
          <cell r="O2517" t="e">
            <v>#VALUE!</v>
          </cell>
          <cell r="P2517" t="e">
            <v>#VALUE!</v>
          </cell>
          <cell r="Q2517" t="e">
            <v>#DIV/0!</v>
          </cell>
          <cell r="R2517">
            <v>89.88614913015094</v>
          </cell>
          <cell r="S2517">
            <v>93.14161142490093</v>
          </cell>
          <cell r="T2517">
            <v>96.276776863066033</v>
          </cell>
          <cell r="U2517">
            <v>98.815208087068399</v>
          </cell>
          <cell r="V2517">
            <v>100</v>
          </cell>
          <cell r="W2517">
            <v>100.89633437153662</v>
          </cell>
          <cell r="X2517">
            <v>102.10717070314151</v>
          </cell>
        </row>
        <row r="2518">
          <cell r="A2518">
            <v>2518</v>
          </cell>
        </row>
        <row r="2519">
          <cell r="A2519">
            <v>2519</v>
          </cell>
          <cell r="B2519" t="str">
            <v>I</v>
          </cell>
          <cell r="E2519">
            <v>90</v>
          </cell>
          <cell r="G2519" t="str">
            <v>Distribution, hotels and catering, repairs, 1990=100</v>
          </cell>
          <cell r="I2519">
            <v>135.20072808170696</v>
          </cell>
          <cell r="O2519">
            <v>18.195670481120555</v>
          </cell>
          <cell r="P2519">
            <v>37.765128821171892</v>
          </cell>
          <cell r="Q2519">
            <v>39.689178361621082</v>
          </cell>
          <cell r="R2519">
            <v>84.49504763064526</v>
          </cell>
          <cell r="S2519">
            <v>87.838661248681774</v>
          </cell>
          <cell r="T2519">
            <v>95.390652777373347</v>
          </cell>
          <cell r="U2519">
            <v>100.31644145141719</v>
          </cell>
          <cell r="V2519">
            <v>100</v>
          </cell>
          <cell r="W2519">
            <v>98.338804432250697</v>
          </cell>
          <cell r="X2519">
            <v>100.63572826603836</v>
          </cell>
        </row>
        <row r="2520">
          <cell r="A2520">
            <v>2520</v>
          </cell>
        </row>
        <row r="2521">
          <cell r="A2521">
            <v>2521</v>
          </cell>
          <cell r="B2521" t="str">
            <v>I</v>
          </cell>
          <cell r="E2521">
            <v>90</v>
          </cell>
          <cell r="G2521" t="str">
            <v>Transport and communication, 1990=100</v>
          </cell>
          <cell r="I2521">
            <v>85.220952573566592</v>
          </cell>
          <cell r="O2521">
            <v>31.738369360836924</v>
          </cell>
          <cell r="P2521">
            <v>47.746565890900655</v>
          </cell>
          <cell r="Q2521" t="e">
            <v>#REF!</v>
          </cell>
          <cell r="R2521">
            <v>92.681090546376467</v>
          </cell>
          <cell r="S2521">
            <v>98.191378061084748</v>
          </cell>
          <cell r="T2521">
            <v>98.791490766554347</v>
          </cell>
          <cell r="U2521">
            <v>101.12240171248634</v>
          </cell>
          <cell r="V2521">
            <v>99.999999999999972</v>
          </cell>
          <cell r="W2521">
            <v>99.126119887856703</v>
          </cell>
          <cell r="X2521">
            <v>99.585430167932287</v>
          </cell>
        </row>
        <row r="2522">
          <cell r="A2522">
            <v>2522</v>
          </cell>
        </row>
        <row r="2523">
          <cell r="A2523">
            <v>2523</v>
          </cell>
          <cell r="B2523" t="str">
            <v>I</v>
          </cell>
          <cell r="E2523">
            <v>90</v>
          </cell>
          <cell r="G2523" t="str">
            <v>Other services (financial and business, public administration,ood etc), 1990=100</v>
          </cell>
          <cell r="I2523">
            <v>392.7849125290727</v>
          </cell>
          <cell r="O2523" t="e">
            <v>#VALUE!</v>
          </cell>
          <cell r="P2523" t="e">
            <v>#VALUE!</v>
          </cell>
          <cell r="Q2523" t="e">
            <v>#DIV/0!</v>
          </cell>
          <cell r="R2523">
            <v>91.135416254129836</v>
          </cell>
          <cell r="S2523">
            <v>93.871315628533836</v>
          </cell>
          <cell r="T2523">
            <v>96.036182864329177</v>
          </cell>
          <cell r="U2523">
            <v>97.797885196946666</v>
          </cell>
          <cell r="V2523">
            <v>100</v>
          </cell>
          <cell r="W2523">
            <v>102.16073954240527</v>
          </cell>
          <cell r="X2523">
            <v>103.16078861508193</v>
          </cell>
        </row>
        <row r="2524">
          <cell r="A2524">
            <v>2524</v>
          </cell>
        </row>
        <row r="2525">
          <cell r="A2525">
            <v>2525</v>
          </cell>
          <cell r="B2525" t="str">
            <v xml:space="preserve"> </v>
          </cell>
          <cell r="E2525" t="str">
            <v xml:space="preserve"> </v>
          </cell>
        </row>
        <row r="2526">
          <cell r="A2526">
            <v>2526</v>
          </cell>
          <cell r="B2526" t="str">
            <v>H</v>
          </cell>
          <cell r="E2526" t="str">
            <v xml:space="preserve"> </v>
          </cell>
        </row>
        <row r="2527">
          <cell r="A2527">
            <v>2527</v>
          </cell>
        </row>
        <row r="2528">
          <cell r="A2528">
            <v>2528</v>
          </cell>
        </row>
        <row r="2529">
          <cell r="A2529">
            <v>2529</v>
          </cell>
          <cell r="B2529" t="str">
            <v>H</v>
          </cell>
          <cell r="G2529" t="str">
            <v>Percentage changes over previous year (SIC 80)</v>
          </cell>
          <cell r="J2529">
            <v>1978</v>
          </cell>
          <cell r="K2529">
            <v>1979</v>
          </cell>
          <cell r="L2529">
            <v>1980</v>
          </cell>
          <cell r="M2529">
            <v>1981</v>
          </cell>
          <cell r="N2529">
            <v>1982</v>
          </cell>
          <cell r="O2529">
            <v>1983</v>
          </cell>
          <cell r="P2529">
            <v>1984</v>
          </cell>
          <cell r="Q2529">
            <v>1985</v>
          </cell>
          <cell r="S2529">
            <v>1987</v>
          </cell>
          <cell r="T2529">
            <v>1988</v>
          </cell>
          <cell r="U2529">
            <v>1989</v>
          </cell>
          <cell r="V2529">
            <v>1990</v>
          </cell>
          <cell r="W2529">
            <v>1991</v>
          </cell>
          <cell r="X2529">
            <v>1992</v>
          </cell>
        </row>
        <row r="2530">
          <cell r="A2530">
            <v>2530</v>
          </cell>
        </row>
        <row r="2531">
          <cell r="A2531">
            <v>2531</v>
          </cell>
          <cell r="B2531" t="str">
            <v>C</v>
          </cell>
          <cell r="G2531" t="str">
            <v>Total Gross Domestic Product, 1990=100</v>
          </cell>
          <cell r="O2531" t="str">
            <v xml:space="preserve"> </v>
          </cell>
          <cell r="P2531" t="e">
            <v>#VALUE!</v>
          </cell>
          <cell r="Q2531" t="e">
            <v>#DIV/0!</v>
          </cell>
          <cell r="S2531">
            <v>1.9918376165759755</v>
          </cell>
          <cell r="T2531">
            <v>4.0476125377479022</v>
          </cell>
          <cell r="U2531">
            <v>2.6854539770370778</v>
          </cell>
          <cell r="V2531">
            <v>2.185560672016762</v>
          </cell>
          <cell r="W2531">
            <v>0.15007543724319117</v>
          </cell>
          <cell r="X2531">
            <v>1.3966957657953305</v>
          </cell>
        </row>
        <row r="2532">
          <cell r="A2532">
            <v>2532</v>
          </cell>
          <cell r="P2532" t="str">
            <v xml:space="preserve"> </v>
          </cell>
          <cell r="Q2532" t="str">
            <v xml:space="preserve"> </v>
          </cell>
          <cell r="S2532" t="str">
            <v xml:space="preserve"> </v>
          </cell>
          <cell r="T2532" t="str">
            <v xml:space="preserve"> </v>
          </cell>
          <cell r="U2532" t="str">
            <v xml:space="preserve"> </v>
          </cell>
          <cell r="V2532" t="str">
            <v xml:space="preserve"> </v>
          </cell>
          <cell r="W2532" t="str">
            <v xml:space="preserve"> </v>
          </cell>
          <cell r="X2532" t="str">
            <v xml:space="preserve"> </v>
          </cell>
        </row>
        <row r="2533">
          <cell r="A2533">
            <v>2533</v>
          </cell>
          <cell r="B2533" t="str">
            <v>C</v>
          </cell>
          <cell r="G2533" t="str">
            <v>TOTAL Gross Domestic Product excluding the extraction of mineral oil and natural gas, 1990=100</v>
          </cell>
          <cell r="O2533" t="str">
            <v xml:space="preserve"> </v>
          </cell>
          <cell r="P2533" t="e">
            <v>#VALUE!</v>
          </cell>
          <cell r="Q2533" t="e">
            <v>#DIV/0!</v>
          </cell>
          <cell r="S2533">
            <v>2.1059521760864008</v>
          </cell>
          <cell r="T2533">
            <v>4.0641033238416391</v>
          </cell>
          <cell r="U2533">
            <v>2.6653322222263576</v>
          </cell>
          <cell r="V2533">
            <v>2.1158265831132672</v>
          </cell>
          <cell r="W2533">
            <v>6.9004189861043841E-2</v>
          </cell>
          <cell r="X2533">
            <v>1.390151505513515</v>
          </cell>
        </row>
        <row r="2534">
          <cell r="A2534">
            <v>2534</v>
          </cell>
          <cell r="O2534" t="str">
            <v xml:space="preserve"> </v>
          </cell>
          <cell r="P2534" t="str">
            <v xml:space="preserve"> </v>
          </cell>
          <cell r="Q2534" t="str">
            <v xml:space="preserve"> </v>
          </cell>
          <cell r="S2534" t="str">
            <v xml:space="preserve"> </v>
          </cell>
          <cell r="T2534" t="str">
            <v xml:space="preserve"> </v>
          </cell>
          <cell r="U2534" t="str">
            <v xml:space="preserve"> </v>
          </cell>
          <cell r="V2534" t="str">
            <v xml:space="preserve"> </v>
          </cell>
          <cell r="W2534" t="str">
            <v xml:space="preserve"> </v>
          </cell>
          <cell r="X2534" t="str">
            <v xml:space="preserve"> </v>
          </cell>
        </row>
        <row r="2535">
          <cell r="A2535">
            <v>2535</v>
          </cell>
          <cell r="B2535" t="str">
            <v>C</v>
          </cell>
          <cell r="G2535" t="str">
            <v>Agriculture Forestry and Fishing, 1990=100</v>
          </cell>
          <cell r="O2535" t="str">
            <v xml:space="preserve"> </v>
          </cell>
          <cell r="P2535" t="e">
            <v>#DIV/0!</v>
          </cell>
          <cell r="Q2535" t="e">
            <v>#DIV/0!</v>
          </cell>
          <cell r="S2535">
            <v>-0.78028458992787098</v>
          </cell>
          <cell r="T2535">
            <v>-2.0501086501062415</v>
          </cell>
          <cell r="U2535">
            <v>6.9053209656382064</v>
          </cell>
          <cell r="V2535">
            <v>3.3018770336359138</v>
          </cell>
          <cell r="W2535">
            <v>-1.301722730642707</v>
          </cell>
          <cell r="X2535">
            <v>1.6805322865325767</v>
          </cell>
        </row>
        <row r="2536">
          <cell r="A2536">
            <v>2536</v>
          </cell>
          <cell r="P2536" t="str">
            <v xml:space="preserve"> </v>
          </cell>
          <cell r="Q2536" t="str">
            <v xml:space="preserve"> </v>
          </cell>
          <cell r="S2536" t="str">
            <v xml:space="preserve"> </v>
          </cell>
          <cell r="T2536" t="str">
            <v xml:space="preserve"> </v>
          </cell>
          <cell r="U2536" t="str">
            <v xml:space="preserve"> </v>
          </cell>
          <cell r="V2536" t="str">
            <v xml:space="preserve"> </v>
          </cell>
          <cell r="W2536" t="str">
            <v xml:space="preserve"> </v>
          </cell>
          <cell r="X2536" t="str">
            <v xml:space="preserve"> </v>
          </cell>
        </row>
        <row r="2537">
          <cell r="A2537">
            <v>2537</v>
          </cell>
          <cell r="B2537" t="str">
            <v>C</v>
          </cell>
          <cell r="G2537" t="str">
            <v>TOTAL Production and construction, 1990=100</v>
          </cell>
          <cell r="O2537" t="str">
            <v xml:space="preserve"> </v>
          </cell>
          <cell r="P2537">
            <v>3.2606186518928881</v>
          </cell>
          <cell r="Q2537">
            <v>2.6636114681719114</v>
          </cell>
          <cell r="S2537">
            <v>-0.58178563437010222</v>
          </cell>
          <cell r="T2537">
            <v>5.8181408957911351</v>
          </cell>
          <cell r="U2537">
            <v>2.424758055939602</v>
          </cell>
          <cell r="V2537">
            <v>3.8313778423839651</v>
          </cell>
          <cell r="W2537">
            <v>-1.0099999999999998</v>
          </cell>
          <cell r="X2537">
            <v>1.7173451863824685</v>
          </cell>
        </row>
        <row r="2538">
          <cell r="A2538">
            <v>2538</v>
          </cell>
          <cell r="O2538" t="str">
            <v xml:space="preserve"> </v>
          </cell>
          <cell r="P2538" t="str">
            <v xml:space="preserve"> </v>
          </cell>
          <cell r="Q2538" t="str">
            <v xml:space="preserve"> </v>
          </cell>
          <cell r="S2538" t="str">
            <v xml:space="preserve"> </v>
          </cell>
          <cell r="T2538" t="str">
            <v xml:space="preserve"> </v>
          </cell>
          <cell r="U2538" t="str">
            <v xml:space="preserve"> </v>
          </cell>
          <cell r="V2538" t="str">
            <v xml:space="preserve"> </v>
          </cell>
          <cell r="W2538" t="str">
            <v xml:space="preserve"> </v>
          </cell>
          <cell r="X2538" t="str">
            <v xml:space="preserve"> </v>
          </cell>
        </row>
        <row r="2539">
          <cell r="A2539">
            <v>2539</v>
          </cell>
          <cell r="B2539" t="str">
            <v>C</v>
          </cell>
          <cell r="G2539" t="str">
            <v>TOTAL Production and construction excluding the extraction of mineral oil and natural gas, 1990=100</v>
          </cell>
          <cell r="O2539" t="str">
            <v xml:space="preserve"> </v>
          </cell>
          <cell r="P2539">
            <v>2.86047262992708</v>
          </cell>
          <cell r="Q2539">
            <v>2.6485534478310147</v>
          </cell>
          <cell r="S2539">
            <v>-0.35850324893570429</v>
          </cell>
          <cell r="T2539">
            <v>5.9365864627838993</v>
          </cell>
          <cell r="U2539">
            <v>2.3561876459350373</v>
          </cell>
          <cell r="V2539">
            <v>3.691414350891753</v>
          </cell>
          <cell r="W2539">
            <v>-1.2900000000000023</v>
          </cell>
          <cell r="X2539">
            <v>1.7120859082159878</v>
          </cell>
        </row>
        <row r="2540">
          <cell r="A2540">
            <v>2540</v>
          </cell>
          <cell r="P2540" t="str">
            <v xml:space="preserve"> </v>
          </cell>
          <cell r="Q2540" t="str">
            <v xml:space="preserve"> </v>
          </cell>
          <cell r="S2540" t="str">
            <v xml:space="preserve"> </v>
          </cell>
          <cell r="T2540" t="str">
            <v xml:space="preserve"> </v>
          </cell>
          <cell r="U2540" t="str">
            <v xml:space="preserve"> </v>
          </cell>
          <cell r="V2540" t="str">
            <v xml:space="preserve"> </v>
          </cell>
          <cell r="W2540" t="str">
            <v xml:space="preserve"> </v>
          </cell>
          <cell r="X2540" t="str">
            <v xml:space="preserve"> </v>
          </cell>
        </row>
        <row r="2541">
          <cell r="A2541">
            <v>2541</v>
          </cell>
          <cell r="B2541" t="str">
            <v>C</v>
          </cell>
          <cell r="G2541" t="str">
            <v>TOTAL Services, 1990=100</v>
          </cell>
          <cell r="O2541" t="str">
            <v xml:space="preserve"> </v>
          </cell>
          <cell r="P2541" t="e">
            <v>#VALUE!</v>
          </cell>
          <cell r="Q2541" t="e">
            <v>#DIV/0!</v>
          </cell>
          <cell r="S2541">
            <v>3.6217618912967708</v>
          </cell>
          <cell r="T2541">
            <v>3.3660201817454549</v>
          </cell>
          <cell r="U2541">
            <v>2.6365976372607181</v>
          </cell>
          <cell r="V2541">
            <v>1.1989975388076335</v>
          </cell>
          <cell r="W2541">
            <v>0.89633437153662232</v>
          </cell>
          <cell r="X2541">
            <v>1.2000796056139684</v>
          </cell>
        </row>
        <row r="2542">
          <cell r="A2542">
            <v>2542</v>
          </cell>
          <cell r="O2542" t="str">
            <v xml:space="preserve"> </v>
          </cell>
          <cell r="P2542" t="str">
            <v xml:space="preserve"> </v>
          </cell>
          <cell r="Q2542" t="str">
            <v xml:space="preserve"> </v>
          </cell>
          <cell r="S2542" t="str">
            <v xml:space="preserve"> </v>
          </cell>
          <cell r="T2542" t="str">
            <v xml:space="preserve"> </v>
          </cell>
          <cell r="U2542" t="str">
            <v xml:space="preserve"> </v>
          </cell>
          <cell r="V2542" t="str">
            <v xml:space="preserve"> </v>
          </cell>
          <cell r="W2542" t="str">
            <v xml:space="preserve"> </v>
          </cell>
          <cell r="X2542" t="str">
            <v xml:space="preserve"> </v>
          </cell>
        </row>
        <row r="2543">
          <cell r="A2543">
            <v>2543</v>
          </cell>
          <cell r="B2543" t="str">
            <v>C</v>
          </cell>
          <cell r="G2543" t="str">
            <v>Distribution, hotels and catering, repairs, 1990=100</v>
          </cell>
          <cell r="O2543" t="str">
            <v xml:space="preserve"> </v>
          </cell>
          <cell r="P2543">
            <v>107.55008099512571</v>
          </cell>
          <cell r="Q2543">
            <v>5.0947781736958575</v>
          </cell>
          <cell r="S2543">
            <v>3.9571711145161004</v>
          </cell>
          <cell r="T2543">
            <v>8.5975712987143247</v>
          </cell>
          <cell r="U2543">
            <v>5.1638064429015529</v>
          </cell>
          <cell r="V2543">
            <v>-0.31544325819257146</v>
          </cell>
          <cell r="W2543">
            <v>-1.6611955677493073</v>
          </cell>
          <cell r="X2543">
            <v>2.3357247904819634</v>
          </cell>
        </row>
        <row r="2544">
          <cell r="A2544">
            <v>2544</v>
          </cell>
          <cell r="P2544" t="str">
            <v xml:space="preserve"> </v>
          </cell>
          <cell r="Q2544" t="str">
            <v xml:space="preserve"> </v>
          </cell>
          <cell r="S2544" t="str">
            <v xml:space="preserve"> </v>
          </cell>
          <cell r="T2544" t="str">
            <v xml:space="preserve"> </v>
          </cell>
          <cell r="U2544" t="str">
            <v xml:space="preserve"> </v>
          </cell>
          <cell r="V2544" t="str">
            <v xml:space="preserve"> </v>
          </cell>
          <cell r="W2544" t="str">
            <v xml:space="preserve"> </v>
          </cell>
          <cell r="X2544" t="str">
            <v xml:space="preserve"> </v>
          </cell>
        </row>
        <row r="2545">
          <cell r="A2545">
            <v>2545</v>
          </cell>
          <cell r="B2545" t="str">
            <v>C</v>
          </cell>
          <cell r="G2545" t="str">
            <v>Transport and communication, 1990=100</v>
          </cell>
          <cell r="O2545">
            <v>31.738369360836924</v>
          </cell>
          <cell r="P2545">
            <v>50.437993042631859</v>
          </cell>
          <cell r="Q2545" t="e">
            <v>#REF!</v>
          </cell>
          <cell r="S2545">
            <v>5.9454280071844945</v>
          </cell>
          <cell r="T2545">
            <v>0.61116639497234004</v>
          </cell>
          <cell r="U2545">
            <v>2.359424812649058</v>
          </cell>
          <cell r="V2545">
            <v>-1.109943685552095</v>
          </cell>
          <cell r="W2545">
            <v>-0.873880112143266</v>
          </cell>
          <cell r="X2545">
            <v>0.46335948647562297</v>
          </cell>
        </row>
        <row r="2546">
          <cell r="A2546">
            <v>2546</v>
          </cell>
          <cell r="O2546" t="str">
            <v xml:space="preserve"> </v>
          </cell>
          <cell r="P2546" t="str">
            <v xml:space="preserve"> </v>
          </cell>
          <cell r="Q2546" t="str">
            <v xml:space="preserve"> </v>
          </cell>
          <cell r="S2546" t="str">
            <v xml:space="preserve"> </v>
          </cell>
          <cell r="T2546" t="str">
            <v xml:space="preserve"> </v>
          </cell>
          <cell r="U2546" t="str">
            <v xml:space="preserve"> </v>
          </cell>
          <cell r="V2546" t="str">
            <v xml:space="preserve"> </v>
          </cell>
          <cell r="W2546" t="str">
            <v xml:space="preserve"> </v>
          </cell>
          <cell r="X2546" t="str">
            <v xml:space="preserve"> </v>
          </cell>
        </row>
        <row r="2547">
          <cell r="A2547">
            <v>2547</v>
          </cell>
          <cell r="B2547" t="str">
            <v>C</v>
          </cell>
          <cell r="G2547" t="str">
            <v>Other services (financial and business, public administration etc), 1990=100</v>
          </cell>
          <cell r="O2547" t="e">
            <v>#VALUE!</v>
          </cell>
          <cell r="P2547" t="e">
            <v>#VALUE!</v>
          </cell>
          <cell r="Q2547" t="e">
            <v>#DIV/0!</v>
          </cell>
          <cell r="S2547">
            <v>3.0020155575687379</v>
          </cell>
          <cell r="T2547">
            <v>2.30620740883416</v>
          </cell>
          <cell r="U2547">
            <v>1.834415196516348</v>
          </cell>
          <cell r="V2547">
            <v>2.2516998180673209</v>
          </cell>
          <cell r="W2547">
            <v>2.1607395424052767</v>
          </cell>
          <cell r="X2547">
            <v>0.978897644198784</v>
          </cell>
        </row>
        <row r="2548">
          <cell r="A2548">
            <v>2548</v>
          </cell>
          <cell r="P2548" t="str">
            <v xml:space="preserve"> </v>
          </cell>
          <cell r="Q2548" t="str">
            <v xml:space="preserve"> </v>
          </cell>
          <cell r="R2548" t="str">
            <v xml:space="preserve"> </v>
          </cell>
          <cell r="S2548" t="str">
            <v xml:space="preserve"> </v>
          </cell>
          <cell r="T2548" t="str">
            <v xml:space="preserve"> </v>
          </cell>
          <cell r="U2548" t="str">
            <v xml:space="preserve"> </v>
          </cell>
          <cell r="V2548" t="str">
            <v xml:space="preserve"> </v>
          </cell>
          <cell r="W2548" t="str">
            <v xml:space="preserve"> </v>
          </cell>
          <cell r="X2548" t="str">
            <v xml:space="preserve"> </v>
          </cell>
        </row>
        <row r="2549">
          <cell r="A2549">
            <v>2549</v>
          </cell>
        </row>
        <row r="2550">
          <cell r="A2550">
            <v>2550</v>
          </cell>
        </row>
        <row r="2551">
          <cell r="G2551" t="str">
            <v>SIC 92</v>
          </cell>
        </row>
        <row r="2552">
          <cell r="A2552" t="str">
            <v>2552</v>
          </cell>
          <cell r="G2552" t="str">
            <v xml:space="preserve"> </v>
          </cell>
          <cell r="Q2552">
            <v>1985</v>
          </cell>
          <cell r="R2552">
            <v>1986</v>
          </cell>
          <cell r="S2552">
            <v>1987</v>
          </cell>
          <cell r="T2552">
            <v>1988</v>
          </cell>
          <cell r="U2552">
            <v>1989</v>
          </cell>
          <cell r="V2552">
            <v>1990</v>
          </cell>
          <cell r="W2552">
            <v>1991</v>
          </cell>
          <cell r="X2552">
            <v>1992</v>
          </cell>
        </row>
        <row r="2553">
          <cell r="A2553" t="str">
            <v>2553</v>
          </cell>
          <cell r="G2553" t="str">
            <v>TOTAL Gross Domestic Product, 1990=100</v>
          </cell>
          <cell r="H2553">
            <v>1002.127652745475</v>
          </cell>
          <cell r="I2553">
            <v>1000.0252806148244</v>
          </cell>
          <cell r="Q2553" t="e">
            <v>#DIV/0!</v>
          </cell>
          <cell r="R2553">
            <v>89.805721075467744</v>
          </cell>
          <cell r="S2553">
            <v>91.594505209686204</v>
          </cell>
          <cell r="T2553">
            <v>95.301895886441628</v>
          </cell>
          <cell r="U2553">
            <v>97.861184439715799</v>
          </cell>
          <cell r="V2553">
            <v>100.00000000000001</v>
          </cell>
          <cell r="W2553">
            <v>100.1500754372432</v>
          </cell>
          <cell r="X2553">
            <v>101.548867300316</v>
          </cell>
        </row>
        <row r="2554">
          <cell r="A2554" t="str">
            <v>2554</v>
          </cell>
          <cell r="G2554" t="str">
            <v>A + B : AGRICULTURE, HUNTING, FORESTRY AND FISHING</v>
          </cell>
          <cell r="H2554">
            <v>32.962000000000003</v>
          </cell>
          <cell r="I2554">
            <v>30.412579633936698</v>
          </cell>
          <cell r="Q2554">
            <v>67.711676585607208</v>
          </cell>
          <cell r="R2554">
            <v>93.173096659465173</v>
          </cell>
          <cell r="S2554">
            <v>92.44608134427277</v>
          </cell>
          <cell r="T2554">
            <v>90.550836233949582</v>
          </cell>
          <cell r="U2554">
            <v>96.803662112973214</v>
          </cell>
          <cell r="V2554">
            <v>99.999999999999986</v>
          </cell>
          <cell r="W2554">
            <v>98.698277269357277</v>
          </cell>
          <cell r="X2554">
            <v>100.35693368512027</v>
          </cell>
        </row>
        <row r="2555">
          <cell r="A2555" t="str">
            <v>2555</v>
          </cell>
          <cell r="G2555" t="str">
            <v>C - F : MINING, QUARRYING, MANUFACTURING, ELECTRICITY, GAS,WATER,CONSTRUCTION</v>
          </cell>
          <cell r="H2555">
            <v>356.40610779654162</v>
          </cell>
          <cell r="I2555">
            <v>356.40610779654162</v>
          </cell>
          <cell r="Q2555">
            <v>91.847999999999999</v>
          </cell>
          <cell r="R2555">
            <v>89.38</v>
          </cell>
          <cell r="S2555">
            <v>88.86</v>
          </cell>
          <cell r="T2555">
            <v>94.03</v>
          </cell>
          <cell r="U2555">
            <v>96.31</v>
          </cell>
          <cell r="V2555">
            <v>100</v>
          </cell>
          <cell r="W2555">
            <v>98.99</v>
          </cell>
          <cell r="X2555">
            <v>100.69</v>
          </cell>
        </row>
        <row r="2556">
          <cell r="A2556" t="str">
            <v>2556</v>
          </cell>
          <cell r="G2556" t="str">
            <v>G + H : DISTRIBUTION, HOTELS AND CATERING; REPAIRS</v>
          </cell>
          <cell r="H2556">
            <v>135.126</v>
          </cell>
          <cell r="I2556">
            <v>135.20072808170696</v>
          </cell>
          <cell r="Q2556">
            <v>39.689178361621082</v>
          </cell>
          <cell r="R2556">
            <v>84.49504763064526</v>
          </cell>
          <cell r="S2556">
            <v>87.838661248681774</v>
          </cell>
          <cell r="T2556">
            <v>95.390652777373347</v>
          </cell>
          <cell r="U2556">
            <v>100.31644145141719</v>
          </cell>
          <cell r="V2556">
            <v>100</v>
          </cell>
          <cell r="W2556">
            <v>98.338804432250697</v>
          </cell>
          <cell r="X2556">
            <v>100.63572826603836</v>
          </cell>
        </row>
        <row r="2557">
          <cell r="A2557" t="str">
            <v>2557</v>
          </cell>
          <cell r="G2557" t="str">
            <v>I : TRANSPORT, STORAGE AND COMMUNICATION</v>
          </cell>
          <cell r="H2557">
            <v>83.65100000000001</v>
          </cell>
          <cell r="I2557">
            <v>85.220952573566592</v>
          </cell>
          <cell r="Q2557" t="e">
            <v>#REF!</v>
          </cell>
          <cell r="R2557">
            <v>92.681090546376467</v>
          </cell>
          <cell r="S2557">
            <v>98.191378061084748</v>
          </cell>
          <cell r="T2557">
            <v>98.791490766554347</v>
          </cell>
          <cell r="U2557">
            <v>101.12240171248634</v>
          </cell>
          <cell r="V2557">
            <v>99.999999999999972</v>
          </cell>
          <cell r="W2557">
            <v>99.126119887856703</v>
          </cell>
          <cell r="X2557">
            <v>99.585430167932287</v>
          </cell>
        </row>
        <row r="2558">
          <cell r="A2558" t="str">
            <v>2558</v>
          </cell>
          <cell r="G2558" t="str">
            <v>J + K : FINANCIAL AND BUSINESS SERVICES (inc ownership of dwellings)</v>
          </cell>
          <cell r="H2558">
            <v>182.68654494893318</v>
          </cell>
          <cell r="I2558">
            <v>178.1524926686217</v>
          </cell>
          <cell r="Q2558" t="e">
            <v>#DIV/0!</v>
          </cell>
          <cell r="R2558">
            <v>81.84077623363271</v>
          </cell>
          <cell r="S2558">
            <v>85.827760299593095</v>
          </cell>
          <cell r="T2558">
            <v>90.388661992449784</v>
          </cell>
          <cell r="U2558">
            <v>96.019228192741252</v>
          </cell>
          <cell r="V2558">
            <v>99.999999999999986</v>
          </cell>
          <cell r="W2558">
            <v>104.83356165243976</v>
          </cell>
          <cell r="X2558">
            <v>106.40606024931492</v>
          </cell>
        </row>
        <row r="2559">
          <cell r="A2559" t="str">
            <v>2559</v>
          </cell>
          <cell r="G2559" t="str">
            <v>L : PUBLIC ADMINISTRATION AND DEFENCE</v>
          </cell>
          <cell r="H2559">
            <v>75.820999999999984</v>
          </cell>
          <cell r="I2559">
            <v>73.591869754272423</v>
          </cell>
          <cell r="Q2559">
            <v>75.522626339757721</v>
          </cell>
          <cell r="R2559">
            <v>100.79012358273393</v>
          </cell>
          <cell r="S2559">
            <v>101.58651427755264</v>
          </cell>
          <cell r="T2559">
            <v>98.511227977096993</v>
          </cell>
          <cell r="U2559">
            <v>98.474923299091913</v>
          </cell>
          <cell r="V2559">
            <v>100.00000000000003</v>
          </cell>
          <cell r="W2559">
            <v>97.5615595383493</v>
          </cell>
          <cell r="X2559">
            <v>99.306815925421787</v>
          </cell>
        </row>
        <row r="2560">
          <cell r="A2560" t="str">
            <v>2560</v>
          </cell>
          <cell r="G2560" t="str">
            <v>M + N : EDUCATION, SOCIAL WORK AND HEALTH</v>
          </cell>
          <cell r="H2560">
            <v>104.392</v>
          </cell>
          <cell r="I2560">
            <v>128.67832945697239</v>
          </cell>
          <cell r="Q2560" t="e">
            <v>#DIV/0!</v>
          </cell>
          <cell r="R2560">
            <v>93.753827380541239</v>
          </cell>
          <cell r="S2560">
            <v>95.880781779977667</v>
          </cell>
          <cell r="T2560">
            <v>97.559935859955445</v>
          </cell>
          <cell r="U2560">
            <v>99.007527749467485</v>
          </cell>
          <cell r="V2560">
            <v>100</v>
          </cell>
          <cell r="W2560">
            <v>101.29526704413546</v>
          </cell>
          <cell r="X2560">
            <v>101.97138678980139</v>
          </cell>
        </row>
        <row r="2561">
          <cell r="A2561" t="str">
            <v>2561</v>
          </cell>
          <cell r="G2561" t="str">
            <v>O : OTHER SERVICES</v>
          </cell>
          <cell r="H2561">
            <v>65.977999999999994</v>
          </cell>
          <cell r="I2561">
            <v>59.839215289715845</v>
          </cell>
          <cell r="Q2561">
            <v>75.505983424345757</v>
          </cell>
          <cell r="R2561">
            <v>89.212931916603921</v>
          </cell>
          <cell r="S2561">
            <v>93.126450292991365</v>
          </cell>
          <cell r="T2561">
            <v>98.659002798619937</v>
          </cell>
          <cell r="U2561">
            <v>98.514317898229493</v>
          </cell>
          <cell r="V2561">
            <v>99.999999999999986</v>
          </cell>
          <cell r="W2561">
            <v>102.6059749903325</v>
          </cell>
          <cell r="X2561">
            <v>103.13579636020299</v>
          </cell>
        </row>
        <row r="2562">
          <cell r="G2562" t="str">
            <v xml:space="preserve">       ADJUSTMENT FOR FINANCIAL SERVICES</v>
          </cell>
          <cell r="H2562">
            <v>-34.894999999999996</v>
          </cell>
          <cell r="I2562">
            <v>-47.476994640509659</v>
          </cell>
          <cell r="Q2562">
            <v>62.219575774916748</v>
          </cell>
          <cell r="R2562">
            <v>75.897246400899448</v>
          </cell>
          <cell r="S2562">
            <v>80.155178954342276</v>
          </cell>
          <cell r="T2562">
            <v>86.116531251622348</v>
          </cell>
          <cell r="U2562">
            <v>96.354615123984331</v>
          </cell>
          <cell r="V2562">
            <v>100.00000000000001</v>
          </cell>
          <cell r="W2562">
            <v>103.27670424243539</v>
          </cell>
          <cell r="X2562">
            <v>106.10929913098336</v>
          </cell>
        </row>
        <row r="2564">
          <cell r="G2564" t="str">
            <v>TOTAL SERVICES</v>
          </cell>
          <cell r="H2564">
            <v>612.75954494893313</v>
          </cell>
          <cell r="I2564">
            <v>613.20659318434627</v>
          </cell>
          <cell r="Q2564" t="e">
            <v>#DIV/0!</v>
          </cell>
          <cell r="R2564">
            <v>89.88614913015094</v>
          </cell>
          <cell r="S2564">
            <v>93.14161142490093</v>
          </cell>
          <cell r="T2564">
            <v>96.276776863066033</v>
          </cell>
          <cell r="U2564">
            <v>98.815208087068399</v>
          </cell>
          <cell r="V2564">
            <v>100</v>
          </cell>
          <cell r="W2564">
            <v>100.89633437153662</v>
          </cell>
          <cell r="X2564">
            <v>102.10717070314151</v>
          </cell>
        </row>
        <row r="2565">
          <cell r="G2565" t="str">
            <v>OTHER SERVICES (J -&gt; O) INC ADJ FOR FIN SERVICES</v>
          </cell>
          <cell r="H2565">
            <v>393.9825449489332</v>
          </cell>
          <cell r="I2565">
            <v>392.78491252907276</v>
          </cell>
          <cell r="Q2565" t="e">
            <v>#DIV/0!</v>
          </cell>
          <cell r="R2565">
            <v>91.135416254129836</v>
          </cell>
          <cell r="S2565">
            <v>93.871315628533836</v>
          </cell>
          <cell r="T2565">
            <v>96.036182864329177</v>
          </cell>
          <cell r="U2565">
            <v>97.797885196946666</v>
          </cell>
          <cell r="V2565">
            <v>100</v>
          </cell>
          <cell r="W2565">
            <v>102.16073954240527</v>
          </cell>
          <cell r="X2565">
            <v>103.16078861508193</v>
          </cell>
        </row>
        <row r="2574">
          <cell r="G2574" t="str">
            <v>SIC 92</v>
          </cell>
          <cell r="R2574" t="str">
            <v>% change</v>
          </cell>
          <cell r="T2574" t="str">
            <v xml:space="preserve">     Annual % change</v>
          </cell>
          <cell r="W2574" t="str">
            <v>% change</v>
          </cell>
        </row>
        <row r="2575">
          <cell r="R2575" t="str">
            <v>1986-94</v>
          </cell>
          <cell r="S2575" t="str">
            <v>1986-95</v>
          </cell>
          <cell r="T2575" t="str">
            <v>1986-1994</v>
          </cell>
          <cell r="U2575" t="str">
            <v>1986-1995</v>
          </cell>
          <cell r="W2575" t="str">
            <v>1990-1991</v>
          </cell>
          <cell r="X2575" t="str">
            <v>1991-1992</v>
          </cell>
        </row>
        <row r="2576">
          <cell r="G2576" t="str">
            <v>TOTAL Gross Domestic Product, 1990=100</v>
          </cell>
          <cell r="R2576">
            <v>0.18682874780784425</v>
          </cell>
          <cell r="S2576">
            <v>0.21602367116277665</v>
          </cell>
          <cell r="T2576">
            <v>2.1641455608200078E-2</v>
          </cell>
          <cell r="U2576">
            <v>2.1969661101423954E-2</v>
          </cell>
          <cell r="V2576">
            <v>2.1855606720167613E-2</v>
          </cell>
          <cell r="W2576">
            <v>1.5007543724318848E-3</v>
          </cell>
          <cell r="X2576">
            <v>1.3966957657953272E-2</v>
          </cell>
        </row>
        <row r="2577">
          <cell r="G2577" t="str">
            <v>A + B : AGRICULTURE, HUNTING, FORESTRY AND FISHING</v>
          </cell>
          <cell r="R2577">
            <v>0.14374957307207867</v>
          </cell>
          <cell r="S2577">
            <v>0.23097413138520112</v>
          </cell>
          <cell r="T2577">
            <v>1.6930722769477935E-2</v>
          </cell>
          <cell r="U2577">
            <v>2.335816382791478E-2</v>
          </cell>
          <cell r="V2577">
            <v>3.3018770336359124E-2</v>
          </cell>
          <cell r="W2577">
            <v>-1.301722730642709E-2</v>
          </cell>
          <cell r="X2577">
            <v>1.6805322865325753E-2</v>
          </cell>
        </row>
        <row r="2578">
          <cell r="G2578" t="str">
            <v>C - F : MINING, QUARRYING, MANUFACTURING, ELECTRICITY, GAS,WATER,CONSTRUCTION</v>
          </cell>
          <cell r="R2578">
            <v>0.19154173193108084</v>
          </cell>
          <cell r="S2578">
            <v>0.23253395547102268</v>
          </cell>
          <cell r="T2578">
            <v>2.2147703391641738E-2</v>
          </cell>
          <cell r="U2578">
            <v>2.3502165450837609E-2</v>
          </cell>
          <cell r="V2578">
            <v>3.8313778423839658E-2</v>
          </cell>
          <cell r="W2578">
            <v>-1.0100000000000052E-2</v>
          </cell>
          <cell r="X2578">
            <v>1.7173451863824657E-2</v>
          </cell>
        </row>
        <row r="2579">
          <cell r="G2579" t="str">
            <v>G + H : DISTRIBUTION, HOTELS AND CATERING; REPAIRS</v>
          </cell>
          <cell r="R2579">
            <v>0.30085106411242091</v>
          </cell>
          <cell r="S2579">
            <v>0.30721159776023638</v>
          </cell>
          <cell r="T2579">
            <v>3.3423771057195628E-2</v>
          </cell>
          <cell r="U2579">
            <v>3.0213701059238263E-2</v>
          </cell>
          <cell r="V2579">
            <v>-3.1544325819256869E-3</v>
          </cell>
          <cell r="W2579">
            <v>-1.6611955677493028E-2</v>
          </cell>
          <cell r="X2579">
            <v>2.3357247904819672E-2</v>
          </cell>
        </row>
        <row r="2580">
          <cell r="G2580" t="str">
            <v>I : TRANSPORT, STORAGE AND COMMUNICATION</v>
          </cell>
          <cell r="R2580">
            <v>0.1285834444114933</v>
          </cell>
          <cell r="S2580">
            <v>0.1442987792754527</v>
          </cell>
          <cell r="T2580">
            <v>1.5235298859237023E-2</v>
          </cell>
          <cell r="U2580">
            <v>1.5089607829294582E-2</v>
          </cell>
          <cell r="V2580">
            <v>-1.1099436855520943E-2</v>
          </cell>
          <cell r="W2580">
            <v>-8.7388011214326895E-3</v>
          </cell>
          <cell r="X2580">
            <v>4.6335948647562419E-3</v>
          </cell>
        </row>
        <row r="2581">
          <cell r="G2581" t="str">
            <v>J + K : FINANCIAL AND BUSINESS SERVICES (inc ownership of dwellings)</v>
          </cell>
          <cell r="R2581">
            <v>0.34813231747554868</v>
          </cell>
          <cell r="S2581">
            <v>0.39057350688876724</v>
          </cell>
          <cell r="T2581">
            <v>3.8045917995021439E-2</v>
          </cell>
          <cell r="U2581">
            <v>3.7314476870961455E-2</v>
          </cell>
          <cell r="V2581">
            <v>4.1458069203264718E-2</v>
          </cell>
          <cell r="W2581">
            <v>4.8335616524397697E-2</v>
          </cell>
          <cell r="X2581">
            <v>1.4999953946891088E-2</v>
          </cell>
        </row>
        <row r="2582">
          <cell r="G2582" t="str">
            <v>L : PUBLIC ADMINISTRATION AND DEFENCE</v>
          </cell>
          <cell r="R2582">
            <v>-2.7400848842272625E-2</v>
          </cell>
          <cell r="S2582">
            <v>-6.1702034586907227E-2</v>
          </cell>
          <cell r="T2582">
            <v>-3.4668831556412538E-3</v>
          </cell>
          <cell r="U2582">
            <v>-7.0514344825509667E-3</v>
          </cell>
          <cell r="V2582">
            <v>1.548695495071464E-2</v>
          </cell>
          <cell r="W2582">
            <v>-2.4384404616507274E-2</v>
          </cell>
          <cell r="X2582">
            <v>1.7888770898403541E-2</v>
          </cell>
        </row>
        <row r="2583">
          <cell r="G2583" t="str">
            <v>M + N : EDUCATION, SOCIAL WORK AND HEALTH</v>
          </cell>
          <cell r="R2583">
            <v>0.11644305548620305</v>
          </cell>
          <cell r="S2583">
            <v>0.1559703764814111</v>
          </cell>
          <cell r="T2583">
            <v>1.3863695487447147E-2</v>
          </cell>
          <cell r="U2583">
            <v>1.6234836208964598E-2</v>
          </cell>
          <cell r="V2583">
            <v>1.0024210007989549E-2</v>
          </cell>
          <cell r="W2583">
            <v>1.295267044135457E-2</v>
          </cell>
          <cell r="X2583">
            <v>6.6747417267910072E-3</v>
          </cell>
        </row>
        <row r="2584">
          <cell r="G2584" t="str">
            <v>O : OTHER SERVICES</v>
          </cell>
          <cell r="R2584">
            <v>0.20670225133596404</v>
          </cell>
          <cell r="S2584">
            <v>0.22676870639655203</v>
          </cell>
          <cell r="T2584">
            <v>2.376438088502697E-2</v>
          </cell>
          <cell r="U2584">
            <v>2.296911290113135E-2</v>
          </cell>
          <cell r="V2584">
            <v>1.5080874876536032E-2</v>
          </cell>
          <cell r="W2584">
            <v>2.605974990332513E-2</v>
          </cell>
          <cell r="X2584">
            <v>5.1636502642308062E-3</v>
          </cell>
        </row>
        <row r="2585">
          <cell r="G2585" t="str">
            <v xml:space="preserve">       ADJUSTMENT FOR FINANCIAL SERVICES</v>
          </cell>
          <cell r="R2585">
            <v>0.43391908454973416</v>
          </cell>
          <cell r="S2585">
            <v>0.4550666204359145</v>
          </cell>
          <cell r="T2585">
            <v>4.6081642054096816E-2</v>
          </cell>
          <cell r="U2585">
            <v>4.2552892532796038E-2</v>
          </cell>
          <cell r="V2585">
            <v>3.7833007493465499E-2</v>
          </cell>
          <cell r="W2585">
            <v>3.2767042424353715E-2</v>
          </cell>
          <cell r="X2585">
            <v>2.7427239369477167E-2</v>
          </cell>
        </row>
        <row r="2587">
          <cell r="G2587" t="str">
            <v>TOTAL SERVICES</v>
          </cell>
          <cell r="R2587">
            <v>0.18631958905048041</v>
          </cell>
          <cell r="S2587">
            <v>0.20571305123805442</v>
          </cell>
          <cell r="T2587">
            <v>2.1586658806873826E-2</v>
          </cell>
          <cell r="U2587">
            <v>2.1003208560455233E-2</v>
          </cell>
          <cell r="V2587">
            <v>1.198997538807643E-2</v>
          </cell>
          <cell r="W2587">
            <v>8.9633437153662492E-3</v>
          </cell>
          <cell r="X2587">
            <v>1.2000796056139618E-2</v>
          </cell>
        </row>
        <row r="2588">
          <cell r="G2588" t="str">
            <v>OTHER SERVICES (J -&gt; O) INC ADJ FOR FIN SERVICES</v>
          </cell>
          <cell r="R2588">
            <v>0.16250833684361457</v>
          </cell>
          <cell r="S2588">
            <v>0.18687256708626473</v>
          </cell>
          <cell r="T2588">
            <v>1.9000763741720661E-2</v>
          </cell>
          <cell r="U2588">
            <v>1.9218085322256773E-2</v>
          </cell>
          <cell r="V2588">
            <v>2.2516998180673195E-2</v>
          </cell>
          <cell r="W2588">
            <v>2.1607395424052669E-2</v>
          </cell>
          <cell r="X2588">
            <v>9.7889764419878331E-3</v>
          </cell>
        </row>
      </sheetData>
      <sheetData sheetId="4" refreshError="1"/>
      <sheetData sheetId="5" refreshError="1">
        <row r="1">
          <cell r="A1" t="str">
            <v xml:space="preserve">1995 Gross Domestic Product (Output) </v>
          </cell>
        </row>
        <row r="4">
          <cell r="B4" t="str">
            <v>This spreadsheet calculates the GDP(O) index for Scotland for 1995. It is based on SIC(80) but</v>
          </cell>
        </row>
        <row r="5">
          <cell r="B5" t="str">
            <v>aggregates are also available for SIC(92). At aggregate level the 1986-1995 data are linked with</v>
          </cell>
        </row>
        <row r="6">
          <cell r="B6" t="str">
            <v>that for previous years to provide continuous series back to 1963. There is also a summary section</v>
          </cell>
        </row>
        <row r="7">
          <cell r="B7" t="str">
            <v>which can be used as the basis of the press notice.</v>
          </cell>
        </row>
        <row r="9">
          <cell r="B9" t="str">
            <v>Layout of spreadsheet:</v>
          </cell>
        </row>
        <row r="14">
          <cell r="F14" t="str">
            <v>NOTE : In addition to pointing to the relevant</v>
          </cell>
        </row>
        <row r="15">
          <cell r="F15" t="str">
            <v>part of this sheet a number of named ranges</v>
          </cell>
        </row>
        <row r="16">
          <cell r="F16" t="str">
            <v>have been set up to help move around the</v>
          </cell>
        </row>
        <row r="17">
          <cell r="F17" t="str">
            <v>spreadsheet.</v>
          </cell>
        </row>
        <row r="20">
          <cell r="B20" t="str">
            <v>Note : The individual series are given from 1978 onwards  Do not use or update prior to 1986.</v>
          </cell>
        </row>
        <row r="21">
          <cell r="B21" t="str">
            <v>The exception to this is the Index of Production figures which should be updated back to 1978.</v>
          </cell>
        </row>
      </sheetData>
      <sheetData sheetId="6"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put sheet"/>
      <sheetName val="AUK Data"/>
      <sheetName val="input sheet (alt)"/>
      <sheetName val="input sheet 2 (alt)"/>
    </sheetNames>
    <sheetDataSet>
      <sheetData sheetId="0" refreshError="1"/>
      <sheetData sheetId="1" refreshError="1"/>
      <sheetData sheetId="2" refreshError="1"/>
      <sheetData sheetId="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bsidies"/>
      <sheetName val="Mapping"/>
      <sheetName val="Cash_flow"/>
      <sheetName val="Table1"/>
      <sheetName val="Table2"/>
      <sheetName val="VolIndices1995=100"/>
      <sheetName val="Table 3"/>
      <sheetName val="Volume Indices Methodology"/>
      <sheetName val="VolumeChangesCurrinStyle"/>
      <sheetName val="q(i+1)p(i)"/>
      <sheetName val="VolumeChanges"/>
      <sheetName val="VolIndicesChainLinked"/>
      <sheetName val="ValueChanges"/>
      <sheetName val="PriceChanges"/>
      <sheetName val="PriceIndicesChainLinked"/>
      <sheetName val="Price Indices 1995=100"/>
      <sheetName val="ValueatPreviousYearPric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untry Accounts"/>
      <sheetName val="Other Inputs"/>
      <sheetName val="SGM 1997"/>
    </sheetNames>
    <sheetDataSet>
      <sheetData sheetId="0" refreshError="1"/>
      <sheetData sheetId="1" refreshError="1"/>
      <sheetData sheetId="2"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orkings"/>
      <sheetName val="1998-2001 "/>
      <sheetName val="List of SICs used in Table"/>
      <sheetName val="Workings (2)"/>
    </sheetNames>
    <sheetDataSet>
      <sheetData sheetId="0" refreshError="1">
        <row r="4">
          <cell r="A4" t="str">
            <v>group</v>
          </cell>
          <cell r="B4" t="str">
            <v>ref</v>
          </cell>
          <cell r="C4" t="str">
            <v>lus</v>
          </cell>
          <cell r="D4" t="str">
            <v>ents</v>
          </cell>
          <cell r="E4" t="str">
            <v>employee</v>
          </cell>
          <cell r="F4" t="str">
            <v>turnevat</v>
          </cell>
          <cell r="G4" t="str">
            <v>purchgs</v>
          </cell>
          <cell r="H4" t="str">
            <v>gvabp</v>
          </cell>
          <cell r="I4" t="str">
            <v>netcapex</v>
          </cell>
          <cell r="J4" t="str">
            <v>labour</v>
          </cell>
        </row>
        <row r="5">
          <cell r="A5" t="str">
            <v>1:Advertising</v>
          </cell>
          <cell r="B5">
            <v>1998</v>
          </cell>
          <cell r="C5">
            <v>399</v>
          </cell>
          <cell r="D5">
            <v>377</v>
          </cell>
          <cell r="E5">
            <v>2.6840600000000081</v>
          </cell>
          <cell r="F5">
            <v>206.01182316419317</v>
          </cell>
          <cell r="G5">
            <v>127.7082541710253</v>
          </cell>
          <cell r="H5">
            <v>78.853694823566457</v>
          </cell>
          <cell r="I5">
            <v>4.0381327646969769</v>
          </cell>
          <cell r="J5">
            <v>47.551944280046506</v>
          </cell>
        </row>
        <row r="6">
          <cell r="A6" t="str">
            <v>1:Advertising</v>
          </cell>
          <cell r="B6">
            <v>1999</v>
          </cell>
          <cell r="C6">
            <v>390</v>
          </cell>
          <cell r="D6">
            <v>374</v>
          </cell>
          <cell r="E6">
            <v>2.6010599999999973</v>
          </cell>
          <cell r="F6">
            <v>203.14452087946697</v>
          </cell>
          <cell r="G6">
            <v>116.30367697761696</v>
          </cell>
          <cell r="H6">
            <v>87.576940721582602</v>
          </cell>
          <cell r="I6">
            <v>10.932911242622856</v>
          </cell>
          <cell r="J6">
            <v>51.248025254540977</v>
          </cell>
        </row>
        <row r="7">
          <cell r="A7" t="str">
            <v>1:Advertising</v>
          </cell>
          <cell r="B7">
            <v>2000</v>
          </cell>
          <cell r="C7">
            <v>386</v>
          </cell>
          <cell r="D7">
            <v>369</v>
          </cell>
          <cell r="E7">
            <v>3.8083999999999731</v>
          </cell>
          <cell r="F7">
            <v>187.11497428230643</v>
          </cell>
          <cell r="G7">
            <v>93.064445557482642</v>
          </cell>
          <cell r="H7">
            <v>95.004334735244868</v>
          </cell>
          <cell r="I7">
            <v>7.8145324312006448</v>
          </cell>
          <cell r="J7">
            <v>56.357843667112164</v>
          </cell>
        </row>
        <row r="8">
          <cell r="A8" t="str">
            <v>1:Advertising</v>
          </cell>
          <cell r="B8">
            <v>2001</v>
          </cell>
          <cell r="C8">
            <v>402</v>
          </cell>
          <cell r="D8">
            <v>381</v>
          </cell>
          <cell r="E8">
            <v>3.5066499999999992</v>
          </cell>
          <cell r="F8">
            <v>202.67517690258293</v>
          </cell>
          <cell r="G8">
            <v>97.131254878292424</v>
          </cell>
          <cell r="H8">
            <v>105.80153375717144</v>
          </cell>
          <cell r="I8">
            <v>10.246598545391612</v>
          </cell>
          <cell r="J8">
            <v>62.633941302226923</v>
          </cell>
        </row>
        <row r="9">
          <cell r="A9" t="str">
            <v>2:Architecture</v>
          </cell>
          <cell r="B9">
            <v>1998</v>
          </cell>
          <cell r="C9">
            <v>5861</v>
          </cell>
          <cell r="D9">
            <v>5472</v>
          </cell>
          <cell r="E9">
            <v>31.128350000001078</v>
          </cell>
          <cell r="F9">
            <v>2189.5698881361691</v>
          </cell>
          <cell r="G9">
            <v>1076.9891610511718</v>
          </cell>
          <cell r="H9">
            <v>1120.8610085363064</v>
          </cell>
          <cell r="I9">
            <v>56.846811576411547</v>
          </cell>
          <cell r="J9">
            <v>634.61578366220624</v>
          </cell>
        </row>
        <row r="10">
          <cell r="A10" t="str">
            <v>2:Architecture</v>
          </cell>
          <cell r="B10">
            <v>1999</v>
          </cell>
          <cell r="C10">
            <v>5953</v>
          </cell>
          <cell r="D10">
            <v>5575</v>
          </cell>
          <cell r="E10">
            <v>30.162759999998336</v>
          </cell>
          <cell r="F10">
            <v>1937.4181989233912</v>
          </cell>
          <cell r="G10">
            <v>825.7444119156504</v>
          </cell>
          <cell r="H10">
            <v>1129.7793685202557</v>
          </cell>
          <cell r="I10">
            <v>77.123696174300477</v>
          </cell>
          <cell r="J10">
            <v>630.83054829680793</v>
          </cell>
        </row>
        <row r="11">
          <cell r="A11" t="str">
            <v>2:Architecture</v>
          </cell>
          <cell r="B11">
            <v>2000</v>
          </cell>
          <cell r="C11">
            <v>6002</v>
          </cell>
          <cell r="D11">
            <v>5621</v>
          </cell>
          <cell r="E11">
            <v>32.541619999999824</v>
          </cell>
          <cell r="F11">
            <v>1994.5331667782782</v>
          </cell>
          <cell r="G11">
            <v>865.44839718221533</v>
          </cell>
          <cell r="H11">
            <v>1133.1558328122901</v>
          </cell>
          <cell r="I11">
            <v>71.569322790628775</v>
          </cell>
          <cell r="J11">
            <v>716.72312962220792</v>
          </cell>
        </row>
        <row r="12">
          <cell r="A12" t="str">
            <v>2:Architecture</v>
          </cell>
          <cell r="B12">
            <v>2001</v>
          </cell>
          <cell r="C12">
            <v>5813</v>
          </cell>
          <cell r="D12">
            <v>5417</v>
          </cell>
          <cell r="E12">
            <v>32.317410000000173</v>
          </cell>
          <cell r="F12">
            <v>2538.4645136503677</v>
          </cell>
          <cell r="G12">
            <v>1232.8714631168748</v>
          </cell>
          <cell r="H12">
            <v>1362.7398578675127</v>
          </cell>
          <cell r="I12">
            <v>269.84303688081701</v>
          </cell>
          <cell r="J12">
            <v>813.98673475520798</v>
          </cell>
        </row>
        <row r="13">
          <cell r="A13" t="str">
            <v>3a:Video, film only SIC2232/7481</v>
          </cell>
          <cell r="B13">
            <v>1998</v>
          </cell>
          <cell r="C13">
            <v>641</v>
          </cell>
          <cell r="D13">
            <v>480</v>
          </cell>
          <cell r="E13">
            <v>2.6586300000000009</v>
          </cell>
          <cell r="F13">
            <v>93.946218508107535</v>
          </cell>
          <cell r="G13">
            <v>39.591358612517318</v>
          </cell>
          <cell r="H13">
            <v>54.742970134796181</v>
          </cell>
          <cell r="I13">
            <v>2.8795355043309336</v>
          </cell>
          <cell r="J13">
            <v>31.701575468961938</v>
          </cell>
        </row>
        <row r="14">
          <cell r="A14" t="str">
            <v>3a:Video, film only SIC2232/7481</v>
          </cell>
          <cell r="B14">
            <v>1999</v>
          </cell>
          <cell r="C14">
            <v>650</v>
          </cell>
          <cell r="D14">
            <v>490</v>
          </cell>
          <cell r="E14">
            <v>2.3166599999999939</v>
          </cell>
          <cell r="F14">
            <v>88.848076356956071</v>
          </cell>
          <cell r="G14">
            <v>36.328934770603972</v>
          </cell>
          <cell r="H14">
            <v>52.886498586969793</v>
          </cell>
          <cell r="I14">
            <v>6.4963508316840342</v>
          </cell>
          <cell r="J14">
            <v>30.145256282649392</v>
          </cell>
        </row>
        <row r="15">
          <cell r="A15" t="str">
            <v>3a:Video, film only SIC2232/7481</v>
          </cell>
          <cell r="B15">
            <v>2000</v>
          </cell>
          <cell r="C15">
            <v>643</v>
          </cell>
          <cell r="D15">
            <v>487</v>
          </cell>
          <cell r="E15">
            <v>2.3138799999999993</v>
          </cell>
          <cell r="F15">
            <v>85.498273502632856</v>
          </cell>
          <cell r="G15">
            <v>34.341294234695901</v>
          </cell>
          <cell r="H15">
            <v>51.308158268019923</v>
          </cell>
          <cell r="I15">
            <v>3.9802708805377396</v>
          </cell>
          <cell r="J15">
            <v>32.389341808033969</v>
          </cell>
        </row>
        <row r="16">
          <cell r="A16" t="str">
            <v>3a:Video, film only SIC2232/7481</v>
          </cell>
          <cell r="B16">
            <v>2001</v>
          </cell>
          <cell r="C16">
            <v>650</v>
          </cell>
          <cell r="D16">
            <v>493</v>
          </cell>
          <cell r="E16">
            <v>2.3244199999999915</v>
          </cell>
          <cell r="F16">
            <v>81.69413064353482</v>
          </cell>
          <cell r="G16">
            <v>30.981387583609308</v>
          </cell>
          <cell r="H16">
            <v>51.098308033432154</v>
          </cell>
          <cell r="I16">
            <v>4.9187184480732693</v>
          </cell>
          <cell r="J16">
            <v>28.730048933601886</v>
          </cell>
        </row>
        <row r="17">
          <cell r="A17" t="str">
            <v>3b:Video, film only SIC9211/9212/9213</v>
          </cell>
          <cell r="B17">
            <v>1998</v>
          </cell>
          <cell r="C17">
            <v>249</v>
          </cell>
          <cell r="D17">
            <v>141</v>
          </cell>
          <cell r="E17">
            <v>2.4813099999999944</v>
          </cell>
          <cell r="F17">
            <v>76.225326139903473</v>
          </cell>
          <cell r="G17">
            <v>36.139608810682972</v>
          </cell>
          <cell r="H17">
            <v>40.367315592090613</v>
          </cell>
          <cell r="I17">
            <v>15.035905001206819</v>
          </cell>
          <cell r="J17">
            <v>19.063545836414779</v>
          </cell>
        </row>
        <row r="18">
          <cell r="A18" t="str">
            <v>3b:Video, film only SIC9211/9212/9213</v>
          </cell>
          <cell r="B18">
            <v>1999</v>
          </cell>
          <cell r="C18">
            <v>186</v>
          </cell>
          <cell r="D18">
            <v>166</v>
          </cell>
          <cell r="E18">
            <v>1.3731399999999994</v>
          </cell>
          <cell r="F18">
            <v>51.85812936730936</v>
          </cell>
          <cell r="G18">
            <v>23.19985205859091</v>
          </cell>
          <cell r="H18">
            <v>28.875758447655741</v>
          </cell>
          <cell r="I18">
            <v>4.5605332159296665</v>
          </cell>
          <cell r="J18">
            <v>11.878919102014047</v>
          </cell>
        </row>
        <row r="19">
          <cell r="A19" t="str">
            <v>3b:Video, film only SIC9211/9212/9213</v>
          </cell>
          <cell r="B19">
            <v>2000</v>
          </cell>
          <cell r="C19">
            <v>207</v>
          </cell>
          <cell r="D19">
            <v>184</v>
          </cell>
          <cell r="E19">
            <v>1.7943899999999999</v>
          </cell>
          <cell r="F19">
            <v>55.9728206305196</v>
          </cell>
          <cell r="G19">
            <v>28.127511846624131</v>
          </cell>
          <cell r="H19">
            <v>27.708875986377034</v>
          </cell>
          <cell r="I19">
            <v>4.4466224422032656</v>
          </cell>
          <cell r="J19">
            <v>13.187672593235799</v>
          </cell>
        </row>
        <row r="20">
          <cell r="A20" t="str">
            <v>3b:Video, film only SIC9211/9212/9213</v>
          </cell>
          <cell r="B20">
            <v>2001</v>
          </cell>
          <cell r="C20">
            <v>235</v>
          </cell>
          <cell r="D20">
            <v>205</v>
          </cell>
          <cell r="E20">
            <v>2.3558099999999964</v>
          </cell>
          <cell r="F20">
            <v>98.695983149982084</v>
          </cell>
          <cell r="G20">
            <v>50.805677150516161</v>
          </cell>
          <cell r="H20">
            <v>47.770024197214354</v>
          </cell>
          <cell r="I20">
            <v>9.500348343470268</v>
          </cell>
          <cell r="J20">
            <v>21.934326095853997</v>
          </cell>
        </row>
        <row r="21">
          <cell r="A21" t="str">
            <v>4a:Music only SIC2214/9231/9232</v>
          </cell>
          <cell r="B21">
            <v>1998</v>
          </cell>
          <cell r="C21">
            <v>1043</v>
          </cell>
          <cell r="D21">
            <v>1040</v>
          </cell>
          <cell r="E21">
            <v>3.6666799999999471</v>
          </cell>
          <cell r="F21">
            <v>105.99873141795378</v>
          </cell>
          <cell r="G21">
            <v>57.256738585417068</v>
          </cell>
          <cell r="H21">
            <v>49.05633762374066</v>
          </cell>
          <cell r="I21">
            <v>9.6093236561522506</v>
          </cell>
          <cell r="J21">
            <v>32.677178805897775</v>
          </cell>
        </row>
        <row r="22">
          <cell r="A22" t="str">
            <v>4a:Music only SIC2214/9231/9232</v>
          </cell>
          <cell r="B22">
            <v>1999</v>
          </cell>
          <cell r="C22">
            <v>1008</v>
          </cell>
          <cell r="D22">
            <v>1005</v>
          </cell>
          <cell r="E22">
            <v>3.5848099999999521</v>
          </cell>
          <cell r="F22">
            <v>98.374242400797314</v>
          </cell>
          <cell r="G22">
            <v>59.612965843386299</v>
          </cell>
          <cell r="H22">
            <v>39.527501893801407</v>
          </cell>
          <cell r="I22">
            <v>16.590842495994959</v>
          </cell>
          <cell r="J22">
            <v>33.623666344452602</v>
          </cell>
        </row>
        <row r="23">
          <cell r="A23" t="str">
            <v>4a:Music only SIC2214/9231/9232</v>
          </cell>
          <cell r="B23">
            <v>2000</v>
          </cell>
          <cell r="C23">
            <v>1031</v>
          </cell>
          <cell r="D23">
            <v>1028</v>
          </cell>
          <cell r="E23">
            <v>3.653809999999948</v>
          </cell>
          <cell r="F23">
            <v>91.352802949740607</v>
          </cell>
          <cell r="G23">
            <v>57.348649575486938</v>
          </cell>
          <cell r="H23">
            <v>36.342213591766956</v>
          </cell>
          <cell r="I23">
            <v>12.378178859682677</v>
          </cell>
          <cell r="J23">
            <v>37.373383160565034</v>
          </cell>
        </row>
        <row r="24">
          <cell r="A24" t="str">
            <v>4a:Music only SIC2214/9231/9232</v>
          </cell>
          <cell r="B24">
            <v>2001</v>
          </cell>
          <cell r="C24">
            <v>1046</v>
          </cell>
          <cell r="D24">
            <v>1041</v>
          </cell>
          <cell r="E24">
            <v>3.9377399999999576</v>
          </cell>
          <cell r="F24">
            <v>122.83176352943455</v>
          </cell>
          <cell r="G24">
            <v>68.412638079606793</v>
          </cell>
          <cell r="H24">
            <v>54.505995473759171</v>
          </cell>
          <cell r="I24">
            <v>12.499006274808991</v>
          </cell>
          <cell r="J24">
            <v>41.27256232098047</v>
          </cell>
        </row>
        <row r="25">
          <cell r="A25" t="str">
            <v>4b:Music only SIC2231/9272</v>
          </cell>
          <cell r="B25">
            <v>1998</v>
          </cell>
          <cell r="C25">
            <v>299</v>
          </cell>
          <cell r="D25">
            <v>298</v>
          </cell>
          <cell r="E25">
            <v>1.2289700000000041</v>
          </cell>
          <cell r="F25">
            <v>41.58933059048379</v>
          </cell>
          <cell r="G25">
            <v>21.910032011783478</v>
          </cell>
          <cell r="H25">
            <v>19.831505129288374</v>
          </cell>
          <cell r="I25">
            <v>4.4288135588102673</v>
          </cell>
          <cell r="J25">
            <v>11.555151280673751</v>
          </cell>
        </row>
        <row r="26">
          <cell r="A26" t="str">
            <v>4b:Music only SIC2231/9272</v>
          </cell>
          <cell r="B26">
            <v>1999</v>
          </cell>
          <cell r="C26">
            <v>291</v>
          </cell>
          <cell r="D26">
            <v>290</v>
          </cell>
          <cell r="E26">
            <v>1.2289799999999984</v>
          </cell>
          <cell r="F26">
            <v>48.530304332838703</v>
          </cell>
          <cell r="G26">
            <v>25.406504114042122</v>
          </cell>
          <cell r="H26">
            <v>23.312132103139721</v>
          </cell>
          <cell r="I26">
            <v>6.049269796784591</v>
          </cell>
          <cell r="J26">
            <v>14.292898519995095</v>
          </cell>
        </row>
        <row r="27">
          <cell r="A27" t="str">
            <v>4b:Music only SIC2231/9272</v>
          </cell>
          <cell r="B27">
            <v>2000</v>
          </cell>
          <cell r="C27">
            <v>289</v>
          </cell>
          <cell r="D27">
            <v>285</v>
          </cell>
          <cell r="E27">
            <v>1.5925799999999997</v>
          </cell>
          <cell r="F27">
            <v>52.240503109570049</v>
          </cell>
          <cell r="G27">
            <v>27.951888869828178</v>
          </cell>
          <cell r="H27">
            <v>24.148663352704656</v>
          </cell>
          <cell r="I27">
            <v>7.6290662820658683</v>
          </cell>
          <cell r="J27">
            <v>19.063963442908168</v>
          </cell>
        </row>
        <row r="28">
          <cell r="A28" t="str">
            <v>4b:Music only SIC2231/9272</v>
          </cell>
          <cell r="B28">
            <v>2001</v>
          </cell>
          <cell r="C28">
            <v>290</v>
          </cell>
          <cell r="D28">
            <v>284</v>
          </cell>
          <cell r="E28">
            <v>1.9545699999999997</v>
          </cell>
          <cell r="F28">
            <v>72.569547807876035</v>
          </cell>
          <cell r="G28">
            <v>39.524545155090621</v>
          </cell>
          <cell r="H28">
            <v>33.141964745536605</v>
          </cell>
          <cell r="I28">
            <v>6.2121419270169405</v>
          </cell>
          <cell r="J28">
            <v>22.071797012362651</v>
          </cell>
        </row>
        <row r="29">
          <cell r="A29" t="str">
            <v>4c:Music only SIC9234</v>
          </cell>
          <cell r="B29">
            <v>1998</v>
          </cell>
          <cell r="C29">
            <v>159</v>
          </cell>
          <cell r="D29">
            <v>159</v>
          </cell>
          <cell r="E29">
            <v>0.43691000000000058</v>
          </cell>
          <cell r="F29">
            <v>12.842729716734283</v>
          </cell>
          <cell r="G29">
            <v>6.8315866368506901</v>
          </cell>
          <cell r="H29">
            <v>6.0318522284724905</v>
          </cell>
          <cell r="I29">
            <v>1.2523371446696974</v>
          </cell>
          <cell r="J29">
            <v>4.2456744035062899</v>
          </cell>
        </row>
        <row r="30">
          <cell r="A30" t="str">
            <v>4c:Music only SIC9234</v>
          </cell>
          <cell r="B30">
            <v>1999</v>
          </cell>
          <cell r="C30">
            <v>180</v>
          </cell>
          <cell r="D30">
            <v>180</v>
          </cell>
          <cell r="E30">
            <v>0.49233000000000027</v>
          </cell>
          <cell r="F30">
            <v>15.608345093526909</v>
          </cell>
          <cell r="G30">
            <v>8.7620437778119395</v>
          </cell>
          <cell r="H30">
            <v>6.9113140903598511</v>
          </cell>
          <cell r="I30">
            <v>10.18099605082141</v>
          </cell>
          <cell r="J30">
            <v>4.8554630560117529</v>
          </cell>
        </row>
        <row r="31">
          <cell r="A31" t="str">
            <v>4c:Music only SIC9234</v>
          </cell>
          <cell r="B31">
            <v>2000</v>
          </cell>
          <cell r="C31">
            <v>195</v>
          </cell>
          <cell r="D31">
            <v>195</v>
          </cell>
          <cell r="E31">
            <v>0.6337700000000005</v>
          </cell>
          <cell r="F31">
            <v>18.742881873801839</v>
          </cell>
          <cell r="G31">
            <v>9.3490452155268802</v>
          </cell>
          <cell r="H31">
            <v>9.4191750799296035</v>
          </cell>
          <cell r="I31">
            <v>1.9028248947862625</v>
          </cell>
          <cell r="J31">
            <v>5.711093232124945</v>
          </cell>
        </row>
        <row r="32">
          <cell r="A32" t="str">
            <v>4c:Music only SIC9234</v>
          </cell>
          <cell r="B32">
            <v>2001</v>
          </cell>
          <cell r="C32">
            <v>188</v>
          </cell>
          <cell r="D32">
            <v>188</v>
          </cell>
          <cell r="E32">
            <v>0.93184000000000067</v>
          </cell>
          <cell r="F32">
            <v>25.951688802644266</v>
          </cell>
          <cell r="G32">
            <v>16.095563949484969</v>
          </cell>
          <cell r="H32">
            <v>-32.219790759832911</v>
          </cell>
          <cell r="I32">
            <v>15.87836426980158</v>
          </cell>
          <cell r="J32">
            <v>10.529691187750128</v>
          </cell>
        </row>
        <row r="33">
          <cell r="A33" t="str">
            <v>5a:Publishing exc SIC2215</v>
          </cell>
          <cell r="B33">
            <v>1998</v>
          </cell>
          <cell r="C33">
            <v>412</v>
          </cell>
          <cell r="D33">
            <v>321</v>
          </cell>
          <cell r="E33">
            <v>8.099759999999991</v>
          </cell>
          <cell r="F33">
            <v>583.33328146632846</v>
          </cell>
          <cell r="G33">
            <v>279.623674907777</v>
          </cell>
          <cell r="H33">
            <v>304.45101492594927</v>
          </cell>
          <cell r="I33">
            <v>22.036004918527421</v>
          </cell>
          <cell r="J33">
            <v>160.98728146606874</v>
          </cell>
        </row>
        <row r="34">
          <cell r="A34" t="str">
            <v>5a:Publishing exc SIC2215</v>
          </cell>
          <cell r="B34">
            <v>1999</v>
          </cell>
          <cell r="C34">
            <v>433</v>
          </cell>
          <cell r="D34">
            <v>325</v>
          </cell>
          <cell r="E34">
            <v>8.0045899999999914</v>
          </cell>
          <cell r="F34">
            <v>608.43056770297812</v>
          </cell>
          <cell r="G34">
            <v>308.28340216479324</v>
          </cell>
          <cell r="H34">
            <v>302.74558423233873</v>
          </cell>
          <cell r="I34">
            <v>19.783705934063747</v>
          </cell>
          <cell r="J34">
            <v>165.73851784792578</v>
          </cell>
        </row>
        <row r="35">
          <cell r="A35" t="str">
            <v>5a:Publishing exc SIC2215</v>
          </cell>
          <cell r="B35">
            <v>2000</v>
          </cell>
          <cell r="C35">
            <v>430</v>
          </cell>
          <cell r="D35">
            <v>312</v>
          </cell>
          <cell r="E35">
            <v>8.8118800000000164</v>
          </cell>
          <cell r="F35">
            <v>627.40788795861545</v>
          </cell>
          <cell r="G35">
            <v>291.26714761414553</v>
          </cell>
          <cell r="H35">
            <v>333.2595229701476</v>
          </cell>
          <cell r="I35">
            <v>31.02547885442954</v>
          </cell>
          <cell r="J35">
            <v>193.20518583983019</v>
          </cell>
        </row>
        <row r="36">
          <cell r="A36" t="str">
            <v>5a:Publishing exc SIC2215</v>
          </cell>
          <cell r="B36">
            <v>2001</v>
          </cell>
          <cell r="C36">
            <v>454</v>
          </cell>
          <cell r="D36">
            <v>338</v>
          </cell>
          <cell r="E36">
            <v>9.1112599999999961</v>
          </cell>
          <cell r="F36">
            <v>676.04717214996776</v>
          </cell>
          <cell r="G36">
            <v>321.26454323135539</v>
          </cell>
          <cell r="H36">
            <v>355.41963176036415</v>
          </cell>
          <cell r="I36">
            <v>52.037450646232195</v>
          </cell>
          <cell r="J36">
            <v>210.84647739538613</v>
          </cell>
        </row>
        <row r="37">
          <cell r="A37" t="str">
            <v>5b:Publishing only SIC2215</v>
          </cell>
          <cell r="B37">
            <v>1998</v>
          </cell>
          <cell r="C37">
            <v>73</v>
          </cell>
          <cell r="D37">
            <v>72</v>
          </cell>
          <cell r="E37">
            <v>0.27937999999999991</v>
          </cell>
          <cell r="F37">
            <v>19.360991964745217</v>
          </cell>
          <cell r="G37">
            <v>12.006686466935138</v>
          </cell>
          <cell r="H37">
            <v>7.4901603627367095</v>
          </cell>
          <cell r="I37">
            <v>1.0556533765569365</v>
          </cell>
          <cell r="J37">
            <v>3.7740605116020984</v>
          </cell>
        </row>
        <row r="38">
          <cell r="A38" t="str">
            <v>5b:Publishing only SIC2215</v>
          </cell>
          <cell r="B38">
            <v>1999</v>
          </cell>
          <cell r="C38">
            <v>91</v>
          </cell>
          <cell r="D38">
            <v>90</v>
          </cell>
          <cell r="E38">
            <v>0.20717000000000008</v>
          </cell>
          <cell r="F38">
            <v>15.51503301295493</v>
          </cell>
          <cell r="G38">
            <v>9.7784328479569744</v>
          </cell>
          <cell r="H38">
            <v>5.5849176282466431</v>
          </cell>
          <cell r="I38">
            <v>0.80859503681091982</v>
          </cell>
          <cell r="J38">
            <v>3.0836130497236067</v>
          </cell>
        </row>
        <row r="39">
          <cell r="A39" t="str">
            <v>5b:Publishing only SIC2215</v>
          </cell>
          <cell r="B39">
            <v>2000</v>
          </cell>
          <cell r="C39">
            <v>106</v>
          </cell>
          <cell r="D39">
            <v>105</v>
          </cell>
          <cell r="E39">
            <v>0.25238000000000016</v>
          </cell>
          <cell r="F39">
            <v>20.662433733402505</v>
          </cell>
          <cell r="G39">
            <v>13.274960891848808</v>
          </cell>
          <cell r="H39">
            <v>7.1345620268487595</v>
          </cell>
          <cell r="I39">
            <v>0.64029806656385357</v>
          </cell>
          <cell r="J39">
            <v>4.1258136718147522</v>
          </cell>
        </row>
        <row r="40">
          <cell r="A40" t="str">
            <v>5b:Publishing only SIC2215</v>
          </cell>
          <cell r="B40">
            <v>2001</v>
          </cell>
          <cell r="C40">
            <v>103</v>
          </cell>
          <cell r="D40">
            <v>102</v>
          </cell>
          <cell r="E40">
            <v>0.27725999999999995</v>
          </cell>
          <cell r="F40">
            <v>25.174527122222411</v>
          </cell>
          <cell r="G40">
            <v>15.922911573079165</v>
          </cell>
          <cell r="H40">
            <v>9.4333369365238529</v>
          </cell>
          <cell r="I40">
            <v>0.86132624456299633</v>
          </cell>
          <cell r="J40">
            <v>5.1037762584843431</v>
          </cell>
        </row>
        <row r="41">
          <cell r="A41" t="str">
            <v>6a:Software etc. only SIC22.33</v>
          </cell>
          <cell r="B41">
            <v>1998</v>
          </cell>
          <cell r="C41">
            <v>6</v>
          </cell>
          <cell r="D41">
            <v>6</v>
          </cell>
          <cell r="E41">
            <v>0.39039999999999997</v>
          </cell>
          <cell r="F41">
            <v>21.914976539988128</v>
          </cell>
          <cell r="G41">
            <v>16.761100618323589</v>
          </cell>
          <cell r="H41">
            <v>4.9616736097127854</v>
          </cell>
          <cell r="I41">
            <v>1.6393235424674655</v>
          </cell>
          <cell r="J41">
            <v>5.8917886875142118</v>
          </cell>
        </row>
        <row r="42">
          <cell r="A42" t="str">
            <v>6a:Software etc. only SIC22.33</v>
          </cell>
          <cell r="B42">
            <v>1999</v>
          </cell>
          <cell r="C42">
            <v>6</v>
          </cell>
          <cell r="D42">
            <v>5</v>
          </cell>
          <cell r="E42">
            <v>0.79635</v>
          </cell>
          <cell r="F42">
            <v>41.651066828733562</v>
          </cell>
          <cell r="G42">
            <v>25.45498756103316</v>
          </cell>
          <cell r="H42">
            <v>16.465664253415667</v>
          </cell>
          <cell r="I42">
            <v>1.4392889855951947</v>
          </cell>
          <cell r="J42">
            <v>14.240643642659581</v>
          </cell>
        </row>
        <row r="43">
          <cell r="A43" t="str">
            <v>6a:Software etc. only SIC22.33</v>
          </cell>
          <cell r="B43">
            <v>2000</v>
          </cell>
          <cell r="C43">
            <v>7</v>
          </cell>
          <cell r="D43">
            <v>4</v>
          </cell>
          <cell r="E43">
            <v>0.87778</v>
          </cell>
          <cell r="F43">
            <v>44.679960134311749</v>
          </cell>
          <cell r="G43">
            <v>28.577985880606089</v>
          </cell>
          <cell r="H43">
            <v>16.159543304861941</v>
          </cell>
          <cell r="I43">
            <v>2.9499635572825849</v>
          </cell>
          <cell r="J43">
            <v>16.163438430770761</v>
          </cell>
        </row>
        <row r="44">
          <cell r="A44" t="str">
            <v>6a:Software etc. only SIC22.33</v>
          </cell>
          <cell r="B44">
            <v>2001</v>
          </cell>
          <cell r="C44">
            <v>8</v>
          </cell>
          <cell r="D44">
            <v>7</v>
          </cell>
          <cell r="E44">
            <v>0.68004999999999993</v>
          </cell>
          <cell r="F44">
            <v>37.685783854152284</v>
          </cell>
          <cell r="G44">
            <v>23.47920232158522</v>
          </cell>
          <cell r="H44">
            <v>13.480448976156172</v>
          </cell>
          <cell r="I44">
            <v>1.2470714497914233</v>
          </cell>
          <cell r="J44">
            <v>13.203560468019724</v>
          </cell>
        </row>
        <row r="45">
          <cell r="A45" t="str">
            <v>6b:Software etc. only SIC72.2</v>
          </cell>
          <cell r="B45">
            <v>1998</v>
          </cell>
          <cell r="C45">
            <v>2484</v>
          </cell>
          <cell r="D45">
            <v>2435</v>
          </cell>
          <cell r="E45">
            <v>9.7465800000000478</v>
          </cell>
          <cell r="F45">
            <v>751.2145509903894</v>
          </cell>
          <cell r="G45">
            <v>336.71579600705519</v>
          </cell>
          <cell r="H45">
            <v>415.99916618934537</v>
          </cell>
          <cell r="I45">
            <v>48.491556360439937</v>
          </cell>
          <cell r="J45">
            <v>250.2677507930641</v>
          </cell>
        </row>
        <row r="46">
          <cell r="A46" t="str">
            <v>6b:Software etc. only SIC72.2</v>
          </cell>
          <cell r="B46">
            <v>1999</v>
          </cell>
          <cell r="C46">
            <v>2838</v>
          </cell>
          <cell r="D46">
            <v>2798</v>
          </cell>
          <cell r="E46">
            <v>10.004079999999673</v>
          </cell>
          <cell r="F46">
            <v>951.17731109065426</v>
          </cell>
          <cell r="G46">
            <v>444.38224957460011</v>
          </cell>
          <cell r="H46">
            <v>521.51876752345856</v>
          </cell>
          <cell r="I46">
            <v>57.29205668076316</v>
          </cell>
          <cell r="J46">
            <v>327.38856708708431</v>
          </cell>
        </row>
        <row r="47">
          <cell r="A47" t="str">
            <v>6b:Software etc. only SIC72.2</v>
          </cell>
          <cell r="B47">
            <v>2000</v>
          </cell>
          <cell r="C47">
            <v>2834</v>
          </cell>
          <cell r="D47">
            <v>2792</v>
          </cell>
          <cell r="E47">
            <v>15.680599999999668</v>
          </cell>
          <cell r="F47">
            <v>1136.476440927906</v>
          </cell>
          <cell r="G47">
            <v>553.25847266775656</v>
          </cell>
          <cell r="H47">
            <v>607.76947306290526</v>
          </cell>
          <cell r="I47">
            <v>63.717576409250377</v>
          </cell>
          <cell r="J47">
            <v>436.49629758516278</v>
          </cell>
        </row>
        <row r="48">
          <cell r="A48" t="str">
            <v>6b:Software etc. only SIC72.2</v>
          </cell>
          <cell r="B48">
            <v>2001</v>
          </cell>
          <cell r="C48">
            <v>2939</v>
          </cell>
          <cell r="D48">
            <v>2876</v>
          </cell>
          <cell r="E48">
            <v>17.461869999999731</v>
          </cell>
          <cell r="F48">
            <v>1120.3768401569937</v>
          </cell>
          <cell r="G48">
            <v>609.41159286935635</v>
          </cell>
          <cell r="H48">
            <v>564.47976576725819</v>
          </cell>
          <cell r="I48">
            <v>72.283394226838439</v>
          </cell>
          <cell r="J48">
            <v>520.48030482731326</v>
          </cell>
        </row>
        <row r="49">
          <cell r="A49" t="str">
            <v>7:Radio &amp; TV</v>
          </cell>
          <cell r="B49">
            <v>1998</v>
          </cell>
          <cell r="C49">
            <v>133</v>
          </cell>
          <cell r="D49">
            <v>116</v>
          </cell>
          <cell r="E49">
            <v>2.7194899999999973</v>
          </cell>
          <cell r="F49">
            <v>220.0924006093334</v>
          </cell>
          <cell r="G49">
            <v>128.09082147446566</v>
          </cell>
          <cell r="H49">
            <v>94.470033683288463</v>
          </cell>
          <cell r="I49">
            <v>15.118067855552368</v>
          </cell>
          <cell r="J49">
            <v>54.459556433388144</v>
          </cell>
        </row>
        <row r="50">
          <cell r="A50" t="str">
            <v>7:Radio &amp; TV</v>
          </cell>
          <cell r="B50">
            <v>1999</v>
          </cell>
          <cell r="C50">
            <v>153</v>
          </cell>
          <cell r="D50">
            <v>131</v>
          </cell>
          <cell r="E50">
            <v>9.8031599999999983</v>
          </cell>
          <cell r="F50">
            <v>320.41838676438414</v>
          </cell>
          <cell r="G50">
            <v>183.7029977014183</v>
          </cell>
          <cell r="H50">
            <v>143.08183749938087</v>
          </cell>
          <cell r="I50">
            <v>37.985171258593176</v>
          </cell>
          <cell r="J50">
            <v>113.30950577046424</v>
          </cell>
        </row>
        <row r="51">
          <cell r="A51" t="str">
            <v>7:Radio &amp; TV</v>
          </cell>
          <cell r="B51">
            <v>2000</v>
          </cell>
          <cell r="C51">
            <v>171</v>
          </cell>
          <cell r="D51">
            <v>151</v>
          </cell>
          <cell r="E51">
            <v>8.4389000000000021</v>
          </cell>
          <cell r="F51">
            <v>1463.6908445347835</v>
          </cell>
          <cell r="G51">
            <v>449.47277527856124</v>
          </cell>
          <cell r="H51">
            <v>1018.5395957250541</v>
          </cell>
          <cell r="I51">
            <v>50.807958001820431</v>
          </cell>
          <cell r="J51">
            <v>121.11392761592013</v>
          </cell>
        </row>
        <row r="52">
          <cell r="A52" t="str">
            <v>7:Radio &amp; TV</v>
          </cell>
          <cell r="B52">
            <v>2001</v>
          </cell>
          <cell r="C52">
            <v>182</v>
          </cell>
          <cell r="D52">
            <v>160</v>
          </cell>
          <cell r="E52">
            <v>8.5382599999999957</v>
          </cell>
          <cell r="F52">
            <v>1781.3083175493296</v>
          </cell>
          <cell r="G52">
            <v>586.31874433156008</v>
          </cell>
          <cell r="H52">
            <v>1222.7381345875895</v>
          </cell>
          <cell r="I52">
            <v>106.99316576177011</v>
          </cell>
          <cell r="J52">
            <v>180.66978051636173</v>
          </cell>
        </row>
        <row r="53">
          <cell r="A53" t="str">
            <v>8:Art&amp;Antique</v>
          </cell>
          <cell r="B53">
            <v>1998</v>
          </cell>
          <cell r="C53">
            <v>3472</v>
          </cell>
          <cell r="D53">
            <v>2818</v>
          </cell>
          <cell r="E53">
            <v>14.211700000000125</v>
          </cell>
          <cell r="F53">
            <v>750.50939082108994</v>
          </cell>
          <cell r="G53">
            <v>557.31921606395201</v>
          </cell>
          <cell r="H53">
            <v>197.71018873870142</v>
          </cell>
          <cell r="I53">
            <v>14.562104609508426</v>
          </cell>
          <cell r="J53">
            <v>94.169537584018883</v>
          </cell>
        </row>
        <row r="54">
          <cell r="A54" t="str">
            <v>8:Art&amp;Antique</v>
          </cell>
          <cell r="B54">
            <v>1999</v>
          </cell>
          <cell r="C54">
            <v>3569</v>
          </cell>
          <cell r="D54">
            <v>2972</v>
          </cell>
          <cell r="E54">
            <v>13.520760000000056</v>
          </cell>
          <cell r="F54">
            <v>763.41484182246109</v>
          </cell>
          <cell r="G54">
            <v>571.67009063150942</v>
          </cell>
          <cell r="H54">
            <v>199.12566968337285</v>
          </cell>
          <cell r="I54">
            <v>25.299216106518255</v>
          </cell>
          <cell r="J54">
            <v>100.62299212543316</v>
          </cell>
        </row>
        <row r="55">
          <cell r="A55" t="str">
            <v>8:Art&amp;Antique</v>
          </cell>
          <cell r="B55">
            <v>2000</v>
          </cell>
          <cell r="C55">
            <v>3644</v>
          </cell>
          <cell r="D55">
            <v>3011</v>
          </cell>
          <cell r="E55">
            <v>13.815240000000431</v>
          </cell>
          <cell r="F55">
            <v>804.25795793919121</v>
          </cell>
          <cell r="G55">
            <v>597.12501866302227</v>
          </cell>
          <cell r="H55">
            <v>219.97266425529935</v>
          </cell>
          <cell r="I55">
            <v>15.987107203088168</v>
          </cell>
          <cell r="J55">
            <v>109.61561453376019</v>
          </cell>
        </row>
        <row r="56">
          <cell r="A56" t="str">
            <v>8:Art&amp;Antique</v>
          </cell>
          <cell r="B56">
            <v>2001</v>
          </cell>
          <cell r="C56">
            <v>3543</v>
          </cell>
          <cell r="D56">
            <v>2956</v>
          </cell>
          <cell r="E56">
            <v>14.966399999999954</v>
          </cell>
          <cell r="F56">
            <v>979.40129730719207</v>
          </cell>
          <cell r="G56">
            <v>719.54076702207385</v>
          </cell>
          <cell r="H56">
            <v>264.22043130375238</v>
          </cell>
          <cell r="I56">
            <v>28.423961999378061</v>
          </cell>
          <cell r="J56">
            <v>129.45094074391437</v>
          </cell>
        </row>
        <row r="57">
          <cell r="A57" t="str">
            <v>9a:Designer fashion exc SIC7484</v>
          </cell>
          <cell r="B57">
            <v>1998</v>
          </cell>
          <cell r="C57">
            <v>532</v>
          </cell>
          <cell r="D57">
            <v>455</v>
          </cell>
          <cell r="E57">
            <v>20.068499999999979</v>
          </cell>
          <cell r="F57">
            <v>1128.2342987654042</v>
          </cell>
          <cell r="G57">
            <v>609.98556747781458</v>
          </cell>
          <cell r="H57">
            <v>501.85072566800113</v>
          </cell>
          <cell r="I57">
            <v>41.093865623552517</v>
          </cell>
          <cell r="J57">
            <v>287.38374122333056</v>
          </cell>
        </row>
        <row r="58">
          <cell r="A58" t="str">
            <v>9a:Designer fashion exc SIC7484</v>
          </cell>
          <cell r="B58">
            <v>1999</v>
          </cell>
          <cell r="C58">
            <v>483</v>
          </cell>
          <cell r="D58">
            <v>410</v>
          </cell>
          <cell r="E58">
            <v>18.608560000000001</v>
          </cell>
          <cell r="F58">
            <v>963.95047102835713</v>
          </cell>
          <cell r="G58">
            <v>604.59103509998886</v>
          </cell>
          <cell r="H58">
            <v>359.14256564688594</v>
          </cell>
          <cell r="I58">
            <v>22.494280862088903</v>
          </cell>
          <cell r="J58">
            <v>268.49833859860951</v>
          </cell>
        </row>
        <row r="59">
          <cell r="A59" t="str">
            <v>9a:Designer fashion exc SIC7484</v>
          </cell>
          <cell r="B59">
            <v>2000</v>
          </cell>
          <cell r="C59">
            <v>414</v>
          </cell>
          <cell r="D59">
            <v>365</v>
          </cell>
          <cell r="E59">
            <v>13.056499999999993</v>
          </cell>
          <cell r="F59">
            <v>784.89977795333493</v>
          </cell>
          <cell r="G59">
            <v>466.53929015446778</v>
          </cell>
          <cell r="H59">
            <v>304.11941763243186</v>
          </cell>
          <cell r="I59">
            <v>19.266218401308521</v>
          </cell>
          <cell r="J59">
            <v>211.77774895624469</v>
          </cell>
        </row>
        <row r="60">
          <cell r="A60" t="str">
            <v>9a:Designer fashion exc SIC7484</v>
          </cell>
          <cell r="B60">
            <v>2001</v>
          </cell>
          <cell r="C60">
            <v>374</v>
          </cell>
          <cell r="D60">
            <v>331</v>
          </cell>
          <cell r="E60">
            <v>10.509450000000006</v>
          </cell>
          <cell r="F60">
            <v>624.48375400061605</v>
          </cell>
          <cell r="G60">
            <v>372.9658947977145</v>
          </cell>
          <cell r="H60">
            <v>254.97794719409754</v>
          </cell>
          <cell r="I60">
            <v>13.317999217635128</v>
          </cell>
          <cell r="J60">
            <v>168.50902035666226</v>
          </cell>
        </row>
        <row r="61">
          <cell r="A61" t="str">
            <v>9b:Designer fashion only SIC7484</v>
          </cell>
          <cell r="B61">
            <v>1998</v>
          </cell>
          <cell r="C61">
            <v>2801</v>
          </cell>
          <cell r="D61">
            <v>2733</v>
          </cell>
          <cell r="E61">
            <v>14.486650000000061</v>
          </cell>
          <cell r="F61">
            <v>634.03551971303068</v>
          </cell>
          <cell r="G61">
            <v>257.35083292915414</v>
          </cell>
          <cell r="H61">
            <v>380.13117979004829</v>
          </cell>
          <cell r="I61">
            <v>30.203558799149508</v>
          </cell>
          <cell r="J61">
            <v>225.56082742523941</v>
          </cell>
        </row>
        <row r="62">
          <cell r="A62" t="str">
            <v>9b:Designer fashion only SIC7484</v>
          </cell>
          <cell r="B62">
            <v>1999</v>
          </cell>
          <cell r="C62">
            <v>2851</v>
          </cell>
          <cell r="D62">
            <v>2789</v>
          </cell>
          <cell r="E62">
            <v>11.443279999999923</v>
          </cell>
          <cell r="F62">
            <v>550.17164098442458</v>
          </cell>
          <cell r="G62">
            <v>222.7797141381219</v>
          </cell>
          <cell r="H62">
            <v>329.92476322251235</v>
          </cell>
          <cell r="I62">
            <v>36.009967143740639</v>
          </cell>
          <cell r="J62">
            <v>187.53778683647326</v>
          </cell>
        </row>
        <row r="63">
          <cell r="A63" t="str">
            <v>9b:Designer fashion only SIC7484</v>
          </cell>
          <cell r="B63">
            <v>2000</v>
          </cell>
          <cell r="C63">
            <v>3285</v>
          </cell>
          <cell r="D63">
            <v>3221</v>
          </cell>
          <cell r="E63">
            <v>13.345749999999887</v>
          </cell>
          <cell r="F63">
            <v>612.17323580812979</v>
          </cell>
          <cell r="G63">
            <v>205.83144110948064</v>
          </cell>
          <cell r="H63">
            <v>409.21278949757487</v>
          </cell>
          <cell r="I63">
            <v>68.906701395618896</v>
          </cell>
          <cell r="J63">
            <v>252.24276355160336</v>
          </cell>
        </row>
        <row r="64">
          <cell r="A64" t="str">
            <v>9b:Designer fashion only SIC7484</v>
          </cell>
          <cell r="B64">
            <v>2001</v>
          </cell>
          <cell r="C64">
            <v>3198</v>
          </cell>
          <cell r="D64">
            <v>3128</v>
          </cell>
          <cell r="E64">
            <v>14.347689999999863</v>
          </cell>
          <cell r="F64">
            <v>750.96094736406553</v>
          </cell>
          <cell r="G64">
            <v>337.07390651134483</v>
          </cell>
          <cell r="H64">
            <v>415.35096089926492</v>
          </cell>
          <cell r="I64">
            <v>56.767936687155789</v>
          </cell>
          <cell r="J64">
            <v>293.83141564019303</v>
          </cell>
        </row>
      </sheetData>
      <sheetData sheetId="1" refreshError="1"/>
      <sheetData sheetId="2" refreshError="1"/>
      <sheetData sheetId="3"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orkings"/>
      <sheetName val="1998-2001 "/>
      <sheetName val="List of SICs used in Table"/>
      <sheetName val="Workings (2)"/>
    </sheetNames>
    <sheetDataSet>
      <sheetData sheetId="0" refreshError="1">
        <row r="4">
          <cell r="A4" t="str">
            <v>group</v>
          </cell>
          <cell r="B4" t="str">
            <v>ref</v>
          </cell>
          <cell r="C4" t="str">
            <v>lus</v>
          </cell>
          <cell r="D4" t="str">
            <v>ents</v>
          </cell>
          <cell r="E4" t="str">
            <v>employee</v>
          </cell>
          <cell r="F4" t="str">
            <v>turnevat</v>
          </cell>
          <cell r="G4" t="str">
            <v>purchgs</v>
          </cell>
          <cell r="H4" t="str">
            <v>gvabp</v>
          </cell>
          <cell r="I4" t="str">
            <v>netcapex</v>
          </cell>
          <cell r="J4" t="str">
            <v>labour</v>
          </cell>
        </row>
        <row r="5">
          <cell r="A5" t="str">
            <v>1:Advertising</v>
          </cell>
          <cell r="B5">
            <v>1998</v>
          </cell>
          <cell r="C5">
            <v>399</v>
          </cell>
          <cell r="D5">
            <v>377</v>
          </cell>
          <cell r="E5">
            <v>2.6840600000000081</v>
          </cell>
          <cell r="F5">
            <v>206.01182316419317</v>
          </cell>
          <cell r="G5">
            <v>127.7082541710253</v>
          </cell>
          <cell r="H5">
            <v>78.853694823566457</v>
          </cell>
          <cell r="I5">
            <v>4.0381327646969769</v>
          </cell>
          <cell r="J5">
            <v>47.551944280046506</v>
          </cell>
        </row>
        <row r="6">
          <cell r="A6" t="str">
            <v>1:Advertising</v>
          </cell>
          <cell r="B6">
            <v>1999</v>
          </cell>
          <cell r="C6">
            <v>390</v>
          </cell>
          <cell r="D6">
            <v>374</v>
          </cell>
          <cell r="E6">
            <v>2.6010599999999973</v>
          </cell>
          <cell r="F6">
            <v>203.14452087946697</v>
          </cell>
          <cell r="G6">
            <v>116.30367697761696</v>
          </cell>
          <cell r="H6">
            <v>87.576940721582602</v>
          </cell>
          <cell r="I6">
            <v>10.932911242622856</v>
          </cell>
          <cell r="J6">
            <v>51.248025254540977</v>
          </cell>
        </row>
        <row r="7">
          <cell r="A7" t="str">
            <v>1:Advertising</v>
          </cell>
          <cell r="B7">
            <v>2000</v>
          </cell>
          <cell r="C7">
            <v>386</v>
          </cell>
          <cell r="D7">
            <v>369</v>
          </cell>
          <cell r="E7">
            <v>3.8083999999999731</v>
          </cell>
          <cell r="F7">
            <v>187.11497428230643</v>
          </cell>
          <cell r="G7">
            <v>93.064445557482642</v>
          </cell>
          <cell r="H7">
            <v>95.004334735244868</v>
          </cell>
          <cell r="I7">
            <v>7.8145324312006448</v>
          </cell>
          <cell r="J7">
            <v>56.357843667112164</v>
          </cell>
        </row>
        <row r="8">
          <cell r="A8" t="str">
            <v>1:Advertising</v>
          </cell>
          <cell r="B8">
            <v>2001</v>
          </cell>
          <cell r="C8">
            <v>402</v>
          </cell>
          <cell r="D8">
            <v>381</v>
          </cell>
          <cell r="E8">
            <v>3.5066499999999992</v>
          </cell>
          <cell r="F8">
            <v>202.67517690258293</v>
          </cell>
          <cell r="G8">
            <v>97.131254878292424</v>
          </cell>
          <cell r="H8">
            <v>105.80153375717144</v>
          </cell>
          <cell r="I8">
            <v>10.246598545391612</v>
          </cell>
          <cell r="J8">
            <v>62.633941302226923</v>
          </cell>
        </row>
        <row r="9">
          <cell r="A9" t="str">
            <v>2:Architecture</v>
          </cell>
          <cell r="B9">
            <v>1998</v>
          </cell>
          <cell r="C9">
            <v>5861</v>
          </cell>
          <cell r="D9">
            <v>5472</v>
          </cell>
          <cell r="E9">
            <v>31.128350000001078</v>
          </cell>
          <cell r="F9">
            <v>2189.5698881361691</v>
          </cell>
          <cell r="G9">
            <v>1076.9891610511718</v>
          </cell>
          <cell r="H9">
            <v>1120.8610085363064</v>
          </cell>
          <cell r="I9">
            <v>56.846811576411547</v>
          </cell>
          <cell r="J9">
            <v>634.61578366220624</v>
          </cell>
        </row>
        <row r="10">
          <cell r="A10" t="str">
            <v>2:Architecture</v>
          </cell>
          <cell r="B10">
            <v>1999</v>
          </cell>
          <cell r="C10">
            <v>5953</v>
          </cell>
          <cell r="D10">
            <v>5575</v>
          </cell>
          <cell r="E10">
            <v>30.162759999998336</v>
          </cell>
          <cell r="F10">
            <v>1937.4181989233912</v>
          </cell>
          <cell r="G10">
            <v>825.7444119156504</v>
          </cell>
          <cell r="H10">
            <v>1129.7793685202557</v>
          </cell>
          <cell r="I10">
            <v>77.123696174300477</v>
          </cell>
          <cell r="J10">
            <v>630.83054829680793</v>
          </cell>
        </row>
        <row r="11">
          <cell r="A11" t="str">
            <v>2:Architecture</v>
          </cell>
          <cell r="B11">
            <v>2000</v>
          </cell>
          <cell r="C11">
            <v>6002</v>
          </cell>
          <cell r="D11">
            <v>5621</v>
          </cell>
          <cell r="E11">
            <v>32.541619999999824</v>
          </cell>
          <cell r="F11">
            <v>1994.5331667782782</v>
          </cell>
          <cell r="G11">
            <v>865.44839718221533</v>
          </cell>
          <cell r="H11">
            <v>1133.1558328122901</v>
          </cell>
          <cell r="I11">
            <v>71.569322790628775</v>
          </cell>
          <cell r="J11">
            <v>716.72312962220792</v>
          </cell>
        </row>
        <row r="12">
          <cell r="A12" t="str">
            <v>2:Architecture</v>
          </cell>
          <cell r="B12">
            <v>2001</v>
          </cell>
          <cell r="C12">
            <v>5813</v>
          </cell>
          <cell r="D12">
            <v>5417</v>
          </cell>
          <cell r="E12">
            <v>32.317410000000173</v>
          </cell>
          <cell r="F12">
            <v>2538.4645136503677</v>
          </cell>
          <cell r="G12">
            <v>1232.8714631168748</v>
          </cell>
          <cell r="H12">
            <v>1362.7398578675127</v>
          </cell>
          <cell r="I12">
            <v>269.84303688081701</v>
          </cell>
          <cell r="J12">
            <v>813.98673475520798</v>
          </cell>
        </row>
        <row r="13">
          <cell r="A13" t="str">
            <v>3a:Video, film only SIC2232/7481</v>
          </cell>
          <cell r="B13">
            <v>1998</v>
          </cell>
          <cell r="C13">
            <v>641</v>
          </cell>
          <cell r="D13">
            <v>480</v>
          </cell>
          <cell r="E13">
            <v>2.6586300000000009</v>
          </cell>
          <cell r="F13">
            <v>93.946218508107535</v>
          </cell>
          <cell r="G13">
            <v>39.591358612517318</v>
          </cell>
          <cell r="H13">
            <v>54.742970134796181</v>
          </cell>
          <cell r="I13">
            <v>2.8795355043309336</v>
          </cell>
          <cell r="J13">
            <v>31.701575468961938</v>
          </cell>
        </row>
        <row r="14">
          <cell r="A14" t="str">
            <v>3a:Video, film only SIC2232/7481</v>
          </cell>
          <cell r="B14">
            <v>1999</v>
          </cell>
          <cell r="C14">
            <v>650</v>
          </cell>
          <cell r="D14">
            <v>490</v>
          </cell>
          <cell r="E14">
            <v>2.3166599999999939</v>
          </cell>
          <cell r="F14">
            <v>88.848076356956071</v>
          </cell>
          <cell r="G14">
            <v>36.328934770603972</v>
          </cell>
          <cell r="H14">
            <v>52.886498586969793</v>
          </cell>
          <cell r="I14">
            <v>6.4963508316840342</v>
          </cell>
          <cell r="J14">
            <v>30.145256282649392</v>
          </cell>
        </row>
        <row r="15">
          <cell r="A15" t="str">
            <v>3a:Video, film only SIC2232/7481</v>
          </cell>
          <cell r="B15">
            <v>2000</v>
          </cell>
          <cell r="C15">
            <v>643</v>
          </cell>
          <cell r="D15">
            <v>487</v>
          </cell>
          <cell r="E15">
            <v>2.3138799999999993</v>
          </cell>
          <cell r="F15">
            <v>85.498273502632856</v>
          </cell>
          <cell r="G15">
            <v>34.341294234695901</v>
          </cell>
          <cell r="H15">
            <v>51.308158268019923</v>
          </cell>
          <cell r="I15">
            <v>3.9802708805377396</v>
          </cell>
          <cell r="J15">
            <v>32.389341808033969</v>
          </cell>
        </row>
        <row r="16">
          <cell r="A16" t="str">
            <v>3a:Video, film only SIC2232/7481</v>
          </cell>
          <cell r="B16">
            <v>2001</v>
          </cell>
          <cell r="C16">
            <v>650</v>
          </cell>
          <cell r="D16">
            <v>493</v>
          </cell>
          <cell r="E16">
            <v>2.3244199999999915</v>
          </cell>
          <cell r="F16">
            <v>81.69413064353482</v>
          </cell>
          <cell r="G16">
            <v>30.981387583609308</v>
          </cell>
          <cell r="H16">
            <v>51.098308033432154</v>
          </cell>
          <cell r="I16">
            <v>4.9187184480732693</v>
          </cell>
          <cell r="J16">
            <v>28.730048933601886</v>
          </cell>
        </row>
        <row r="17">
          <cell r="A17" t="str">
            <v>3b:Video, film only SIC9211/9212/9213</v>
          </cell>
          <cell r="B17">
            <v>1998</v>
          </cell>
          <cell r="C17">
            <v>249</v>
          </cell>
          <cell r="D17">
            <v>141</v>
          </cell>
          <cell r="E17">
            <v>2.4813099999999944</v>
          </cell>
          <cell r="F17">
            <v>76.225326139903473</v>
          </cell>
          <cell r="G17">
            <v>36.139608810682972</v>
          </cell>
          <cell r="H17">
            <v>40.367315592090613</v>
          </cell>
          <cell r="I17">
            <v>15.035905001206819</v>
          </cell>
          <cell r="J17">
            <v>19.063545836414779</v>
          </cell>
        </row>
        <row r="18">
          <cell r="A18" t="str">
            <v>3b:Video, film only SIC9211/9212/9213</v>
          </cell>
          <cell r="B18">
            <v>1999</v>
          </cell>
          <cell r="C18">
            <v>186</v>
          </cell>
          <cell r="D18">
            <v>166</v>
          </cell>
          <cell r="E18">
            <v>1.3731399999999994</v>
          </cell>
          <cell r="F18">
            <v>51.85812936730936</v>
          </cell>
          <cell r="G18">
            <v>23.19985205859091</v>
          </cell>
          <cell r="H18">
            <v>28.875758447655741</v>
          </cell>
          <cell r="I18">
            <v>4.5605332159296665</v>
          </cell>
          <cell r="J18">
            <v>11.878919102014047</v>
          </cell>
        </row>
        <row r="19">
          <cell r="A19" t="str">
            <v>3b:Video, film only SIC9211/9212/9213</v>
          </cell>
          <cell r="B19">
            <v>2000</v>
          </cell>
          <cell r="C19">
            <v>207</v>
          </cell>
          <cell r="D19">
            <v>184</v>
          </cell>
          <cell r="E19">
            <v>1.7943899999999999</v>
          </cell>
          <cell r="F19">
            <v>55.9728206305196</v>
          </cell>
          <cell r="G19">
            <v>28.127511846624131</v>
          </cell>
          <cell r="H19">
            <v>27.708875986377034</v>
          </cell>
          <cell r="I19">
            <v>4.4466224422032656</v>
          </cell>
          <cell r="J19">
            <v>13.187672593235799</v>
          </cell>
        </row>
        <row r="20">
          <cell r="A20" t="str">
            <v>3b:Video, film only SIC9211/9212/9213</v>
          </cell>
          <cell r="B20">
            <v>2001</v>
          </cell>
          <cell r="C20">
            <v>235</v>
          </cell>
          <cell r="D20">
            <v>205</v>
          </cell>
          <cell r="E20">
            <v>2.3558099999999964</v>
          </cell>
          <cell r="F20">
            <v>98.695983149982084</v>
          </cell>
          <cell r="G20">
            <v>50.805677150516161</v>
          </cell>
          <cell r="H20">
            <v>47.770024197214354</v>
          </cell>
          <cell r="I20">
            <v>9.500348343470268</v>
          </cell>
          <cell r="J20">
            <v>21.934326095853997</v>
          </cell>
        </row>
        <row r="21">
          <cell r="A21" t="str">
            <v>4a:Music only SIC2214/9231/9232</v>
          </cell>
          <cell r="B21">
            <v>1998</v>
          </cell>
          <cell r="C21">
            <v>1043</v>
          </cell>
          <cell r="D21">
            <v>1040</v>
          </cell>
          <cell r="E21">
            <v>3.6666799999999471</v>
          </cell>
          <cell r="F21">
            <v>105.99873141795378</v>
          </cell>
          <cell r="G21">
            <v>57.256738585417068</v>
          </cell>
          <cell r="H21">
            <v>49.05633762374066</v>
          </cell>
          <cell r="I21">
            <v>9.6093236561522506</v>
          </cell>
          <cell r="J21">
            <v>32.677178805897775</v>
          </cell>
        </row>
        <row r="22">
          <cell r="A22" t="str">
            <v>4a:Music only SIC2214/9231/9232</v>
          </cell>
          <cell r="B22">
            <v>1999</v>
          </cell>
          <cell r="C22">
            <v>1008</v>
          </cell>
          <cell r="D22">
            <v>1005</v>
          </cell>
          <cell r="E22">
            <v>3.5848099999999521</v>
          </cell>
          <cell r="F22">
            <v>98.374242400797314</v>
          </cell>
          <cell r="G22">
            <v>59.612965843386299</v>
          </cell>
          <cell r="H22">
            <v>39.527501893801407</v>
          </cell>
          <cell r="I22">
            <v>16.590842495994959</v>
          </cell>
          <cell r="J22">
            <v>33.623666344452602</v>
          </cell>
        </row>
        <row r="23">
          <cell r="A23" t="str">
            <v>4a:Music only SIC2214/9231/9232</v>
          </cell>
          <cell r="B23">
            <v>2000</v>
          </cell>
          <cell r="C23">
            <v>1031</v>
          </cell>
          <cell r="D23">
            <v>1028</v>
          </cell>
          <cell r="E23">
            <v>3.653809999999948</v>
          </cell>
          <cell r="F23">
            <v>91.352802949740607</v>
          </cell>
          <cell r="G23">
            <v>57.348649575486938</v>
          </cell>
          <cell r="H23">
            <v>36.342213591766956</v>
          </cell>
          <cell r="I23">
            <v>12.378178859682677</v>
          </cell>
          <cell r="J23">
            <v>37.373383160565034</v>
          </cell>
        </row>
        <row r="24">
          <cell r="A24" t="str">
            <v>4a:Music only SIC2214/9231/9232</v>
          </cell>
          <cell r="B24">
            <v>2001</v>
          </cell>
          <cell r="C24">
            <v>1046</v>
          </cell>
          <cell r="D24">
            <v>1041</v>
          </cell>
          <cell r="E24">
            <v>3.9377399999999576</v>
          </cell>
          <cell r="F24">
            <v>122.83176352943455</v>
          </cell>
          <cell r="G24">
            <v>68.412638079606793</v>
          </cell>
          <cell r="H24">
            <v>54.505995473759171</v>
          </cell>
          <cell r="I24">
            <v>12.499006274808991</v>
          </cell>
          <cell r="J24">
            <v>41.27256232098047</v>
          </cell>
        </row>
        <row r="25">
          <cell r="A25" t="str">
            <v>4b:Music only SIC2231/9272</v>
          </cell>
          <cell r="B25">
            <v>1998</v>
          </cell>
          <cell r="C25">
            <v>299</v>
          </cell>
          <cell r="D25">
            <v>298</v>
          </cell>
          <cell r="E25">
            <v>1.2289700000000041</v>
          </cell>
          <cell r="F25">
            <v>41.58933059048379</v>
          </cell>
          <cell r="G25">
            <v>21.910032011783478</v>
          </cell>
          <cell r="H25">
            <v>19.831505129288374</v>
          </cell>
          <cell r="I25">
            <v>4.4288135588102673</v>
          </cell>
          <cell r="J25">
            <v>11.555151280673751</v>
          </cell>
        </row>
        <row r="26">
          <cell r="A26" t="str">
            <v>4b:Music only SIC2231/9272</v>
          </cell>
          <cell r="B26">
            <v>1999</v>
          </cell>
          <cell r="C26">
            <v>291</v>
          </cell>
          <cell r="D26">
            <v>290</v>
          </cell>
          <cell r="E26">
            <v>1.2289799999999984</v>
          </cell>
          <cell r="F26">
            <v>48.530304332838703</v>
          </cell>
          <cell r="G26">
            <v>25.406504114042122</v>
          </cell>
          <cell r="H26">
            <v>23.312132103139721</v>
          </cell>
          <cell r="I26">
            <v>6.049269796784591</v>
          </cell>
          <cell r="J26">
            <v>14.292898519995095</v>
          </cell>
        </row>
        <row r="27">
          <cell r="A27" t="str">
            <v>4b:Music only SIC2231/9272</v>
          </cell>
          <cell r="B27">
            <v>2000</v>
          </cell>
          <cell r="C27">
            <v>289</v>
          </cell>
          <cell r="D27">
            <v>285</v>
          </cell>
          <cell r="E27">
            <v>1.5925799999999997</v>
          </cell>
          <cell r="F27">
            <v>52.240503109570049</v>
          </cell>
          <cell r="G27">
            <v>27.951888869828178</v>
          </cell>
          <cell r="H27">
            <v>24.148663352704656</v>
          </cell>
          <cell r="I27">
            <v>7.6290662820658683</v>
          </cell>
          <cell r="J27">
            <v>19.063963442908168</v>
          </cell>
        </row>
        <row r="28">
          <cell r="A28" t="str">
            <v>4b:Music only SIC2231/9272</v>
          </cell>
          <cell r="B28">
            <v>2001</v>
          </cell>
          <cell r="C28">
            <v>290</v>
          </cell>
          <cell r="D28">
            <v>284</v>
          </cell>
          <cell r="E28">
            <v>1.9545699999999997</v>
          </cell>
          <cell r="F28">
            <v>72.569547807876035</v>
          </cell>
          <cell r="G28">
            <v>39.524545155090621</v>
          </cell>
          <cell r="H28">
            <v>33.141964745536605</v>
          </cell>
          <cell r="I28">
            <v>6.2121419270169405</v>
          </cell>
          <cell r="J28">
            <v>22.071797012362651</v>
          </cell>
        </row>
        <row r="29">
          <cell r="A29" t="str">
            <v>4c:Music only SIC9234</v>
          </cell>
          <cell r="B29">
            <v>1998</v>
          </cell>
          <cell r="C29">
            <v>159</v>
          </cell>
          <cell r="D29">
            <v>159</v>
          </cell>
          <cell r="E29">
            <v>0.43691000000000058</v>
          </cell>
          <cell r="F29">
            <v>12.842729716734283</v>
          </cell>
          <cell r="G29">
            <v>6.8315866368506901</v>
          </cell>
          <cell r="H29">
            <v>6.0318522284724905</v>
          </cell>
          <cell r="I29">
            <v>1.2523371446696974</v>
          </cell>
          <cell r="J29">
            <v>4.2456744035062899</v>
          </cell>
        </row>
        <row r="30">
          <cell r="A30" t="str">
            <v>4c:Music only SIC9234</v>
          </cell>
          <cell r="B30">
            <v>1999</v>
          </cell>
          <cell r="C30">
            <v>180</v>
          </cell>
          <cell r="D30">
            <v>180</v>
          </cell>
          <cell r="E30">
            <v>0.49233000000000027</v>
          </cell>
          <cell r="F30">
            <v>15.608345093526909</v>
          </cell>
          <cell r="G30">
            <v>8.7620437778119395</v>
          </cell>
          <cell r="H30">
            <v>6.9113140903598511</v>
          </cell>
          <cell r="I30">
            <v>10.18099605082141</v>
          </cell>
          <cell r="J30">
            <v>4.8554630560117529</v>
          </cell>
        </row>
        <row r="31">
          <cell r="A31" t="str">
            <v>4c:Music only SIC9234</v>
          </cell>
          <cell r="B31">
            <v>2000</v>
          </cell>
          <cell r="C31">
            <v>195</v>
          </cell>
          <cell r="D31">
            <v>195</v>
          </cell>
          <cell r="E31">
            <v>0.6337700000000005</v>
          </cell>
          <cell r="F31">
            <v>18.742881873801839</v>
          </cell>
          <cell r="G31">
            <v>9.3490452155268802</v>
          </cell>
          <cell r="H31">
            <v>9.4191750799296035</v>
          </cell>
          <cell r="I31">
            <v>1.9028248947862625</v>
          </cell>
          <cell r="J31">
            <v>5.711093232124945</v>
          </cell>
        </row>
        <row r="32">
          <cell r="A32" t="str">
            <v>4c:Music only SIC9234</v>
          </cell>
          <cell r="B32">
            <v>2001</v>
          </cell>
          <cell r="C32">
            <v>188</v>
          </cell>
          <cell r="D32">
            <v>188</v>
          </cell>
          <cell r="E32">
            <v>0.93184000000000067</v>
          </cell>
          <cell r="F32">
            <v>25.951688802644266</v>
          </cell>
          <cell r="G32">
            <v>16.095563949484969</v>
          </cell>
          <cell r="H32">
            <v>-32.219790759832911</v>
          </cell>
          <cell r="I32">
            <v>15.87836426980158</v>
          </cell>
          <cell r="J32">
            <v>10.529691187750128</v>
          </cell>
        </row>
        <row r="33">
          <cell r="A33" t="str">
            <v>5a:Publishing exc SIC2215</v>
          </cell>
          <cell r="B33">
            <v>1998</v>
          </cell>
          <cell r="C33">
            <v>412</v>
          </cell>
          <cell r="D33">
            <v>321</v>
          </cell>
          <cell r="E33">
            <v>8.099759999999991</v>
          </cell>
          <cell r="F33">
            <v>583.33328146632846</v>
          </cell>
          <cell r="G33">
            <v>279.623674907777</v>
          </cell>
          <cell r="H33">
            <v>304.45101492594927</v>
          </cell>
          <cell r="I33">
            <v>22.036004918527421</v>
          </cell>
          <cell r="J33">
            <v>160.98728146606874</v>
          </cell>
        </row>
        <row r="34">
          <cell r="A34" t="str">
            <v>5a:Publishing exc SIC2215</v>
          </cell>
          <cell r="B34">
            <v>1999</v>
          </cell>
          <cell r="C34">
            <v>433</v>
          </cell>
          <cell r="D34">
            <v>325</v>
          </cell>
          <cell r="E34">
            <v>8.0045899999999914</v>
          </cell>
          <cell r="F34">
            <v>608.43056770297812</v>
          </cell>
          <cell r="G34">
            <v>308.28340216479324</v>
          </cell>
          <cell r="H34">
            <v>302.74558423233873</v>
          </cell>
          <cell r="I34">
            <v>19.783705934063747</v>
          </cell>
          <cell r="J34">
            <v>165.73851784792578</v>
          </cell>
        </row>
        <row r="35">
          <cell r="A35" t="str">
            <v>5a:Publishing exc SIC2215</v>
          </cell>
          <cell r="B35">
            <v>2000</v>
          </cell>
          <cell r="C35">
            <v>430</v>
          </cell>
          <cell r="D35">
            <v>312</v>
          </cell>
          <cell r="E35">
            <v>8.8118800000000164</v>
          </cell>
          <cell r="F35">
            <v>627.40788795861545</v>
          </cell>
          <cell r="G35">
            <v>291.26714761414553</v>
          </cell>
          <cell r="H35">
            <v>333.2595229701476</v>
          </cell>
          <cell r="I35">
            <v>31.02547885442954</v>
          </cell>
          <cell r="J35">
            <v>193.20518583983019</v>
          </cell>
        </row>
        <row r="36">
          <cell r="A36" t="str">
            <v>5a:Publishing exc SIC2215</v>
          </cell>
          <cell r="B36">
            <v>2001</v>
          </cell>
          <cell r="C36">
            <v>454</v>
          </cell>
          <cell r="D36">
            <v>338</v>
          </cell>
          <cell r="E36">
            <v>9.1112599999999961</v>
          </cell>
          <cell r="F36">
            <v>676.04717214996776</v>
          </cell>
          <cell r="G36">
            <v>321.26454323135539</v>
          </cell>
          <cell r="H36">
            <v>355.41963176036415</v>
          </cell>
          <cell r="I36">
            <v>52.037450646232195</v>
          </cell>
          <cell r="J36">
            <v>210.84647739538613</v>
          </cell>
        </row>
        <row r="37">
          <cell r="A37" t="str">
            <v>5b:Publishing only SIC2215</v>
          </cell>
          <cell r="B37">
            <v>1998</v>
          </cell>
          <cell r="C37">
            <v>73</v>
          </cell>
          <cell r="D37">
            <v>72</v>
          </cell>
          <cell r="E37">
            <v>0.27937999999999991</v>
          </cell>
          <cell r="F37">
            <v>19.360991964745217</v>
          </cell>
          <cell r="G37">
            <v>12.006686466935138</v>
          </cell>
          <cell r="H37">
            <v>7.4901603627367095</v>
          </cell>
          <cell r="I37">
            <v>1.0556533765569365</v>
          </cell>
          <cell r="J37">
            <v>3.7740605116020984</v>
          </cell>
        </row>
        <row r="38">
          <cell r="A38" t="str">
            <v>5b:Publishing only SIC2215</v>
          </cell>
          <cell r="B38">
            <v>1999</v>
          </cell>
          <cell r="C38">
            <v>91</v>
          </cell>
          <cell r="D38">
            <v>90</v>
          </cell>
          <cell r="E38">
            <v>0.20717000000000008</v>
          </cell>
          <cell r="F38">
            <v>15.51503301295493</v>
          </cell>
          <cell r="G38">
            <v>9.7784328479569744</v>
          </cell>
          <cell r="H38">
            <v>5.5849176282466431</v>
          </cell>
          <cell r="I38">
            <v>0.80859503681091982</v>
          </cell>
          <cell r="J38">
            <v>3.0836130497236067</v>
          </cell>
        </row>
        <row r="39">
          <cell r="A39" t="str">
            <v>5b:Publishing only SIC2215</v>
          </cell>
          <cell r="B39">
            <v>2000</v>
          </cell>
          <cell r="C39">
            <v>106</v>
          </cell>
          <cell r="D39">
            <v>105</v>
          </cell>
          <cell r="E39">
            <v>0.25238000000000016</v>
          </cell>
          <cell r="F39">
            <v>20.662433733402505</v>
          </cell>
          <cell r="G39">
            <v>13.274960891848808</v>
          </cell>
          <cell r="H39">
            <v>7.1345620268487595</v>
          </cell>
          <cell r="I39">
            <v>0.64029806656385357</v>
          </cell>
          <cell r="J39">
            <v>4.1258136718147522</v>
          </cell>
        </row>
        <row r="40">
          <cell r="A40" t="str">
            <v>5b:Publishing only SIC2215</v>
          </cell>
          <cell r="B40">
            <v>2001</v>
          </cell>
          <cell r="C40">
            <v>103</v>
          </cell>
          <cell r="D40">
            <v>102</v>
          </cell>
          <cell r="E40">
            <v>0.27725999999999995</v>
          </cell>
          <cell r="F40">
            <v>25.174527122222411</v>
          </cell>
          <cell r="G40">
            <v>15.922911573079165</v>
          </cell>
          <cell r="H40">
            <v>9.4333369365238529</v>
          </cell>
          <cell r="I40">
            <v>0.86132624456299633</v>
          </cell>
          <cell r="J40">
            <v>5.1037762584843431</v>
          </cell>
        </row>
        <row r="41">
          <cell r="A41" t="str">
            <v>6a:Software etc. only SIC22.33</v>
          </cell>
          <cell r="B41">
            <v>1998</v>
          </cell>
          <cell r="C41">
            <v>6</v>
          </cell>
          <cell r="D41">
            <v>6</v>
          </cell>
          <cell r="E41">
            <v>0.39039999999999997</v>
          </cell>
          <cell r="F41">
            <v>21.914976539988128</v>
          </cell>
          <cell r="G41">
            <v>16.761100618323589</v>
          </cell>
          <cell r="H41">
            <v>4.9616736097127854</v>
          </cell>
          <cell r="I41">
            <v>1.6393235424674655</v>
          </cell>
          <cell r="J41">
            <v>5.8917886875142118</v>
          </cell>
        </row>
        <row r="42">
          <cell r="A42" t="str">
            <v>6a:Software etc. only SIC22.33</v>
          </cell>
          <cell r="B42">
            <v>1999</v>
          </cell>
          <cell r="C42">
            <v>6</v>
          </cell>
          <cell r="D42">
            <v>5</v>
          </cell>
          <cell r="E42">
            <v>0.79635</v>
          </cell>
          <cell r="F42">
            <v>41.651066828733562</v>
          </cell>
          <cell r="G42">
            <v>25.45498756103316</v>
          </cell>
          <cell r="H42">
            <v>16.465664253415667</v>
          </cell>
          <cell r="I42">
            <v>1.4392889855951947</v>
          </cell>
          <cell r="J42">
            <v>14.240643642659581</v>
          </cell>
        </row>
        <row r="43">
          <cell r="A43" t="str">
            <v>6a:Software etc. only SIC22.33</v>
          </cell>
          <cell r="B43">
            <v>2000</v>
          </cell>
          <cell r="C43">
            <v>7</v>
          </cell>
          <cell r="D43">
            <v>4</v>
          </cell>
          <cell r="E43">
            <v>0.87778</v>
          </cell>
          <cell r="F43">
            <v>44.679960134311749</v>
          </cell>
          <cell r="G43">
            <v>28.577985880606089</v>
          </cell>
          <cell r="H43">
            <v>16.159543304861941</v>
          </cell>
          <cell r="I43">
            <v>2.9499635572825849</v>
          </cell>
          <cell r="J43">
            <v>16.163438430770761</v>
          </cell>
        </row>
        <row r="44">
          <cell r="A44" t="str">
            <v>6a:Software etc. only SIC22.33</v>
          </cell>
          <cell r="B44">
            <v>2001</v>
          </cell>
          <cell r="C44">
            <v>8</v>
          </cell>
          <cell r="D44">
            <v>7</v>
          </cell>
          <cell r="E44">
            <v>0.68004999999999993</v>
          </cell>
          <cell r="F44">
            <v>37.685783854152284</v>
          </cell>
          <cell r="G44">
            <v>23.47920232158522</v>
          </cell>
          <cell r="H44">
            <v>13.480448976156172</v>
          </cell>
          <cell r="I44">
            <v>1.2470714497914233</v>
          </cell>
          <cell r="J44">
            <v>13.203560468019724</v>
          </cell>
        </row>
        <row r="45">
          <cell r="A45" t="str">
            <v>6b:Software etc. only SIC72.2</v>
          </cell>
          <cell r="B45">
            <v>1998</v>
          </cell>
          <cell r="C45">
            <v>2484</v>
          </cell>
          <cell r="D45">
            <v>2435</v>
          </cell>
          <cell r="E45">
            <v>9.7465800000000478</v>
          </cell>
          <cell r="F45">
            <v>751.2145509903894</v>
          </cell>
          <cell r="G45">
            <v>336.71579600705519</v>
          </cell>
          <cell r="H45">
            <v>415.99916618934537</v>
          </cell>
          <cell r="I45">
            <v>48.491556360439937</v>
          </cell>
          <cell r="J45">
            <v>250.2677507930641</v>
          </cell>
        </row>
        <row r="46">
          <cell r="A46" t="str">
            <v>6b:Software etc. only SIC72.2</v>
          </cell>
          <cell r="B46">
            <v>1999</v>
          </cell>
          <cell r="C46">
            <v>2838</v>
          </cell>
          <cell r="D46">
            <v>2798</v>
          </cell>
          <cell r="E46">
            <v>10.004079999999673</v>
          </cell>
          <cell r="F46">
            <v>951.17731109065426</v>
          </cell>
          <cell r="G46">
            <v>444.38224957460011</v>
          </cell>
          <cell r="H46">
            <v>521.51876752345856</v>
          </cell>
          <cell r="I46">
            <v>57.29205668076316</v>
          </cell>
          <cell r="J46">
            <v>327.38856708708431</v>
          </cell>
        </row>
        <row r="47">
          <cell r="A47" t="str">
            <v>6b:Software etc. only SIC72.2</v>
          </cell>
          <cell r="B47">
            <v>2000</v>
          </cell>
          <cell r="C47">
            <v>2834</v>
          </cell>
          <cell r="D47">
            <v>2792</v>
          </cell>
          <cell r="E47">
            <v>15.680599999999668</v>
          </cell>
          <cell r="F47">
            <v>1136.476440927906</v>
          </cell>
          <cell r="G47">
            <v>553.25847266775656</v>
          </cell>
          <cell r="H47">
            <v>607.76947306290526</v>
          </cell>
          <cell r="I47">
            <v>63.717576409250377</v>
          </cell>
          <cell r="J47">
            <v>436.49629758516278</v>
          </cell>
        </row>
        <row r="48">
          <cell r="A48" t="str">
            <v>6b:Software etc. only SIC72.2</v>
          </cell>
          <cell r="B48">
            <v>2001</v>
          </cell>
          <cell r="C48">
            <v>2939</v>
          </cell>
          <cell r="D48">
            <v>2876</v>
          </cell>
          <cell r="E48">
            <v>17.461869999999731</v>
          </cell>
          <cell r="F48">
            <v>1120.3768401569937</v>
          </cell>
          <cell r="G48">
            <v>609.41159286935635</v>
          </cell>
          <cell r="H48">
            <v>564.47976576725819</v>
          </cell>
          <cell r="I48">
            <v>72.283394226838439</v>
          </cell>
          <cell r="J48">
            <v>520.48030482731326</v>
          </cell>
        </row>
        <row r="49">
          <cell r="A49" t="str">
            <v>7:Radio &amp; TV</v>
          </cell>
          <cell r="B49">
            <v>1998</v>
          </cell>
          <cell r="C49">
            <v>133</v>
          </cell>
          <cell r="D49">
            <v>116</v>
          </cell>
          <cell r="E49">
            <v>2.7194899999999973</v>
          </cell>
          <cell r="F49">
            <v>220.0924006093334</v>
          </cell>
          <cell r="G49">
            <v>128.09082147446566</v>
          </cell>
          <cell r="H49">
            <v>94.470033683288463</v>
          </cell>
          <cell r="I49">
            <v>15.118067855552368</v>
          </cell>
          <cell r="J49">
            <v>54.459556433388144</v>
          </cell>
        </row>
        <row r="50">
          <cell r="A50" t="str">
            <v>7:Radio &amp; TV</v>
          </cell>
          <cell r="B50">
            <v>1999</v>
          </cell>
          <cell r="C50">
            <v>153</v>
          </cell>
          <cell r="D50">
            <v>131</v>
          </cell>
          <cell r="E50">
            <v>9.8031599999999983</v>
          </cell>
          <cell r="F50">
            <v>320.41838676438414</v>
          </cell>
          <cell r="G50">
            <v>183.7029977014183</v>
          </cell>
          <cell r="H50">
            <v>143.08183749938087</v>
          </cell>
          <cell r="I50">
            <v>37.985171258593176</v>
          </cell>
          <cell r="J50">
            <v>113.30950577046424</v>
          </cell>
        </row>
        <row r="51">
          <cell r="A51" t="str">
            <v>7:Radio &amp; TV</v>
          </cell>
          <cell r="B51">
            <v>2000</v>
          </cell>
          <cell r="C51">
            <v>171</v>
          </cell>
          <cell r="D51">
            <v>151</v>
          </cell>
          <cell r="E51">
            <v>8.4389000000000021</v>
          </cell>
          <cell r="F51">
            <v>1463.6908445347835</v>
          </cell>
          <cell r="G51">
            <v>449.47277527856124</v>
          </cell>
          <cell r="H51">
            <v>1018.5395957250541</v>
          </cell>
          <cell r="I51">
            <v>50.807958001820431</v>
          </cell>
          <cell r="J51">
            <v>121.11392761592013</v>
          </cell>
        </row>
        <row r="52">
          <cell r="A52" t="str">
            <v>7:Radio &amp; TV</v>
          </cell>
          <cell r="B52">
            <v>2001</v>
          </cell>
          <cell r="C52">
            <v>182</v>
          </cell>
          <cell r="D52">
            <v>160</v>
          </cell>
          <cell r="E52">
            <v>8.5382599999999957</v>
          </cell>
          <cell r="F52">
            <v>1781.3083175493296</v>
          </cell>
          <cell r="G52">
            <v>586.31874433156008</v>
          </cell>
          <cell r="H52">
            <v>1222.7381345875895</v>
          </cell>
          <cell r="I52">
            <v>106.99316576177011</v>
          </cell>
          <cell r="J52">
            <v>180.66978051636173</v>
          </cell>
        </row>
        <row r="53">
          <cell r="A53" t="str">
            <v>8:Art&amp;Antique</v>
          </cell>
          <cell r="B53">
            <v>1998</v>
          </cell>
          <cell r="C53">
            <v>3472</v>
          </cell>
          <cell r="D53">
            <v>2818</v>
          </cell>
          <cell r="E53">
            <v>14.211700000000125</v>
          </cell>
          <cell r="F53">
            <v>750.50939082108994</v>
          </cell>
          <cell r="G53">
            <v>557.31921606395201</v>
          </cell>
          <cell r="H53">
            <v>197.71018873870142</v>
          </cell>
          <cell r="I53">
            <v>14.562104609508426</v>
          </cell>
          <cell r="J53">
            <v>94.169537584018883</v>
          </cell>
        </row>
        <row r="54">
          <cell r="A54" t="str">
            <v>8:Art&amp;Antique</v>
          </cell>
          <cell r="B54">
            <v>1999</v>
          </cell>
          <cell r="C54">
            <v>3569</v>
          </cell>
          <cell r="D54">
            <v>2972</v>
          </cell>
          <cell r="E54">
            <v>13.520760000000056</v>
          </cell>
          <cell r="F54">
            <v>763.41484182246109</v>
          </cell>
          <cell r="G54">
            <v>571.67009063150942</v>
          </cell>
          <cell r="H54">
            <v>199.12566968337285</v>
          </cell>
          <cell r="I54">
            <v>25.299216106518255</v>
          </cell>
          <cell r="J54">
            <v>100.62299212543316</v>
          </cell>
        </row>
        <row r="55">
          <cell r="A55" t="str">
            <v>8:Art&amp;Antique</v>
          </cell>
          <cell r="B55">
            <v>2000</v>
          </cell>
          <cell r="C55">
            <v>3644</v>
          </cell>
          <cell r="D55">
            <v>3011</v>
          </cell>
          <cell r="E55">
            <v>13.815240000000431</v>
          </cell>
          <cell r="F55">
            <v>804.25795793919121</v>
          </cell>
          <cell r="G55">
            <v>597.12501866302227</v>
          </cell>
          <cell r="H55">
            <v>219.97266425529935</v>
          </cell>
          <cell r="I55">
            <v>15.987107203088168</v>
          </cell>
          <cell r="J55">
            <v>109.61561453376019</v>
          </cell>
        </row>
        <row r="56">
          <cell r="A56" t="str">
            <v>8:Art&amp;Antique</v>
          </cell>
          <cell r="B56">
            <v>2001</v>
          </cell>
          <cell r="C56">
            <v>3543</v>
          </cell>
          <cell r="D56">
            <v>2956</v>
          </cell>
          <cell r="E56">
            <v>14.966399999999954</v>
          </cell>
          <cell r="F56">
            <v>979.40129730719207</v>
          </cell>
          <cell r="G56">
            <v>719.54076702207385</v>
          </cell>
          <cell r="H56">
            <v>264.22043130375238</v>
          </cell>
          <cell r="I56">
            <v>28.423961999378061</v>
          </cell>
          <cell r="J56">
            <v>129.45094074391437</v>
          </cell>
        </row>
        <row r="57">
          <cell r="A57" t="str">
            <v>9a:Designer fashion exc SIC7484</v>
          </cell>
          <cell r="B57">
            <v>1998</v>
          </cell>
          <cell r="C57">
            <v>532</v>
          </cell>
          <cell r="D57">
            <v>455</v>
          </cell>
          <cell r="E57">
            <v>20.068499999999979</v>
          </cell>
          <cell r="F57">
            <v>1128.2342987654042</v>
          </cell>
          <cell r="G57">
            <v>609.98556747781458</v>
          </cell>
          <cell r="H57">
            <v>501.85072566800113</v>
          </cell>
          <cell r="I57">
            <v>41.093865623552517</v>
          </cell>
          <cell r="J57">
            <v>287.38374122333056</v>
          </cell>
        </row>
        <row r="58">
          <cell r="A58" t="str">
            <v>9a:Designer fashion exc SIC7484</v>
          </cell>
          <cell r="B58">
            <v>1999</v>
          </cell>
          <cell r="C58">
            <v>483</v>
          </cell>
          <cell r="D58">
            <v>410</v>
          </cell>
          <cell r="E58">
            <v>18.608560000000001</v>
          </cell>
          <cell r="F58">
            <v>963.95047102835713</v>
          </cell>
          <cell r="G58">
            <v>604.59103509998886</v>
          </cell>
          <cell r="H58">
            <v>359.14256564688594</v>
          </cell>
          <cell r="I58">
            <v>22.494280862088903</v>
          </cell>
          <cell r="J58">
            <v>268.49833859860951</v>
          </cell>
        </row>
        <row r="59">
          <cell r="A59" t="str">
            <v>9a:Designer fashion exc SIC7484</v>
          </cell>
          <cell r="B59">
            <v>2000</v>
          </cell>
          <cell r="C59">
            <v>414</v>
          </cell>
          <cell r="D59">
            <v>365</v>
          </cell>
          <cell r="E59">
            <v>13.056499999999993</v>
          </cell>
          <cell r="F59">
            <v>784.89977795333493</v>
          </cell>
          <cell r="G59">
            <v>466.53929015446778</v>
          </cell>
          <cell r="H59">
            <v>304.11941763243186</v>
          </cell>
          <cell r="I59">
            <v>19.266218401308521</v>
          </cell>
          <cell r="J59">
            <v>211.77774895624469</v>
          </cell>
        </row>
        <row r="60">
          <cell r="A60" t="str">
            <v>9a:Designer fashion exc SIC7484</v>
          </cell>
          <cell r="B60">
            <v>2001</v>
          </cell>
          <cell r="C60">
            <v>374</v>
          </cell>
          <cell r="D60">
            <v>331</v>
          </cell>
          <cell r="E60">
            <v>10.509450000000006</v>
          </cell>
          <cell r="F60">
            <v>624.48375400061605</v>
          </cell>
          <cell r="G60">
            <v>372.9658947977145</v>
          </cell>
          <cell r="H60">
            <v>254.97794719409754</v>
          </cell>
          <cell r="I60">
            <v>13.317999217635128</v>
          </cell>
          <cell r="J60">
            <v>168.50902035666226</v>
          </cell>
        </row>
        <row r="61">
          <cell r="A61" t="str">
            <v>9b:Designer fashion only SIC7484</v>
          </cell>
          <cell r="B61">
            <v>1998</v>
          </cell>
          <cell r="C61">
            <v>2801</v>
          </cell>
          <cell r="D61">
            <v>2733</v>
          </cell>
          <cell r="E61">
            <v>14.486650000000061</v>
          </cell>
          <cell r="F61">
            <v>634.03551971303068</v>
          </cell>
          <cell r="G61">
            <v>257.35083292915414</v>
          </cell>
          <cell r="H61">
            <v>380.13117979004829</v>
          </cell>
          <cell r="I61">
            <v>30.203558799149508</v>
          </cell>
          <cell r="J61">
            <v>225.56082742523941</v>
          </cell>
        </row>
        <row r="62">
          <cell r="A62" t="str">
            <v>9b:Designer fashion only SIC7484</v>
          </cell>
          <cell r="B62">
            <v>1999</v>
          </cell>
          <cell r="C62">
            <v>2851</v>
          </cell>
          <cell r="D62">
            <v>2789</v>
          </cell>
          <cell r="E62">
            <v>11.443279999999923</v>
          </cell>
          <cell r="F62">
            <v>550.17164098442458</v>
          </cell>
          <cell r="G62">
            <v>222.7797141381219</v>
          </cell>
          <cell r="H62">
            <v>329.92476322251235</v>
          </cell>
          <cell r="I62">
            <v>36.009967143740639</v>
          </cell>
          <cell r="J62">
            <v>187.53778683647326</v>
          </cell>
        </row>
        <row r="63">
          <cell r="A63" t="str">
            <v>9b:Designer fashion only SIC7484</v>
          </cell>
          <cell r="B63">
            <v>2000</v>
          </cell>
          <cell r="C63">
            <v>3285</v>
          </cell>
          <cell r="D63">
            <v>3221</v>
          </cell>
          <cell r="E63">
            <v>13.345749999999887</v>
          </cell>
          <cell r="F63">
            <v>612.17323580812979</v>
          </cell>
          <cell r="G63">
            <v>205.83144110948064</v>
          </cell>
          <cell r="H63">
            <v>409.21278949757487</v>
          </cell>
          <cell r="I63">
            <v>68.906701395618896</v>
          </cell>
          <cell r="J63">
            <v>252.24276355160336</v>
          </cell>
        </row>
        <row r="64">
          <cell r="A64" t="str">
            <v>9b:Designer fashion only SIC7484</v>
          </cell>
          <cell r="B64">
            <v>2001</v>
          </cell>
          <cell r="C64">
            <v>3198</v>
          </cell>
          <cell r="D64">
            <v>3128</v>
          </cell>
          <cell r="E64">
            <v>14.347689999999863</v>
          </cell>
          <cell r="F64">
            <v>750.96094736406553</v>
          </cell>
          <cell r="G64">
            <v>337.07390651134483</v>
          </cell>
          <cell r="H64">
            <v>415.35096089926492</v>
          </cell>
          <cell r="I64">
            <v>56.767936687155789</v>
          </cell>
          <cell r="J64">
            <v>293.83141564019303</v>
          </cell>
        </row>
      </sheetData>
      <sheetData sheetId="1" refreshError="1"/>
      <sheetData sheetId="2" refreshError="1"/>
      <sheetData sheetId="3"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orkings"/>
      <sheetName val="1998-2001 "/>
      <sheetName val="List of SICs used in Table"/>
      <sheetName val="Workings (2)"/>
    </sheetNames>
    <sheetDataSet>
      <sheetData sheetId="0" refreshError="1">
        <row r="4">
          <cell r="A4" t="str">
            <v>group</v>
          </cell>
          <cell r="B4" t="str">
            <v>ref</v>
          </cell>
          <cell r="C4" t="str">
            <v>lus</v>
          </cell>
          <cell r="D4" t="str">
            <v>ents</v>
          </cell>
          <cell r="E4" t="str">
            <v>employee</v>
          </cell>
          <cell r="F4" t="str">
            <v>turnevat</v>
          </cell>
          <cell r="G4" t="str">
            <v>purchgs</v>
          </cell>
          <cell r="H4" t="str">
            <v>gvabp</v>
          </cell>
          <cell r="I4" t="str">
            <v>netcapex</v>
          </cell>
          <cell r="J4" t="str">
            <v>labour</v>
          </cell>
        </row>
        <row r="5">
          <cell r="A5" t="str">
            <v>1:Advertising</v>
          </cell>
          <cell r="B5">
            <v>1998</v>
          </cell>
          <cell r="C5">
            <v>399</v>
          </cell>
          <cell r="D5">
            <v>377</v>
          </cell>
          <cell r="E5">
            <v>2.6840600000000081</v>
          </cell>
          <cell r="F5">
            <v>206.01182316419317</v>
          </cell>
          <cell r="G5">
            <v>127.7082541710253</v>
          </cell>
          <cell r="H5">
            <v>78.853694823566457</v>
          </cell>
          <cell r="I5">
            <v>4.0381327646969769</v>
          </cell>
          <cell r="J5">
            <v>47.551944280046506</v>
          </cell>
        </row>
        <row r="6">
          <cell r="A6" t="str">
            <v>1:Advertising</v>
          </cell>
          <cell r="B6">
            <v>1999</v>
          </cell>
          <cell r="C6">
            <v>390</v>
          </cell>
          <cell r="D6">
            <v>374</v>
          </cell>
          <cell r="E6">
            <v>2.6010599999999973</v>
          </cell>
          <cell r="F6">
            <v>203.14452087946697</v>
          </cell>
          <cell r="G6">
            <v>116.30367697761696</v>
          </cell>
          <cell r="H6">
            <v>87.576940721582602</v>
          </cell>
          <cell r="I6">
            <v>10.932911242622856</v>
          </cell>
          <cell r="J6">
            <v>51.248025254540977</v>
          </cell>
        </row>
        <row r="7">
          <cell r="A7" t="str">
            <v>1:Advertising</v>
          </cell>
          <cell r="B7">
            <v>2000</v>
          </cell>
          <cell r="C7">
            <v>386</v>
          </cell>
          <cell r="D7">
            <v>369</v>
          </cell>
          <cell r="E7">
            <v>3.8083999999999731</v>
          </cell>
          <cell r="F7">
            <v>187.11497428230643</v>
          </cell>
          <cell r="G7">
            <v>93.064445557482642</v>
          </cell>
          <cell r="H7">
            <v>95.004334735244868</v>
          </cell>
          <cell r="I7">
            <v>7.8145324312006448</v>
          </cell>
          <cell r="J7">
            <v>56.357843667112164</v>
          </cell>
        </row>
        <row r="8">
          <cell r="A8" t="str">
            <v>1:Advertising</v>
          </cell>
          <cell r="B8">
            <v>2001</v>
          </cell>
          <cell r="C8">
            <v>402</v>
          </cell>
          <cell r="D8">
            <v>381</v>
          </cell>
          <cell r="E8">
            <v>3.5066499999999992</v>
          </cell>
          <cell r="F8">
            <v>202.67517690258293</v>
          </cell>
          <cell r="G8">
            <v>97.131254878292424</v>
          </cell>
          <cell r="H8">
            <v>105.80153375717144</v>
          </cell>
          <cell r="I8">
            <v>10.246598545391612</v>
          </cell>
          <cell r="J8">
            <v>62.633941302226923</v>
          </cell>
        </row>
        <row r="9">
          <cell r="A9" t="str">
            <v>2:Architecture</v>
          </cell>
          <cell r="B9">
            <v>1998</v>
          </cell>
          <cell r="C9">
            <v>5861</v>
          </cell>
          <cell r="D9">
            <v>5472</v>
          </cell>
          <cell r="E9">
            <v>31.128350000001078</v>
          </cell>
          <cell r="F9">
            <v>2189.5698881361691</v>
          </cell>
          <cell r="G9">
            <v>1076.9891610511718</v>
          </cell>
          <cell r="H9">
            <v>1120.8610085363064</v>
          </cell>
          <cell r="I9">
            <v>56.846811576411547</v>
          </cell>
          <cell r="J9">
            <v>634.61578366220624</v>
          </cell>
        </row>
        <row r="10">
          <cell r="A10" t="str">
            <v>2:Architecture</v>
          </cell>
          <cell r="B10">
            <v>1999</v>
          </cell>
          <cell r="C10">
            <v>5953</v>
          </cell>
          <cell r="D10">
            <v>5575</v>
          </cell>
          <cell r="E10">
            <v>30.162759999998336</v>
          </cell>
          <cell r="F10">
            <v>1937.4181989233912</v>
          </cell>
          <cell r="G10">
            <v>825.7444119156504</v>
          </cell>
          <cell r="H10">
            <v>1129.7793685202557</v>
          </cell>
          <cell r="I10">
            <v>77.123696174300477</v>
          </cell>
          <cell r="J10">
            <v>630.83054829680793</v>
          </cell>
        </row>
        <row r="11">
          <cell r="A11" t="str">
            <v>2:Architecture</v>
          </cell>
          <cell r="B11">
            <v>2000</v>
          </cell>
          <cell r="C11">
            <v>6002</v>
          </cell>
          <cell r="D11">
            <v>5621</v>
          </cell>
          <cell r="E11">
            <v>32.541619999999824</v>
          </cell>
          <cell r="F11">
            <v>1994.5331667782782</v>
          </cell>
          <cell r="G11">
            <v>865.44839718221533</v>
          </cell>
          <cell r="H11">
            <v>1133.1558328122901</v>
          </cell>
          <cell r="I11">
            <v>71.569322790628775</v>
          </cell>
          <cell r="J11">
            <v>716.72312962220792</v>
          </cell>
        </row>
        <row r="12">
          <cell r="A12" t="str">
            <v>2:Architecture</v>
          </cell>
          <cell r="B12">
            <v>2001</v>
          </cell>
          <cell r="C12">
            <v>5813</v>
          </cell>
          <cell r="D12">
            <v>5417</v>
          </cell>
          <cell r="E12">
            <v>32.317410000000173</v>
          </cell>
          <cell r="F12">
            <v>2538.4645136503677</v>
          </cell>
          <cell r="G12">
            <v>1232.8714631168748</v>
          </cell>
          <cell r="H12">
            <v>1362.7398578675127</v>
          </cell>
          <cell r="I12">
            <v>269.84303688081701</v>
          </cell>
          <cell r="J12">
            <v>813.98673475520798</v>
          </cell>
        </row>
        <row r="13">
          <cell r="A13" t="str">
            <v>3a:Video, film only SIC2232/7481</v>
          </cell>
          <cell r="B13">
            <v>1998</v>
          </cell>
          <cell r="C13">
            <v>641</v>
          </cell>
          <cell r="D13">
            <v>480</v>
          </cell>
          <cell r="E13">
            <v>2.6586300000000009</v>
          </cell>
          <cell r="F13">
            <v>93.946218508107535</v>
          </cell>
          <cell r="G13">
            <v>39.591358612517318</v>
          </cell>
          <cell r="H13">
            <v>54.742970134796181</v>
          </cell>
          <cell r="I13">
            <v>2.8795355043309336</v>
          </cell>
          <cell r="J13">
            <v>31.701575468961938</v>
          </cell>
        </row>
        <row r="14">
          <cell r="A14" t="str">
            <v>3a:Video, film only SIC2232/7481</v>
          </cell>
          <cell r="B14">
            <v>1999</v>
          </cell>
          <cell r="C14">
            <v>650</v>
          </cell>
          <cell r="D14">
            <v>490</v>
          </cell>
          <cell r="E14">
            <v>2.3166599999999939</v>
          </cell>
          <cell r="F14">
            <v>88.848076356956071</v>
          </cell>
          <cell r="G14">
            <v>36.328934770603972</v>
          </cell>
          <cell r="H14">
            <v>52.886498586969793</v>
          </cell>
          <cell r="I14">
            <v>6.4963508316840342</v>
          </cell>
          <cell r="J14">
            <v>30.145256282649392</v>
          </cell>
        </row>
        <row r="15">
          <cell r="A15" t="str">
            <v>3a:Video, film only SIC2232/7481</v>
          </cell>
          <cell r="B15">
            <v>2000</v>
          </cell>
          <cell r="C15">
            <v>643</v>
          </cell>
          <cell r="D15">
            <v>487</v>
          </cell>
          <cell r="E15">
            <v>2.3138799999999993</v>
          </cell>
          <cell r="F15">
            <v>85.498273502632856</v>
          </cell>
          <cell r="G15">
            <v>34.341294234695901</v>
          </cell>
          <cell r="H15">
            <v>51.308158268019923</v>
          </cell>
          <cell r="I15">
            <v>3.9802708805377396</v>
          </cell>
          <cell r="J15">
            <v>32.389341808033969</v>
          </cell>
        </row>
        <row r="16">
          <cell r="A16" t="str">
            <v>3a:Video, film only SIC2232/7481</v>
          </cell>
          <cell r="B16">
            <v>2001</v>
          </cell>
          <cell r="C16">
            <v>650</v>
          </cell>
          <cell r="D16">
            <v>493</v>
          </cell>
          <cell r="E16">
            <v>2.3244199999999915</v>
          </cell>
          <cell r="F16">
            <v>81.69413064353482</v>
          </cell>
          <cell r="G16">
            <v>30.981387583609308</v>
          </cell>
          <cell r="H16">
            <v>51.098308033432154</v>
          </cell>
          <cell r="I16">
            <v>4.9187184480732693</v>
          </cell>
          <cell r="J16">
            <v>28.730048933601886</v>
          </cell>
        </row>
        <row r="17">
          <cell r="A17" t="str">
            <v>3b:Video, film only SIC9211/9212/9213</v>
          </cell>
          <cell r="B17">
            <v>1998</v>
          </cell>
          <cell r="C17">
            <v>249</v>
          </cell>
          <cell r="D17">
            <v>141</v>
          </cell>
          <cell r="E17">
            <v>2.4813099999999944</v>
          </cell>
          <cell r="F17">
            <v>76.225326139903473</v>
          </cell>
          <cell r="G17">
            <v>36.139608810682972</v>
          </cell>
          <cell r="H17">
            <v>40.367315592090613</v>
          </cell>
          <cell r="I17">
            <v>15.035905001206819</v>
          </cell>
          <cell r="J17">
            <v>19.063545836414779</v>
          </cell>
        </row>
        <row r="18">
          <cell r="A18" t="str">
            <v>3b:Video, film only SIC9211/9212/9213</v>
          </cell>
          <cell r="B18">
            <v>1999</v>
          </cell>
          <cell r="C18">
            <v>186</v>
          </cell>
          <cell r="D18">
            <v>166</v>
          </cell>
          <cell r="E18">
            <v>1.3731399999999994</v>
          </cell>
          <cell r="F18">
            <v>51.85812936730936</v>
          </cell>
          <cell r="G18">
            <v>23.19985205859091</v>
          </cell>
          <cell r="H18">
            <v>28.875758447655741</v>
          </cell>
          <cell r="I18">
            <v>4.5605332159296665</v>
          </cell>
          <cell r="J18">
            <v>11.878919102014047</v>
          </cell>
        </row>
        <row r="19">
          <cell r="A19" t="str">
            <v>3b:Video, film only SIC9211/9212/9213</v>
          </cell>
          <cell r="B19">
            <v>2000</v>
          </cell>
          <cell r="C19">
            <v>207</v>
          </cell>
          <cell r="D19">
            <v>184</v>
          </cell>
          <cell r="E19">
            <v>1.7943899999999999</v>
          </cell>
          <cell r="F19">
            <v>55.9728206305196</v>
          </cell>
          <cell r="G19">
            <v>28.127511846624131</v>
          </cell>
          <cell r="H19">
            <v>27.708875986377034</v>
          </cell>
          <cell r="I19">
            <v>4.4466224422032656</v>
          </cell>
          <cell r="J19">
            <v>13.187672593235799</v>
          </cell>
        </row>
        <row r="20">
          <cell r="A20" t="str">
            <v>3b:Video, film only SIC9211/9212/9213</v>
          </cell>
          <cell r="B20">
            <v>2001</v>
          </cell>
          <cell r="C20">
            <v>235</v>
          </cell>
          <cell r="D20">
            <v>205</v>
          </cell>
          <cell r="E20">
            <v>2.3558099999999964</v>
          </cell>
          <cell r="F20">
            <v>98.695983149982084</v>
          </cell>
          <cell r="G20">
            <v>50.805677150516161</v>
          </cell>
          <cell r="H20">
            <v>47.770024197214354</v>
          </cell>
          <cell r="I20">
            <v>9.500348343470268</v>
          </cell>
          <cell r="J20">
            <v>21.934326095853997</v>
          </cell>
        </row>
        <row r="21">
          <cell r="A21" t="str">
            <v>4a:Music only SIC2214/9231/9232</v>
          </cell>
          <cell r="B21">
            <v>1998</v>
          </cell>
          <cell r="C21">
            <v>1043</v>
          </cell>
          <cell r="D21">
            <v>1040</v>
          </cell>
          <cell r="E21">
            <v>3.6666799999999471</v>
          </cell>
          <cell r="F21">
            <v>105.99873141795378</v>
          </cell>
          <cell r="G21">
            <v>57.256738585417068</v>
          </cell>
          <cell r="H21">
            <v>49.05633762374066</v>
          </cell>
          <cell r="I21">
            <v>9.6093236561522506</v>
          </cell>
          <cell r="J21">
            <v>32.677178805897775</v>
          </cell>
        </row>
        <row r="22">
          <cell r="A22" t="str">
            <v>4a:Music only SIC2214/9231/9232</v>
          </cell>
          <cell r="B22">
            <v>1999</v>
          </cell>
          <cell r="C22">
            <v>1008</v>
          </cell>
          <cell r="D22">
            <v>1005</v>
          </cell>
          <cell r="E22">
            <v>3.5848099999999521</v>
          </cell>
          <cell r="F22">
            <v>98.374242400797314</v>
          </cell>
          <cell r="G22">
            <v>59.612965843386299</v>
          </cell>
          <cell r="H22">
            <v>39.527501893801407</v>
          </cell>
          <cell r="I22">
            <v>16.590842495994959</v>
          </cell>
          <cell r="J22">
            <v>33.623666344452602</v>
          </cell>
        </row>
        <row r="23">
          <cell r="A23" t="str">
            <v>4a:Music only SIC2214/9231/9232</v>
          </cell>
          <cell r="B23">
            <v>2000</v>
          </cell>
          <cell r="C23">
            <v>1031</v>
          </cell>
          <cell r="D23">
            <v>1028</v>
          </cell>
          <cell r="E23">
            <v>3.653809999999948</v>
          </cell>
          <cell r="F23">
            <v>91.352802949740607</v>
          </cell>
          <cell r="G23">
            <v>57.348649575486938</v>
          </cell>
          <cell r="H23">
            <v>36.342213591766956</v>
          </cell>
          <cell r="I23">
            <v>12.378178859682677</v>
          </cell>
          <cell r="J23">
            <v>37.373383160565034</v>
          </cell>
        </row>
        <row r="24">
          <cell r="A24" t="str">
            <v>4a:Music only SIC2214/9231/9232</v>
          </cell>
          <cell r="B24">
            <v>2001</v>
          </cell>
          <cell r="C24">
            <v>1046</v>
          </cell>
          <cell r="D24">
            <v>1041</v>
          </cell>
          <cell r="E24">
            <v>3.9377399999999576</v>
          </cell>
          <cell r="F24">
            <v>122.83176352943455</v>
          </cell>
          <cell r="G24">
            <v>68.412638079606793</v>
          </cell>
          <cell r="H24">
            <v>54.505995473759171</v>
          </cell>
          <cell r="I24">
            <v>12.499006274808991</v>
          </cell>
          <cell r="J24">
            <v>41.27256232098047</v>
          </cell>
        </row>
        <row r="25">
          <cell r="A25" t="str">
            <v>4b:Music only SIC2231/9272</v>
          </cell>
          <cell r="B25">
            <v>1998</v>
          </cell>
          <cell r="C25">
            <v>299</v>
          </cell>
          <cell r="D25">
            <v>298</v>
          </cell>
          <cell r="E25">
            <v>1.2289700000000041</v>
          </cell>
          <cell r="F25">
            <v>41.58933059048379</v>
          </cell>
          <cell r="G25">
            <v>21.910032011783478</v>
          </cell>
          <cell r="H25">
            <v>19.831505129288374</v>
          </cell>
          <cell r="I25">
            <v>4.4288135588102673</v>
          </cell>
          <cell r="J25">
            <v>11.555151280673751</v>
          </cell>
        </row>
        <row r="26">
          <cell r="A26" t="str">
            <v>4b:Music only SIC2231/9272</v>
          </cell>
          <cell r="B26">
            <v>1999</v>
          </cell>
          <cell r="C26">
            <v>291</v>
          </cell>
          <cell r="D26">
            <v>290</v>
          </cell>
          <cell r="E26">
            <v>1.2289799999999984</v>
          </cell>
          <cell r="F26">
            <v>48.530304332838703</v>
          </cell>
          <cell r="G26">
            <v>25.406504114042122</v>
          </cell>
          <cell r="H26">
            <v>23.312132103139721</v>
          </cell>
          <cell r="I26">
            <v>6.049269796784591</v>
          </cell>
          <cell r="J26">
            <v>14.292898519995095</v>
          </cell>
        </row>
        <row r="27">
          <cell r="A27" t="str">
            <v>4b:Music only SIC2231/9272</v>
          </cell>
          <cell r="B27">
            <v>2000</v>
          </cell>
          <cell r="C27">
            <v>289</v>
          </cell>
          <cell r="D27">
            <v>285</v>
          </cell>
          <cell r="E27">
            <v>1.5925799999999997</v>
          </cell>
          <cell r="F27">
            <v>52.240503109570049</v>
          </cell>
          <cell r="G27">
            <v>27.951888869828178</v>
          </cell>
          <cell r="H27">
            <v>24.148663352704656</v>
          </cell>
          <cell r="I27">
            <v>7.6290662820658683</v>
          </cell>
          <cell r="J27">
            <v>19.063963442908168</v>
          </cell>
        </row>
        <row r="28">
          <cell r="A28" t="str">
            <v>4b:Music only SIC2231/9272</v>
          </cell>
          <cell r="B28">
            <v>2001</v>
          </cell>
          <cell r="C28">
            <v>290</v>
          </cell>
          <cell r="D28">
            <v>284</v>
          </cell>
          <cell r="E28">
            <v>1.9545699999999997</v>
          </cell>
          <cell r="F28">
            <v>72.569547807876035</v>
          </cell>
          <cell r="G28">
            <v>39.524545155090621</v>
          </cell>
          <cell r="H28">
            <v>33.141964745536605</v>
          </cell>
          <cell r="I28">
            <v>6.2121419270169405</v>
          </cell>
          <cell r="J28">
            <v>22.071797012362651</v>
          </cell>
        </row>
        <row r="29">
          <cell r="A29" t="str">
            <v>4c:Music only SIC9234</v>
          </cell>
          <cell r="B29">
            <v>1998</v>
          </cell>
          <cell r="C29">
            <v>159</v>
          </cell>
          <cell r="D29">
            <v>159</v>
          </cell>
          <cell r="E29">
            <v>0.43691000000000058</v>
          </cell>
          <cell r="F29">
            <v>12.842729716734283</v>
          </cell>
          <cell r="G29">
            <v>6.8315866368506901</v>
          </cell>
          <cell r="H29">
            <v>6.0318522284724905</v>
          </cell>
          <cell r="I29">
            <v>1.2523371446696974</v>
          </cell>
          <cell r="J29">
            <v>4.2456744035062899</v>
          </cell>
        </row>
        <row r="30">
          <cell r="A30" t="str">
            <v>4c:Music only SIC9234</v>
          </cell>
          <cell r="B30">
            <v>1999</v>
          </cell>
          <cell r="C30">
            <v>180</v>
          </cell>
          <cell r="D30">
            <v>180</v>
          </cell>
          <cell r="E30">
            <v>0.49233000000000027</v>
          </cell>
          <cell r="F30">
            <v>15.608345093526909</v>
          </cell>
          <cell r="G30">
            <v>8.7620437778119395</v>
          </cell>
          <cell r="H30">
            <v>6.9113140903598511</v>
          </cell>
          <cell r="I30">
            <v>10.18099605082141</v>
          </cell>
          <cell r="J30">
            <v>4.8554630560117529</v>
          </cell>
        </row>
        <row r="31">
          <cell r="A31" t="str">
            <v>4c:Music only SIC9234</v>
          </cell>
          <cell r="B31">
            <v>2000</v>
          </cell>
          <cell r="C31">
            <v>195</v>
          </cell>
          <cell r="D31">
            <v>195</v>
          </cell>
          <cell r="E31">
            <v>0.6337700000000005</v>
          </cell>
          <cell r="F31">
            <v>18.742881873801839</v>
          </cell>
          <cell r="G31">
            <v>9.3490452155268802</v>
          </cell>
          <cell r="H31">
            <v>9.4191750799296035</v>
          </cell>
          <cell r="I31">
            <v>1.9028248947862625</v>
          </cell>
          <cell r="J31">
            <v>5.711093232124945</v>
          </cell>
        </row>
        <row r="32">
          <cell r="A32" t="str">
            <v>4c:Music only SIC9234</v>
          </cell>
          <cell r="B32">
            <v>2001</v>
          </cell>
          <cell r="C32">
            <v>188</v>
          </cell>
          <cell r="D32">
            <v>188</v>
          </cell>
          <cell r="E32">
            <v>0.93184000000000067</v>
          </cell>
          <cell r="F32">
            <v>25.951688802644266</v>
          </cell>
          <cell r="G32">
            <v>16.095563949484969</v>
          </cell>
          <cell r="H32">
            <v>-32.219790759832911</v>
          </cell>
          <cell r="I32">
            <v>15.87836426980158</v>
          </cell>
          <cell r="J32">
            <v>10.529691187750128</v>
          </cell>
        </row>
        <row r="33">
          <cell r="A33" t="str">
            <v>5a:Publishing exc SIC2215</v>
          </cell>
          <cell r="B33">
            <v>1998</v>
          </cell>
          <cell r="C33">
            <v>412</v>
          </cell>
          <cell r="D33">
            <v>321</v>
          </cell>
          <cell r="E33">
            <v>8.099759999999991</v>
          </cell>
          <cell r="F33">
            <v>583.33328146632846</v>
          </cell>
          <cell r="G33">
            <v>279.623674907777</v>
          </cell>
          <cell r="H33">
            <v>304.45101492594927</v>
          </cell>
          <cell r="I33">
            <v>22.036004918527421</v>
          </cell>
          <cell r="J33">
            <v>160.98728146606874</v>
          </cell>
        </row>
        <row r="34">
          <cell r="A34" t="str">
            <v>5a:Publishing exc SIC2215</v>
          </cell>
          <cell r="B34">
            <v>1999</v>
          </cell>
          <cell r="C34">
            <v>433</v>
          </cell>
          <cell r="D34">
            <v>325</v>
          </cell>
          <cell r="E34">
            <v>8.0045899999999914</v>
          </cell>
          <cell r="F34">
            <v>608.43056770297812</v>
          </cell>
          <cell r="G34">
            <v>308.28340216479324</v>
          </cell>
          <cell r="H34">
            <v>302.74558423233873</v>
          </cell>
          <cell r="I34">
            <v>19.783705934063747</v>
          </cell>
          <cell r="J34">
            <v>165.73851784792578</v>
          </cell>
        </row>
        <row r="35">
          <cell r="A35" t="str">
            <v>5a:Publishing exc SIC2215</v>
          </cell>
          <cell r="B35">
            <v>2000</v>
          </cell>
          <cell r="C35">
            <v>430</v>
          </cell>
          <cell r="D35">
            <v>312</v>
          </cell>
          <cell r="E35">
            <v>8.8118800000000164</v>
          </cell>
          <cell r="F35">
            <v>627.40788795861545</v>
          </cell>
          <cell r="G35">
            <v>291.26714761414553</v>
          </cell>
          <cell r="H35">
            <v>333.2595229701476</v>
          </cell>
          <cell r="I35">
            <v>31.02547885442954</v>
          </cell>
          <cell r="J35">
            <v>193.20518583983019</v>
          </cell>
        </row>
        <row r="36">
          <cell r="A36" t="str">
            <v>5a:Publishing exc SIC2215</v>
          </cell>
          <cell r="B36">
            <v>2001</v>
          </cell>
          <cell r="C36">
            <v>454</v>
          </cell>
          <cell r="D36">
            <v>338</v>
          </cell>
          <cell r="E36">
            <v>9.1112599999999961</v>
          </cell>
          <cell r="F36">
            <v>676.04717214996776</v>
          </cell>
          <cell r="G36">
            <v>321.26454323135539</v>
          </cell>
          <cell r="H36">
            <v>355.41963176036415</v>
          </cell>
          <cell r="I36">
            <v>52.037450646232195</v>
          </cell>
          <cell r="J36">
            <v>210.84647739538613</v>
          </cell>
        </row>
        <row r="37">
          <cell r="A37" t="str">
            <v>5b:Publishing only SIC2215</v>
          </cell>
          <cell r="B37">
            <v>1998</v>
          </cell>
          <cell r="C37">
            <v>73</v>
          </cell>
          <cell r="D37">
            <v>72</v>
          </cell>
          <cell r="E37">
            <v>0.27937999999999991</v>
          </cell>
          <cell r="F37">
            <v>19.360991964745217</v>
          </cell>
          <cell r="G37">
            <v>12.006686466935138</v>
          </cell>
          <cell r="H37">
            <v>7.4901603627367095</v>
          </cell>
          <cell r="I37">
            <v>1.0556533765569365</v>
          </cell>
          <cell r="J37">
            <v>3.7740605116020984</v>
          </cell>
        </row>
        <row r="38">
          <cell r="A38" t="str">
            <v>5b:Publishing only SIC2215</v>
          </cell>
          <cell r="B38">
            <v>1999</v>
          </cell>
          <cell r="C38">
            <v>91</v>
          </cell>
          <cell r="D38">
            <v>90</v>
          </cell>
          <cell r="E38">
            <v>0.20717000000000008</v>
          </cell>
          <cell r="F38">
            <v>15.51503301295493</v>
          </cell>
          <cell r="G38">
            <v>9.7784328479569744</v>
          </cell>
          <cell r="H38">
            <v>5.5849176282466431</v>
          </cell>
          <cell r="I38">
            <v>0.80859503681091982</v>
          </cell>
          <cell r="J38">
            <v>3.0836130497236067</v>
          </cell>
        </row>
        <row r="39">
          <cell r="A39" t="str">
            <v>5b:Publishing only SIC2215</v>
          </cell>
          <cell r="B39">
            <v>2000</v>
          </cell>
          <cell r="C39">
            <v>106</v>
          </cell>
          <cell r="D39">
            <v>105</v>
          </cell>
          <cell r="E39">
            <v>0.25238000000000016</v>
          </cell>
          <cell r="F39">
            <v>20.662433733402505</v>
          </cell>
          <cell r="G39">
            <v>13.274960891848808</v>
          </cell>
          <cell r="H39">
            <v>7.1345620268487595</v>
          </cell>
          <cell r="I39">
            <v>0.64029806656385357</v>
          </cell>
          <cell r="J39">
            <v>4.1258136718147522</v>
          </cell>
        </row>
        <row r="40">
          <cell r="A40" t="str">
            <v>5b:Publishing only SIC2215</v>
          </cell>
          <cell r="B40">
            <v>2001</v>
          </cell>
          <cell r="C40">
            <v>103</v>
          </cell>
          <cell r="D40">
            <v>102</v>
          </cell>
          <cell r="E40">
            <v>0.27725999999999995</v>
          </cell>
          <cell r="F40">
            <v>25.174527122222411</v>
          </cell>
          <cell r="G40">
            <v>15.922911573079165</v>
          </cell>
          <cell r="H40">
            <v>9.4333369365238529</v>
          </cell>
          <cell r="I40">
            <v>0.86132624456299633</v>
          </cell>
          <cell r="J40">
            <v>5.1037762584843431</v>
          </cell>
        </row>
        <row r="41">
          <cell r="A41" t="str">
            <v>6a:Software etc. only SIC22.33</v>
          </cell>
          <cell r="B41">
            <v>1998</v>
          </cell>
          <cell r="C41">
            <v>6</v>
          </cell>
          <cell r="D41">
            <v>6</v>
          </cell>
          <cell r="E41">
            <v>0.39039999999999997</v>
          </cell>
          <cell r="F41">
            <v>21.914976539988128</v>
          </cell>
          <cell r="G41">
            <v>16.761100618323589</v>
          </cell>
          <cell r="H41">
            <v>4.9616736097127854</v>
          </cell>
          <cell r="I41">
            <v>1.6393235424674655</v>
          </cell>
          <cell r="J41">
            <v>5.8917886875142118</v>
          </cell>
        </row>
        <row r="42">
          <cell r="A42" t="str">
            <v>6a:Software etc. only SIC22.33</v>
          </cell>
          <cell r="B42">
            <v>1999</v>
          </cell>
          <cell r="C42">
            <v>6</v>
          </cell>
          <cell r="D42">
            <v>5</v>
          </cell>
          <cell r="E42">
            <v>0.79635</v>
          </cell>
          <cell r="F42">
            <v>41.651066828733562</v>
          </cell>
          <cell r="G42">
            <v>25.45498756103316</v>
          </cell>
          <cell r="H42">
            <v>16.465664253415667</v>
          </cell>
          <cell r="I42">
            <v>1.4392889855951947</v>
          </cell>
          <cell r="J42">
            <v>14.240643642659581</v>
          </cell>
        </row>
        <row r="43">
          <cell r="A43" t="str">
            <v>6a:Software etc. only SIC22.33</v>
          </cell>
          <cell r="B43">
            <v>2000</v>
          </cell>
          <cell r="C43">
            <v>7</v>
          </cell>
          <cell r="D43">
            <v>4</v>
          </cell>
          <cell r="E43">
            <v>0.87778</v>
          </cell>
          <cell r="F43">
            <v>44.679960134311749</v>
          </cell>
          <cell r="G43">
            <v>28.577985880606089</v>
          </cell>
          <cell r="H43">
            <v>16.159543304861941</v>
          </cell>
          <cell r="I43">
            <v>2.9499635572825849</v>
          </cell>
          <cell r="J43">
            <v>16.163438430770761</v>
          </cell>
        </row>
        <row r="44">
          <cell r="A44" t="str">
            <v>6a:Software etc. only SIC22.33</v>
          </cell>
          <cell r="B44">
            <v>2001</v>
          </cell>
          <cell r="C44">
            <v>8</v>
          </cell>
          <cell r="D44">
            <v>7</v>
          </cell>
          <cell r="E44">
            <v>0.68004999999999993</v>
          </cell>
          <cell r="F44">
            <v>37.685783854152284</v>
          </cell>
          <cell r="G44">
            <v>23.47920232158522</v>
          </cell>
          <cell r="H44">
            <v>13.480448976156172</v>
          </cell>
          <cell r="I44">
            <v>1.2470714497914233</v>
          </cell>
          <cell r="J44">
            <v>13.203560468019724</v>
          </cell>
        </row>
        <row r="45">
          <cell r="A45" t="str">
            <v>6b:Software etc. only SIC72.2</v>
          </cell>
          <cell r="B45">
            <v>1998</v>
          </cell>
          <cell r="C45">
            <v>2484</v>
          </cell>
          <cell r="D45">
            <v>2435</v>
          </cell>
          <cell r="E45">
            <v>9.7465800000000478</v>
          </cell>
          <cell r="F45">
            <v>751.2145509903894</v>
          </cell>
          <cell r="G45">
            <v>336.71579600705519</v>
          </cell>
          <cell r="H45">
            <v>415.99916618934537</v>
          </cell>
          <cell r="I45">
            <v>48.491556360439937</v>
          </cell>
          <cell r="J45">
            <v>250.2677507930641</v>
          </cell>
        </row>
        <row r="46">
          <cell r="A46" t="str">
            <v>6b:Software etc. only SIC72.2</v>
          </cell>
          <cell r="B46">
            <v>1999</v>
          </cell>
          <cell r="C46">
            <v>2838</v>
          </cell>
          <cell r="D46">
            <v>2798</v>
          </cell>
          <cell r="E46">
            <v>10.004079999999673</v>
          </cell>
          <cell r="F46">
            <v>951.17731109065426</v>
          </cell>
          <cell r="G46">
            <v>444.38224957460011</v>
          </cell>
          <cell r="H46">
            <v>521.51876752345856</v>
          </cell>
          <cell r="I46">
            <v>57.29205668076316</v>
          </cell>
          <cell r="J46">
            <v>327.38856708708431</v>
          </cell>
        </row>
        <row r="47">
          <cell r="A47" t="str">
            <v>6b:Software etc. only SIC72.2</v>
          </cell>
          <cell r="B47">
            <v>2000</v>
          </cell>
          <cell r="C47">
            <v>2834</v>
          </cell>
          <cell r="D47">
            <v>2792</v>
          </cell>
          <cell r="E47">
            <v>15.680599999999668</v>
          </cell>
          <cell r="F47">
            <v>1136.476440927906</v>
          </cell>
          <cell r="G47">
            <v>553.25847266775656</v>
          </cell>
          <cell r="H47">
            <v>607.76947306290526</v>
          </cell>
          <cell r="I47">
            <v>63.717576409250377</v>
          </cell>
          <cell r="J47">
            <v>436.49629758516278</v>
          </cell>
        </row>
        <row r="48">
          <cell r="A48" t="str">
            <v>6b:Software etc. only SIC72.2</v>
          </cell>
          <cell r="B48">
            <v>2001</v>
          </cell>
          <cell r="C48">
            <v>2939</v>
          </cell>
          <cell r="D48">
            <v>2876</v>
          </cell>
          <cell r="E48">
            <v>17.461869999999731</v>
          </cell>
          <cell r="F48">
            <v>1120.3768401569937</v>
          </cell>
          <cell r="G48">
            <v>609.41159286935635</v>
          </cell>
          <cell r="H48">
            <v>564.47976576725819</v>
          </cell>
          <cell r="I48">
            <v>72.283394226838439</v>
          </cell>
          <cell r="J48">
            <v>520.48030482731326</v>
          </cell>
        </row>
        <row r="49">
          <cell r="A49" t="str">
            <v>7:Radio &amp; TV</v>
          </cell>
          <cell r="B49">
            <v>1998</v>
          </cell>
          <cell r="C49">
            <v>133</v>
          </cell>
          <cell r="D49">
            <v>116</v>
          </cell>
          <cell r="E49">
            <v>2.7194899999999973</v>
          </cell>
          <cell r="F49">
            <v>220.0924006093334</v>
          </cell>
          <cell r="G49">
            <v>128.09082147446566</v>
          </cell>
          <cell r="H49">
            <v>94.470033683288463</v>
          </cell>
          <cell r="I49">
            <v>15.118067855552368</v>
          </cell>
          <cell r="J49">
            <v>54.459556433388144</v>
          </cell>
        </row>
        <row r="50">
          <cell r="A50" t="str">
            <v>7:Radio &amp; TV</v>
          </cell>
          <cell r="B50">
            <v>1999</v>
          </cell>
          <cell r="C50">
            <v>153</v>
          </cell>
          <cell r="D50">
            <v>131</v>
          </cell>
          <cell r="E50">
            <v>9.8031599999999983</v>
          </cell>
          <cell r="F50">
            <v>320.41838676438414</v>
          </cell>
          <cell r="G50">
            <v>183.7029977014183</v>
          </cell>
          <cell r="H50">
            <v>143.08183749938087</v>
          </cell>
          <cell r="I50">
            <v>37.985171258593176</v>
          </cell>
          <cell r="J50">
            <v>113.30950577046424</v>
          </cell>
        </row>
        <row r="51">
          <cell r="A51" t="str">
            <v>7:Radio &amp; TV</v>
          </cell>
          <cell r="B51">
            <v>2000</v>
          </cell>
          <cell r="C51">
            <v>171</v>
          </cell>
          <cell r="D51">
            <v>151</v>
          </cell>
          <cell r="E51">
            <v>8.4389000000000021</v>
          </cell>
          <cell r="F51">
            <v>1463.6908445347835</v>
          </cell>
          <cell r="G51">
            <v>449.47277527856124</v>
          </cell>
          <cell r="H51">
            <v>1018.5395957250541</v>
          </cell>
          <cell r="I51">
            <v>50.807958001820431</v>
          </cell>
          <cell r="J51">
            <v>121.11392761592013</v>
          </cell>
        </row>
        <row r="52">
          <cell r="A52" t="str">
            <v>7:Radio &amp; TV</v>
          </cell>
          <cell r="B52">
            <v>2001</v>
          </cell>
          <cell r="C52">
            <v>182</v>
          </cell>
          <cell r="D52">
            <v>160</v>
          </cell>
          <cell r="E52">
            <v>8.5382599999999957</v>
          </cell>
          <cell r="F52">
            <v>1781.3083175493296</v>
          </cell>
          <cell r="G52">
            <v>586.31874433156008</v>
          </cell>
          <cell r="H52">
            <v>1222.7381345875895</v>
          </cell>
          <cell r="I52">
            <v>106.99316576177011</v>
          </cell>
          <cell r="J52">
            <v>180.66978051636173</v>
          </cell>
        </row>
        <row r="53">
          <cell r="A53" t="str">
            <v>8:Art&amp;Antique</v>
          </cell>
          <cell r="B53">
            <v>1998</v>
          </cell>
          <cell r="C53">
            <v>3472</v>
          </cell>
          <cell r="D53">
            <v>2818</v>
          </cell>
          <cell r="E53">
            <v>14.211700000000125</v>
          </cell>
          <cell r="F53">
            <v>750.50939082108994</v>
          </cell>
          <cell r="G53">
            <v>557.31921606395201</v>
          </cell>
          <cell r="H53">
            <v>197.71018873870142</v>
          </cell>
          <cell r="I53">
            <v>14.562104609508426</v>
          </cell>
          <cell r="J53">
            <v>94.169537584018883</v>
          </cell>
        </row>
        <row r="54">
          <cell r="A54" t="str">
            <v>8:Art&amp;Antique</v>
          </cell>
          <cell r="B54">
            <v>1999</v>
          </cell>
          <cell r="C54">
            <v>3569</v>
          </cell>
          <cell r="D54">
            <v>2972</v>
          </cell>
          <cell r="E54">
            <v>13.520760000000056</v>
          </cell>
          <cell r="F54">
            <v>763.41484182246109</v>
          </cell>
          <cell r="G54">
            <v>571.67009063150942</v>
          </cell>
          <cell r="H54">
            <v>199.12566968337285</v>
          </cell>
          <cell r="I54">
            <v>25.299216106518255</v>
          </cell>
          <cell r="J54">
            <v>100.62299212543316</v>
          </cell>
        </row>
        <row r="55">
          <cell r="A55" t="str">
            <v>8:Art&amp;Antique</v>
          </cell>
          <cell r="B55">
            <v>2000</v>
          </cell>
          <cell r="C55">
            <v>3644</v>
          </cell>
          <cell r="D55">
            <v>3011</v>
          </cell>
          <cell r="E55">
            <v>13.815240000000431</v>
          </cell>
          <cell r="F55">
            <v>804.25795793919121</v>
          </cell>
          <cell r="G55">
            <v>597.12501866302227</v>
          </cell>
          <cell r="H55">
            <v>219.97266425529935</v>
          </cell>
          <cell r="I55">
            <v>15.987107203088168</v>
          </cell>
          <cell r="J55">
            <v>109.61561453376019</v>
          </cell>
        </row>
        <row r="56">
          <cell r="A56" t="str">
            <v>8:Art&amp;Antique</v>
          </cell>
          <cell r="B56">
            <v>2001</v>
          </cell>
          <cell r="C56">
            <v>3543</v>
          </cell>
          <cell r="D56">
            <v>2956</v>
          </cell>
          <cell r="E56">
            <v>14.966399999999954</v>
          </cell>
          <cell r="F56">
            <v>979.40129730719207</v>
          </cell>
          <cell r="G56">
            <v>719.54076702207385</v>
          </cell>
          <cell r="H56">
            <v>264.22043130375238</v>
          </cell>
          <cell r="I56">
            <v>28.423961999378061</v>
          </cell>
          <cell r="J56">
            <v>129.45094074391437</v>
          </cell>
        </row>
        <row r="57">
          <cell r="A57" t="str">
            <v>9a:Designer fashion exc SIC7484</v>
          </cell>
          <cell r="B57">
            <v>1998</v>
          </cell>
          <cell r="C57">
            <v>532</v>
          </cell>
          <cell r="D57">
            <v>455</v>
          </cell>
          <cell r="E57">
            <v>20.068499999999979</v>
          </cell>
          <cell r="F57">
            <v>1128.2342987654042</v>
          </cell>
          <cell r="G57">
            <v>609.98556747781458</v>
          </cell>
          <cell r="H57">
            <v>501.85072566800113</v>
          </cell>
          <cell r="I57">
            <v>41.093865623552517</v>
          </cell>
          <cell r="J57">
            <v>287.38374122333056</v>
          </cell>
        </row>
        <row r="58">
          <cell r="A58" t="str">
            <v>9a:Designer fashion exc SIC7484</v>
          </cell>
          <cell r="B58">
            <v>1999</v>
          </cell>
          <cell r="C58">
            <v>483</v>
          </cell>
          <cell r="D58">
            <v>410</v>
          </cell>
          <cell r="E58">
            <v>18.608560000000001</v>
          </cell>
          <cell r="F58">
            <v>963.95047102835713</v>
          </cell>
          <cell r="G58">
            <v>604.59103509998886</v>
          </cell>
          <cell r="H58">
            <v>359.14256564688594</v>
          </cell>
          <cell r="I58">
            <v>22.494280862088903</v>
          </cell>
          <cell r="J58">
            <v>268.49833859860951</v>
          </cell>
        </row>
        <row r="59">
          <cell r="A59" t="str">
            <v>9a:Designer fashion exc SIC7484</v>
          </cell>
          <cell r="B59">
            <v>2000</v>
          </cell>
          <cell r="C59">
            <v>414</v>
          </cell>
          <cell r="D59">
            <v>365</v>
          </cell>
          <cell r="E59">
            <v>13.056499999999993</v>
          </cell>
          <cell r="F59">
            <v>784.89977795333493</v>
          </cell>
          <cell r="G59">
            <v>466.53929015446778</v>
          </cell>
          <cell r="H59">
            <v>304.11941763243186</v>
          </cell>
          <cell r="I59">
            <v>19.266218401308521</v>
          </cell>
          <cell r="J59">
            <v>211.77774895624469</v>
          </cell>
        </row>
        <row r="60">
          <cell r="A60" t="str">
            <v>9a:Designer fashion exc SIC7484</v>
          </cell>
          <cell r="B60">
            <v>2001</v>
          </cell>
          <cell r="C60">
            <v>374</v>
          </cell>
          <cell r="D60">
            <v>331</v>
          </cell>
          <cell r="E60">
            <v>10.509450000000006</v>
          </cell>
          <cell r="F60">
            <v>624.48375400061605</v>
          </cell>
          <cell r="G60">
            <v>372.9658947977145</v>
          </cell>
          <cell r="H60">
            <v>254.97794719409754</v>
          </cell>
          <cell r="I60">
            <v>13.317999217635128</v>
          </cell>
          <cell r="J60">
            <v>168.50902035666226</v>
          </cell>
        </row>
        <row r="61">
          <cell r="A61" t="str">
            <v>9b:Designer fashion only SIC7484</v>
          </cell>
          <cell r="B61">
            <v>1998</v>
          </cell>
          <cell r="C61">
            <v>2801</v>
          </cell>
          <cell r="D61">
            <v>2733</v>
          </cell>
          <cell r="E61">
            <v>14.486650000000061</v>
          </cell>
          <cell r="F61">
            <v>634.03551971303068</v>
          </cell>
          <cell r="G61">
            <v>257.35083292915414</v>
          </cell>
          <cell r="H61">
            <v>380.13117979004829</v>
          </cell>
          <cell r="I61">
            <v>30.203558799149508</v>
          </cell>
          <cell r="J61">
            <v>225.56082742523941</v>
          </cell>
        </row>
        <row r="62">
          <cell r="A62" t="str">
            <v>9b:Designer fashion only SIC7484</v>
          </cell>
          <cell r="B62">
            <v>1999</v>
          </cell>
          <cell r="C62">
            <v>2851</v>
          </cell>
          <cell r="D62">
            <v>2789</v>
          </cell>
          <cell r="E62">
            <v>11.443279999999923</v>
          </cell>
          <cell r="F62">
            <v>550.17164098442458</v>
          </cell>
          <cell r="G62">
            <v>222.7797141381219</v>
          </cell>
          <cell r="H62">
            <v>329.92476322251235</v>
          </cell>
          <cell r="I62">
            <v>36.009967143740639</v>
          </cell>
          <cell r="J62">
            <v>187.53778683647326</v>
          </cell>
        </row>
        <row r="63">
          <cell r="A63" t="str">
            <v>9b:Designer fashion only SIC7484</v>
          </cell>
          <cell r="B63">
            <v>2000</v>
          </cell>
          <cell r="C63">
            <v>3285</v>
          </cell>
          <cell r="D63">
            <v>3221</v>
          </cell>
          <cell r="E63">
            <v>13.345749999999887</v>
          </cell>
          <cell r="F63">
            <v>612.17323580812979</v>
          </cell>
          <cell r="G63">
            <v>205.83144110948064</v>
          </cell>
          <cell r="H63">
            <v>409.21278949757487</v>
          </cell>
          <cell r="I63">
            <v>68.906701395618896</v>
          </cell>
          <cell r="J63">
            <v>252.24276355160336</v>
          </cell>
        </row>
        <row r="64">
          <cell r="A64" t="str">
            <v>9b:Designer fashion only SIC7484</v>
          </cell>
          <cell r="B64">
            <v>2001</v>
          </cell>
          <cell r="C64">
            <v>3198</v>
          </cell>
          <cell r="D64">
            <v>3128</v>
          </cell>
          <cell r="E64">
            <v>14.347689999999863</v>
          </cell>
          <cell r="F64">
            <v>750.96094736406553</v>
          </cell>
          <cell r="G64">
            <v>337.07390651134483</v>
          </cell>
          <cell r="H64">
            <v>415.35096089926492</v>
          </cell>
          <cell r="I64">
            <v>56.767936687155789</v>
          </cell>
          <cell r="J64">
            <v>293.83141564019303</v>
          </cell>
        </row>
      </sheetData>
      <sheetData sheetId="1"/>
      <sheetData sheetId="2"/>
      <sheetData sheetId="3"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3"/>
      <sheetName val="Sheet2"/>
      <sheetName val="TEST"/>
    </sheetNames>
    <sheetDataSet>
      <sheetData sheetId="0" refreshError="1"/>
      <sheetData sheetId="1" refreshError="1"/>
      <sheetData sheetId="2" refreshError="1"/>
      <sheetData sheetId="3"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 6.7"/>
    </sheetNames>
    <sheetDataSet>
      <sheetData sheetId="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ster"/>
      <sheetName val="AUK Table"/>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H831"/>
      <sheetName val="GDP(O) 1963"/>
      <sheetName val="checked"/>
      <sheetName val="GDP(O)"/>
      <sheetName val="98 expl"/>
      <sheetName val="Explanations"/>
      <sheetName val="Programs"/>
    </sheetNames>
    <sheetDataSet>
      <sheetData sheetId="0" refreshError="1"/>
      <sheetData sheetId="1" refreshError="1"/>
      <sheetData sheetId="2" refreshError="1"/>
      <sheetData sheetId="3" refreshError="1">
        <row r="1">
          <cell r="A1" t="str">
            <v>Row</v>
          </cell>
          <cell r="B1" t="str">
            <v>Type</v>
          </cell>
          <cell r="C1" t="str">
            <v>SIC</v>
          </cell>
          <cell r="D1" t="str">
            <v>SIC</v>
          </cell>
          <cell r="E1" t="str">
            <v>SQNO</v>
          </cell>
          <cell r="F1" t="str">
            <v>Data Source</v>
          </cell>
          <cell r="G1" t="str">
            <v>Description of Data</v>
          </cell>
          <cell r="H1" t="str">
            <v>WEIGHT</v>
          </cell>
          <cell r="I1" t="str">
            <v>WEIGHT</v>
          </cell>
          <cell r="J1" t="str">
            <v>1978</v>
          </cell>
          <cell r="K1" t="str">
            <v>1979</v>
          </cell>
          <cell r="L1" t="str">
            <v>1980</v>
          </cell>
          <cell r="M1" t="str">
            <v>1981</v>
          </cell>
          <cell r="N1" t="str">
            <v>1982</v>
          </cell>
          <cell r="O1" t="str">
            <v>1983</v>
          </cell>
          <cell r="P1" t="str">
            <v>1984</v>
          </cell>
          <cell r="Q1" t="str">
            <v>1985</v>
          </cell>
          <cell r="R1">
            <v>1986</v>
          </cell>
          <cell r="S1">
            <v>1987</v>
          </cell>
          <cell r="T1">
            <v>1988</v>
          </cell>
          <cell r="U1">
            <v>1989</v>
          </cell>
          <cell r="V1">
            <v>1990</v>
          </cell>
          <cell r="W1">
            <v>1991</v>
          </cell>
          <cell r="X1">
            <v>1992</v>
          </cell>
          <cell r="AG1" t="str">
            <v xml:space="preserve">-----Gross Domestic Product (Output measure)-----  </v>
          </cell>
        </row>
        <row r="2">
          <cell r="A2" t="str">
            <v>Worksheet to calculate Scottish GDP(O)</v>
          </cell>
          <cell r="J2">
            <v>1978</v>
          </cell>
          <cell r="K2">
            <v>1979</v>
          </cell>
          <cell r="L2">
            <v>1980</v>
          </cell>
          <cell r="M2">
            <v>1981</v>
          </cell>
          <cell r="N2">
            <v>1982</v>
          </cell>
          <cell r="O2">
            <v>1983</v>
          </cell>
          <cell r="P2">
            <v>1984</v>
          </cell>
          <cell r="Q2">
            <v>1985</v>
          </cell>
        </row>
        <row r="4">
          <cell r="A4">
            <v>4</v>
          </cell>
          <cell r="C4" t="str">
            <v xml:space="preserve"> </v>
          </cell>
        </row>
        <row r="5">
          <cell r="A5">
            <v>5</v>
          </cell>
          <cell r="B5" t="str">
            <v>H</v>
          </cell>
          <cell r="C5" t="str">
            <v>0</v>
          </cell>
          <cell r="F5" t="str">
            <v xml:space="preserve">                                        </v>
          </cell>
          <cell r="G5" t="str">
            <v>AGRICULTURE,FORESTRY AND FISHING</v>
          </cell>
        </row>
        <row r="6">
          <cell r="A6">
            <v>6</v>
          </cell>
          <cell r="H6" t="str">
            <v>UNCONSTR</v>
          </cell>
          <cell r="I6" t="str">
            <v>FINAL</v>
          </cell>
          <cell r="CR6" t="str">
            <v>Gross Domestic Product (Output measure) for Scotland</v>
          </cell>
          <cell r="DJ6" t="str">
            <v>1990=100</v>
          </cell>
        </row>
        <row r="7">
          <cell r="A7">
            <v>7</v>
          </cell>
          <cell r="B7" t="str">
            <v>H</v>
          </cell>
          <cell r="C7">
            <v>100</v>
          </cell>
          <cell r="D7">
            <v>1</v>
          </cell>
          <cell r="G7" t="str">
            <v>AGRICULTURE &amp; HORTICULTURE</v>
          </cell>
          <cell r="H7" t="str">
            <v>WEIGHT</v>
          </cell>
          <cell r="I7" t="str">
            <v>WEIGHT</v>
          </cell>
          <cell r="J7">
            <v>1978</v>
          </cell>
          <cell r="K7">
            <v>1979</v>
          </cell>
          <cell r="L7">
            <v>1980</v>
          </cell>
          <cell r="M7">
            <v>1981</v>
          </cell>
          <cell r="N7">
            <v>1982</v>
          </cell>
          <cell r="O7">
            <v>1983</v>
          </cell>
          <cell r="P7">
            <v>1984</v>
          </cell>
          <cell r="Q7">
            <v>1985</v>
          </cell>
          <cell r="R7">
            <v>1986</v>
          </cell>
          <cell r="S7">
            <v>1987</v>
          </cell>
          <cell r="T7">
            <v>1988</v>
          </cell>
          <cell r="U7">
            <v>1989</v>
          </cell>
          <cell r="V7">
            <v>1990</v>
          </cell>
          <cell r="W7">
            <v>1991</v>
          </cell>
          <cell r="X7">
            <v>1992</v>
          </cell>
        </row>
        <row r="8">
          <cell r="A8">
            <v>8</v>
          </cell>
          <cell r="CR8" t="str">
            <v xml:space="preserve"> </v>
          </cell>
          <cell r="CT8" t="str">
            <v>Gross Domestic Product</v>
          </cell>
          <cell r="CX8" t="str">
            <v>Agriculture,</v>
          </cell>
          <cell r="CZ8" t="str">
            <v>Production &amp; Construction</v>
          </cell>
          <cell r="DE8" t="str">
            <v xml:space="preserve"> </v>
          </cell>
          <cell r="DH8" t="str">
            <v>Services</v>
          </cell>
        </row>
        <row r="9">
          <cell r="A9">
            <v>9</v>
          </cell>
          <cell r="CX9" t="str">
            <v>hunting,</v>
          </cell>
        </row>
        <row r="10">
          <cell r="A10">
            <v>10</v>
          </cell>
          <cell r="B10" t="str">
            <v>D</v>
          </cell>
          <cell r="C10">
            <v>100</v>
          </cell>
          <cell r="D10">
            <v>1</v>
          </cell>
          <cell r="E10">
            <v>2</v>
          </cell>
          <cell r="F10" t="str">
            <v>SOAFD ESU</v>
          </cell>
          <cell r="G10" t="str">
            <v>Gross product (£m 1990 prices)  agric &amp; hortic holdings &amp; contractors; net output pre-depreciation</v>
          </cell>
          <cell r="Q10">
            <v>595508</v>
          </cell>
          <cell r="R10">
            <v>651666</v>
          </cell>
          <cell r="S10">
            <v>651603</v>
          </cell>
          <cell r="T10">
            <v>609113.37869228341</v>
          </cell>
          <cell r="U10">
            <v>699552.85819139623</v>
          </cell>
          <cell r="V10">
            <v>753375</v>
          </cell>
          <cell r="W10">
            <v>723419.22213410051</v>
          </cell>
          <cell r="X10">
            <v>748150.99957798573</v>
          </cell>
          <cell r="CV10" t="str">
            <v xml:space="preserve">excluding the </v>
          </cell>
          <cell r="CX10" t="str">
            <v xml:space="preserve">  forestry</v>
          </cell>
          <cell r="DB10" t="str">
            <v>excluding the</v>
          </cell>
          <cell r="DF10" t="str">
            <v>Distribution,</v>
          </cell>
          <cell r="DH10" t="str">
            <v>Transport,</v>
          </cell>
        </row>
        <row r="11">
          <cell r="A11">
            <v>11</v>
          </cell>
          <cell r="CV11" t="str">
            <v>extraction of</v>
          </cell>
          <cell r="CX11" t="str">
            <v xml:space="preserve"> &amp; fishing</v>
          </cell>
          <cell r="DB11" t="str">
            <v>extraction of</v>
          </cell>
          <cell r="DF11" t="str">
            <v>hotels &amp;</v>
          </cell>
          <cell r="DH11" t="str">
            <v>storage</v>
          </cell>
        </row>
        <row r="12">
          <cell r="A12">
            <v>12</v>
          </cell>
          <cell r="CV12" t="str">
            <v>mineral oil &amp;</v>
          </cell>
          <cell r="DB12" t="str">
            <v>mineral oil &amp;</v>
          </cell>
          <cell r="DF12" t="str">
            <v>catering;</v>
          </cell>
          <cell r="DH12" t="str">
            <v>&amp;</v>
          </cell>
          <cell r="DJ12" t="str">
            <v>Other</v>
          </cell>
        </row>
        <row r="13">
          <cell r="A13">
            <v>13</v>
          </cell>
          <cell r="B13" t="str">
            <v>I</v>
          </cell>
          <cell r="C13">
            <v>100</v>
          </cell>
          <cell r="D13">
            <v>1</v>
          </cell>
          <cell r="E13">
            <v>90</v>
          </cell>
          <cell r="F13" t="str">
            <v xml:space="preserve"> </v>
          </cell>
          <cell r="G13" t="str">
            <v>Scottish index, 1990 = 100</v>
          </cell>
          <cell r="H13">
            <v>24.173999999999999</v>
          </cell>
          <cell r="I13">
            <v>22.304280688999018</v>
          </cell>
          <cell r="O13">
            <v>0</v>
          </cell>
          <cell r="P13">
            <v>0</v>
          </cell>
          <cell r="Q13">
            <v>79.045362535258008</v>
          </cell>
          <cell r="R13">
            <v>86.499552015928316</v>
          </cell>
          <cell r="S13">
            <v>86.491189646590342</v>
          </cell>
          <cell r="T13">
            <v>80.851286370304749</v>
          </cell>
          <cell r="U13">
            <v>92.85586304183127</v>
          </cell>
          <cell r="V13">
            <v>100</v>
          </cell>
          <cell r="W13">
            <v>96.02378923299824</v>
          </cell>
          <cell r="X13">
            <v>99.306586969037426</v>
          </cell>
          <cell r="CT13" t="str">
            <v>Total</v>
          </cell>
          <cell r="CV13" t="str">
            <v xml:space="preserve"> natural gas</v>
          </cell>
          <cell r="CZ13" t="str">
            <v>Total</v>
          </cell>
          <cell r="DB13" t="str">
            <v xml:space="preserve"> natural gas</v>
          </cell>
          <cell r="DD13" t="str">
            <v>Total</v>
          </cell>
          <cell r="DF13" t="str">
            <v>repairs</v>
          </cell>
          <cell r="DH13" t="str">
            <v>communication</v>
          </cell>
          <cell r="DJ13" t="str">
            <v>services (1)</v>
          </cell>
        </row>
        <row r="14">
          <cell r="A14">
            <v>14</v>
          </cell>
          <cell r="Q14" t="str">
            <v xml:space="preserve"> </v>
          </cell>
          <cell r="R14" t="str">
            <v xml:space="preserve"> </v>
          </cell>
          <cell r="S14" t="str">
            <v xml:space="preserve"> </v>
          </cell>
          <cell r="T14" t="str">
            <v xml:space="preserve"> </v>
          </cell>
          <cell r="U14" t="str">
            <v xml:space="preserve"> </v>
          </cell>
          <cell r="V14" t="str">
            <v xml:space="preserve"> </v>
          </cell>
        </row>
        <row r="15">
          <cell r="A15">
            <v>15</v>
          </cell>
          <cell r="Q15" t="str">
            <v xml:space="preserve"> </v>
          </cell>
          <cell r="R15" t="str">
            <v xml:space="preserve"> </v>
          </cell>
          <cell r="S15" t="str">
            <v xml:space="preserve"> </v>
          </cell>
          <cell r="T15" t="str">
            <v xml:space="preserve"> </v>
          </cell>
          <cell r="U15" t="str">
            <v xml:space="preserve"> </v>
          </cell>
          <cell r="CR15" t="str">
            <v>1990 Weights</v>
          </cell>
          <cell r="CS15" t="str">
            <v xml:space="preserve"> </v>
          </cell>
          <cell r="CT15" t="str">
            <v>1000</v>
          </cell>
          <cell r="CV15">
            <v>986.25018454848828</v>
          </cell>
          <cell r="CX15">
            <v>30.412579633936698</v>
          </cell>
          <cell r="CZ15">
            <v>356.40610779654162</v>
          </cell>
          <cell r="DB15">
            <v>342.63101173020527</v>
          </cell>
          <cell r="DD15">
            <v>613.20659318434627</v>
          </cell>
          <cell r="DF15">
            <v>135.20072808170696</v>
          </cell>
          <cell r="DH15">
            <v>85.220952573566592</v>
          </cell>
          <cell r="DJ15">
            <v>392.7849125290727</v>
          </cell>
        </row>
        <row r="16">
          <cell r="A16">
            <v>16</v>
          </cell>
          <cell r="B16" t="str">
            <v>W</v>
          </cell>
          <cell r="C16">
            <v>100</v>
          </cell>
          <cell r="D16">
            <v>1</v>
          </cell>
          <cell r="E16">
            <v>90</v>
          </cell>
          <cell r="F16" t="str">
            <v xml:space="preserve"> </v>
          </cell>
          <cell r="G16" t="str">
            <v>WEIGHT*INDEX</v>
          </cell>
          <cell r="I16" t="str">
            <v xml:space="preserve"> </v>
          </cell>
          <cell r="O16">
            <v>0</v>
          </cell>
          <cell r="P16">
            <v>0</v>
          </cell>
          <cell r="Q16">
            <v>1763.0499531500816</v>
          </cell>
          <cell r="R16">
            <v>1929.310287635936</v>
          </cell>
          <cell r="S16">
            <v>1929.1237710029968</v>
          </cell>
          <cell r="T16">
            <v>1803.3297852699177</v>
          </cell>
          <cell r="U16">
            <v>2071.0832329042551</v>
          </cell>
          <cell r="V16">
            <v>2230.428068899902</v>
          </cell>
          <cell r="W16">
            <v>2141.7415478740745</v>
          </cell>
          <cell r="X16">
            <v>2214.9619900239031</v>
          </cell>
        </row>
        <row r="17">
          <cell r="A17">
            <v>17</v>
          </cell>
          <cell r="H17" t="str">
            <v>UNCONSTR</v>
          </cell>
          <cell r="I17" t="str">
            <v>FINAL</v>
          </cell>
        </row>
        <row r="18">
          <cell r="A18">
            <v>18</v>
          </cell>
          <cell r="B18" t="str">
            <v>H</v>
          </cell>
          <cell r="C18">
            <v>200</v>
          </cell>
          <cell r="D18">
            <v>1</v>
          </cell>
          <cell r="F18" t="str">
            <v xml:space="preserve">  </v>
          </cell>
          <cell r="G18" t="str">
            <v>FOREST AREA</v>
          </cell>
          <cell r="H18" t="str">
            <v>WEIGHT</v>
          </cell>
          <cell r="I18" t="str">
            <v>WEIGHT</v>
          </cell>
          <cell r="J18">
            <v>1978</v>
          </cell>
          <cell r="K18">
            <v>1979</v>
          </cell>
          <cell r="L18">
            <v>1980</v>
          </cell>
          <cell r="M18">
            <v>1981</v>
          </cell>
          <cell r="N18">
            <v>1982</v>
          </cell>
          <cell r="O18">
            <v>1983</v>
          </cell>
          <cell r="P18">
            <v>1984</v>
          </cell>
          <cell r="Q18">
            <v>1985</v>
          </cell>
          <cell r="R18">
            <v>1986</v>
          </cell>
          <cell r="S18">
            <v>1987</v>
          </cell>
          <cell r="T18">
            <v>1988</v>
          </cell>
          <cell r="U18">
            <v>1989</v>
          </cell>
          <cell r="V18">
            <v>1990</v>
          </cell>
          <cell r="W18">
            <v>1991</v>
          </cell>
          <cell r="X18">
            <v>1992</v>
          </cell>
          <cell r="CR18" t="str">
            <v>1978</v>
          </cell>
          <cell r="CT18">
            <v>83.360898706095682</v>
          </cell>
          <cell r="CV18">
            <v>83.768136098939536</v>
          </cell>
          <cell r="CX18">
            <v>73.576683247407914</v>
          </cell>
          <cell r="CZ18">
            <v>96.132999999999996</v>
          </cell>
          <cell r="DB18">
            <v>97.795000000000002</v>
          </cell>
          <cell r="DD18">
            <v>75.904877143121226</v>
          </cell>
          <cell r="DF18">
            <v>74.953298525356942</v>
          </cell>
          <cell r="DH18">
            <v>84.082662196609732</v>
          </cell>
          <cell r="DJ18">
            <v>74.376811078411592</v>
          </cell>
        </row>
        <row r="19">
          <cell r="A19">
            <v>19</v>
          </cell>
          <cell r="CR19" t="str">
            <v>1979</v>
          </cell>
          <cell r="CT19">
            <v>84.215638399905643</v>
          </cell>
          <cell r="CU19">
            <v>1.0253484632207533E-2</v>
          </cell>
          <cell r="CV19">
            <v>84.510360242002804</v>
          </cell>
          <cell r="CW19">
            <v>8.8604590913497032E-3</v>
          </cell>
          <cell r="CX19">
            <v>70.935944331025226</v>
          </cell>
          <cell r="CY19">
            <v>-3.5890975236040151E-2</v>
          </cell>
          <cell r="CZ19">
            <v>95.358000000000004</v>
          </cell>
          <cell r="DA19">
            <v>-8.0617477869201152E-3</v>
          </cell>
          <cell r="DB19">
            <v>96.616</v>
          </cell>
          <cell r="DC19">
            <v>-1.2055831075208365E-2</v>
          </cell>
          <cell r="DD19">
            <v>77.988590133123793</v>
          </cell>
          <cell r="DE19">
            <v>2.74516351047332E-2</v>
          </cell>
          <cell r="DF19">
            <v>77.451255856240365</v>
          </cell>
          <cell r="DG19">
            <v>3.332684991893127E-2</v>
          </cell>
          <cell r="DH19">
            <v>86.561311924871632</v>
          </cell>
          <cell r="DI19">
            <v>2.9478725619630063E-2</v>
          </cell>
          <cell r="DJ19">
            <v>76.210239775916222</v>
          </cell>
          <cell r="DK19">
            <v>2.4650541894996564E-2</v>
          </cell>
        </row>
        <row r="20">
          <cell r="A20">
            <v>20</v>
          </cell>
          <cell r="B20" t="str">
            <v>D</v>
          </cell>
          <cell r="C20">
            <v>200</v>
          </cell>
          <cell r="D20">
            <v>1</v>
          </cell>
          <cell r="E20">
            <v>1</v>
          </cell>
          <cell r="F20" t="str">
            <v>Forestry Commission</v>
          </cell>
          <cell r="G20" t="str">
            <v>Total area of productive woodland, at 31 March.  '000 hectares.</v>
          </cell>
          <cell r="J20">
            <v>782</v>
          </cell>
          <cell r="K20">
            <v>799</v>
          </cell>
          <cell r="L20">
            <v>820</v>
          </cell>
          <cell r="M20">
            <v>837</v>
          </cell>
          <cell r="N20">
            <v>857</v>
          </cell>
          <cell r="O20">
            <v>907</v>
          </cell>
          <cell r="P20">
            <v>929</v>
          </cell>
          <cell r="Q20">
            <v>947</v>
          </cell>
          <cell r="R20">
            <v>968</v>
          </cell>
          <cell r="S20">
            <v>996</v>
          </cell>
          <cell r="T20">
            <v>1015</v>
          </cell>
          <cell r="U20">
            <v>1035</v>
          </cell>
          <cell r="V20">
            <v>1039</v>
          </cell>
          <cell r="W20">
            <v>1049</v>
          </cell>
          <cell r="X20">
            <v>1056</v>
          </cell>
          <cell r="CR20" t="str">
            <v>1980</v>
          </cell>
          <cell r="CT20">
            <v>82.593121309712728</v>
          </cell>
          <cell r="CU20">
            <v>-1.9266220870858265E-2</v>
          </cell>
          <cell r="CV20">
            <v>82.831969183230669</v>
          </cell>
          <cell r="CW20">
            <v>-1.9860181094553564E-2</v>
          </cell>
          <cell r="CX20">
            <v>76.554762254761442</v>
          </cell>
          <cell r="CY20">
            <v>7.9209743053758372E-2</v>
          </cell>
          <cell r="CZ20">
            <v>89.694000000000003</v>
          </cell>
          <cell r="DA20">
            <v>-5.9397218901403148E-2</v>
          </cell>
          <cell r="DB20">
            <v>90.653999999999996</v>
          </cell>
          <cell r="DC20">
            <v>-6.1708205680218634E-2</v>
          </cell>
          <cell r="DD20">
            <v>78.476893770154064</v>
          </cell>
          <cell r="DE20">
            <v>6.2612189321124183E-3</v>
          </cell>
          <cell r="DF20">
            <v>73.778334284869828</v>
          </cell>
          <cell r="DG20">
            <v>-4.7422363017430712E-2</v>
          </cell>
          <cell r="DH20">
            <v>84.482353278913465</v>
          </cell>
          <cell r="DI20">
            <v>-2.4017180420769717E-2</v>
          </cell>
          <cell r="DJ20">
            <v>78.856571694083641</v>
          </cell>
          <cell r="DK20">
            <v>3.4724099096768712E-2</v>
          </cell>
        </row>
        <row r="21">
          <cell r="A21">
            <v>21</v>
          </cell>
          <cell r="V21" t="str">
            <v xml:space="preserve"> </v>
          </cell>
          <cell r="CR21" t="str">
            <v>1981</v>
          </cell>
          <cell r="CT21">
            <v>81.450793193433555</v>
          </cell>
          <cell r="CU21">
            <v>-1.3830790000000147E-2</v>
          </cell>
          <cell r="CV21">
            <v>81.625728631999863</v>
          </cell>
          <cell r="CW21">
            <v>-1.4562500000000114E-2</v>
          </cell>
          <cell r="CX21">
            <v>80.398431413524747</v>
          </cell>
          <cell r="CY21">
            <v>5.0208100000000221E-2</v>
          </cell>
          <cell r="CZ21">
            <v>85.456999999999994</v>
          </cell>
          <cell r="DA21">
            <v>-4.7238388297991048E-2</v>
          </cell>
          <cell r="DB21">
            <v>86.119</v>
          </cell>
          <cell r="DC21">
            <v>-5.0025371191563493E-2</v>
          </cell>
          <cell r="DD21">
            <v>78.953083713861986</v>
          </cell>
          <cell r="DE21">
            <v>6.0679000000000557E-3</v>
          </cell>
          <cell r="DF21">
            <v>73.09728279216948</v>
          </cell>
          <cell r="DG21">
            <v>-9.2310500000000063E-3</v>
          </cell>
          <cell r="DH21">
            <v>85.407823666142662</v>
          </cell>
          <cell r="DI21">
            <v>1.0954600000000135E-2</v>
          </cell>
          <cell r="DJ21">
            <v>79.699327647092659</v>
          </cell>
          <cell r="DK21">
            <v>1.0687200000000091E-2</v>
          </cell>
        </row>
        <row r="22">
          <cell r="A22">
            <v>22</v>
          </cell>
          <cell r="CR22" t="str">
            <v>1982</v>
          </cell>
          <cell r="CT22">
            <v>82.670527583004173</v>
          </cell>
          <cell r="CU22">
            <v>1.4975107568000351E-2</v>
          </cell>
          <cell r="CV22">
            <v>82.732465623609912</v>
          </cell>
          <cell r="CW22">
            <v>1.3558678252045313E-2</v>
          </cell>
          <cell r="CX22">
            <v>82.102394967267443</v>
          </cell>
          <cell r="CY22">
            <v>2.1193990029214085E-2</v>
          </cell>
          <cell r="CZ22">
            <v>86.387</v>
          </cell>
          <cell r="DA22">
            <v>1.0882666136185531E-2</v>
          </cell>
          <cell r="DB22">
            <v>86.688000000000002</v>
          </cell>
          <cell r="DC22">
            <v>6.607136636514621E-3</v>
          </cell>
          <cell r="DD22">
            <v>80.340351155794508</v>
          </cell>
          <cell r="DE22">
            <v>1.7570782250382909E-2</v>
          </cell>
          <cell r="DF22">
            <v>75.319947335419045</v>
          </cell>
          <cell r="DG22">
            <v>3.04069379646991E-2</v>
          </cell>
          <cell r="DH22">
            <v>84.296083207109987</v>
          </cell>
          <cell r="DI22">
            <v>-1.3016845662505624E-2</v>
          </cell>
          <cell r="DJ22">
            <v>81.250207728257365</v>
          </cell>
          <cell r="DK22">
            <v>1.9459136318338573E-2</v>
          </cell>
        </row>
        <row r="23">
          <cell r="A23">
            <v>23</v>
          </cell>
          <cell r="B23" t="str">
            <v>I</v>
          </cell>
          <cell r="C23">
            <v>200</v>
          </cell>
          <cell r="D23">
            <v>1</v>
          </cell>
          <cell r="E23">
            <v>90</v>
          </cell>
          <cell r="F23" t="str">
            <v xml:space="preserve"> </v>
          </cell>
          <cell r="G23" t="str">
            <v>Scottish index, 1990 = 100</v>
          </cell>
          <cell r="H23">
            <v>0.308</v>
          </cell>
          <cell r="I23">
            <v>0.28417797849804327</v>
          </cell>
          <cell r="O23">
            <v>87.295476419634269</v>
          </cell>
          <cell r="P23">
            <v>89.412897016361882</v>
          </cell>
          <cell r="Q23">
            <v>91.145332050048125</v>
          </cell>
          <cell r="R23">
            <v>93.166506256015396</v>
          </cell>
          <cell r="S23">
            <v>95.861405197305103</v>
          </cell>
          <cell r="T23">
            <v>97.690086621751689</v>
          </cell>
          <cell r="U23">
            <v>99.615014436958617</v>
          </cell>
          <cell r="V23">
            <v>100</v>
          </cell>
          <cell r="W23">
            <v>100.96246390760346</v>
          </cell>
          <cell r="X23">
            <v>101.63618864292589</v>
          </cell>
          <cell r="CR23" t="str">
            <v>1983</v>
          </cell>
          <cell r="CT23">
            <v>83.839866088749872</v>
          </cell>
          <cell r="CU23">
            <v>1.4144563243190163E-2</v>
          </cell>
          <cell r="CV23">
            <v>83.819315184195247</v>
          </cell>
          <cell r="CW23">
            <v>1.3136917320099474E-2</v>
          </cell>
          <cell r="CX23">
            <v>80.520176451938497</v>
          </cell>
          <cell r="CY23">
            <v>-1.9271283328089823E-2</v>
          </cell>
          <cell r="CZ23">
            <v>86.64</v>
          </cell>
          <cell r="DA23">
            <v>2.9286813988215832E-3</v>
          </cell>
          <cell r="DB23">
            <v>86.664000000000001</v>
          </cell>
          <cell r="DC23">
            <v>-2.7685492801772922E-4</v>
          </cell>
          <cell r="DD23">
            <v>82.255760245110793</v>
          </cell>
          <cell r="DE23">
            <v>2.3841183935105772E-2</v>
          </cell>
          <cell r="DF23">
            <v>76.514300522156219</v>
          </cell>
          <cell r="DG23">
            <v>1.5857063487025733E-2</v>
          </cell>
          <cell r="DH23">
            <v>86.227547491772626</v>
          </cell>
          <cell r="DI23">
            <v>2.2912859188453115E-2</v>
          </cell>
          <cell r="DJ23">
            <v>83.440945803462213</v>
          </cell>
          <cell r="DK23">
            <v>2.6962861221620591E-2</v>
          </cell>
        </row>
        <row r="24">
          <cell r="A24">
            <v>24</v>
          </cell>
          <cell r="CR24" t="str">
            <v>1984</v>
          </cell>
          <cell r="CT24">
            <v>86.991589189130906</v>
          </cell>
          <cell r="CU24">
            <v>3.759217717553047E-2</v>
          </cell>
          <cell r="CV24">
            <v>86.848901251419932</v>
          </cell>
          <cell r="CW24">
            <v>3.6144247427542041E-2</v>
          </cell>
          <cell r="CX24">
            <v>88.775909584062248</v>
          </cell>
          <cell r="CY24">
            <v>0.10252999305151171</v>
          </cell>
          <cell r="CZ24">
            <v>89.465000000000003</v>
          </cell>
          <cell r="DA24">
            <v>3.2606186518928937E-2</v>
          </cell>
          <cell r="DB24">
            <v>89.143000000000001</v>
          </cell>
          <cell r="DC24">
            <v>2.8604726299270737E-2</v>
          </cell>
          <cell r="DD24">
            <v>85.363282197839425</v>
          </cell>
          <cell r="DE24">
            <v>3.7778776142468884E-2</v>
          </cell>
          <cell r="DF24">
            <v>80.013095887403125</v>
          </cell>
          <cell r="DG24">
            <v>4.5727339090471865E-2</v>
          </cell>
          <cell r="DH24">
            <v>89.16551298491035</v>
          </cell>
          <cell r="DI24">
            <v>3.407223768503969E-2</v>
          </cell>
          <cell r="DJ24">
            <v>86.411996202283731</v>
          </cell>
          <cell r="DK24">
            <v>3.5606624184480906E-2</v>
          </cell>
        </row>
        <row r="25">
          <cell r="A25">
            <v>25</v>
          </cell>
          <cell r="CR25" t="str">
            <v>1985</v>
          </cell>
          <cell r="CT25">
            <v>89.449745041162899</v>
          </cell>
          <cell r="CU25">
            <v>2.8257396777608534E-2</v>
          </cell>
          <cell r="CV25">
            <v>89.299952883560962</v>
          </cell>
          <cell r="CW25">
            <v>2.822202234943021E-2</v>
          </cell>
          <cell r="CX25">
            <v>87.359190654569474</v>
          </cell>
          <cell r="CY25">
            <v>-1.5958371320896208E-2</v>
          </cell>
          <cell r="CZ25">
            <v>91.847999999999999</v>
          </cell>
          <cell r="DA25">
            <v>2.6636114681719059E-2</v>
          </cell>
          <cell r="DB25">
            <v>91.504000000000005</v>
          </cell>
          <cell r="DC25">
            <v>2.6485534478310178E-2</v>
          </cell>
          <cell r="DD25">
            <v>88.053733881304311</v>
          </cell>
          <cell r="DE25">
            <v>3.1517669121829787E-2</v>
          </cell>
          <cell r="DF25">
            <v>82.90244002651103</v>
          </cell>
          <cell r="DG25">
            <v>3.611089043690896E-2</v>
          </cell>
          <cell r="DH25">
            <v>92.100707646687169</v>
          </cell>
          <cell r="DI25">
            <v>3.2918496888741593E-2</v>
          </cell>
          <cell r="DJ25">
            <v>88.962067318762806</v>
          </cell>
          <cell r="DK25">
            <v>2.9510614596954306E-2</v>
          </cell>
        </row>
        <row r="26">
          <cell r="A26">
            <v>26</v>
          </cell>
          <cell r="B26" t="str">
            <v>W</v>
          </cell>
          <cell r="C26">
            <v>200</v>
          </cell>
          <cell r="D26">
            <v>1</v>
          </cell>
          <cell r="E26">
            <v>90</v>
          </cell>
          <cell r="F26" t="str">
            <v xml:space="preserve"> </v>
          </cell>
          <cell r="G26" t="str">
            <v>WEIGHT * INDEX</v>
          </cell>
          <cell r="O26">
            <v>24.807452020955271</v>
          </cell>
          <cell r="P26">
            <v>25.409176325763443</v>
          </cell>
          <cell r="Q26">
            <v>25.901496211515589</v>
          </cell>
          <cell r="R26">
            <v>26.475869411559756</v>
          </cell>
          <cell r="S26">
            <v>27.241700344951983</v>
          </cell>
          <cell r="T26">
            <v>27.761371335468137</v>
          </cell>
          <cell r="U26">
            <v>28.308393430748296</v>
          </cell>
          <cell r="V26">
            <v>28.417797849804327</v>
          </cell>
          <cell r="W26">
            <v>28.691308897444408</v>
          </cell>
          <cell r="X26">
            <v>28.882766630792464</v>
          </cell>
          <cell r="CR26" t="str">
            <v>1986</v>
          </cell>
          <cell r="CT26">
            <v>89.805721075467744</v>
          </cell>
          <cell r="CU26">
            <v>3.9796204465539003E-3</v>
          </cell>
          <cell r="CV26">
            <v>89.769978245455775</v>
          </cell>
          <cell r="CW26">
            <v>5.2634446796145894E-3</v>
          </cell>
          <cell r="CX26">
            <v>93.173096659465173</v>
          </cell>
          <cell r="CY26">
            <v>6.6551738418510545E-2</v>
          </cell>
          <cell r="CZ26">
            <v>89.38</v>
          </cell>
          <cell r="DA26">
            <v>-2.6870481665360199E-2</v>
          </cell>
          <cell r="DB26">
            <v>89.26</v>
          </cell>
          <cell r="DC26">
            <v>-2.4523518097569502E-2</v>
          </cell>
          <cell r="DD26">
            <v>89.88614913015094</v>
          </cell>
          <cell r="DE26">
            <v>2.081019359515986E-2</v>
          </cell>
          <cell r="DF26">
            <v>84.49504763064526</v>
          </cell>
          <cell r="DG26">
            <v>1.9210624001234904E-2</v>
          </cell>
          <cell r="DH26">
            <v>92.681090546376467</v>
          </cell>
          <cell r="DI26">
            <v>6.3016117304520369E-3</v>
          </cell>
          <cell r="DJ26">
            <v>91.135416254129836</v>
          </cell>
          <cell r="DK26">
            <v>2.443006329405133E-2</v>
          </cell>
        </row>
        <row r="27">
          <cell r="A27">
            <v>27</v>
          </cell>
          <cell r="B27" t="str">
            <v xml:space="preserve"> </v>
          </cell>
          <cell r="H27" t="str">
            <v>UNCONSTR</v>
          </cell>
          <cell r="I27" t="str">
            <v>FINAL</v>
          </cell>
          <cell r="CR27" t="str">
            <v>1987</v>
          </cell>
          <cell r="CT27">
            <v>91.594505209686204</v>
          </cell>
          <cell r="CU27">
            <v>1.9918376165759696E-2</v>
          </cell>
          <cell r="CV27">
            <v>91.660491055788242</v>
          </cell>
          <cell r="CW27">
            <v>2.1059521760864036E-2</v>
          </cell>
          <cell r="CX27">
            <v>92.44608134427277</v>
          </cell>
          <cell r="CY27">
            <v>-7.8028458992786751E-3</v>
          </cell>
          <cell r="CZ27">
            <v>88.86</v>
          </cell>
          <cell r="DA27">
            <v>-5.8178563437010075E-3</v>
          </cell>
          <cell r="DB27">
            <v>88.94</v>
          </cell>
          <cell r="DC27">
            <v>-3.5850324893570173E-3</v>
          </cell>
          <cell r="DD27">
            <v>93.14161142490093</v>
          </cell>
          <cell r="DE27">
            <v>3.6217618912967695E-2</v>
          </cell>
          <cell r="DF27">
            <v>87.838661248681774</v>
          </cell>
          <cell r="DG27">
            <v>3.957171114516099E-2</v>
          </cell>
          <cell r="DH27">
            <v>98.191378061084748</v>
          </cell>
          <cell r="DI27">
            <v>5.9454280071844882E-2</v>
          </cell>
          <cell r="DJ27">
            <v>93.871315628533836</v>
          </cell>
          <cell r="DK27">
            <v>3.0020155575687303E-2</v>
          </cell>
        </row>
        <row r="28">
          <cell r="A28">
            <v>28</v>
          </cell>
          <cell r="B28" t="str">
            <v>H</v>
          </cell>
          <cell r="C28">
            <v>200</v>
          </cell>
          <cell r="D28">
            <v>2</v>
          </cell>
          <cell r="G28" t="str">
            <v>AREA PLANTED BY FORESTRY COMMISSION</v>
          </cell>
          <cell r="H28" t="str">
            <v>WEIGHT</v>
          </cell>
          <cell r="I28" t="str">
            <v>WEIGHT</v>
          </cell>
          <cell r="J28">
            <v>1978</v>
          </cell>
          <cell r="K28">
            <v>1979</v>
          </cell>
          <cell r="L28">
            <v>1980</v>
          </cell>
          <cell r="M28">
            <v>1981</v>
          </cell>
          <cell r="N28">
            <v>1982</v>
          </cell>
          <cell r="O28">
            <v>1983</v>
          </cell>
          <cell r="P28">
            <v>1984</v>
          </cell>
          <cell r="Q28">
            <v>1985</v>
          </cell>
          <cell r="R28">
            <v>1986</v>
          </cell>
          <cell r="S28">
            <v>1987</v>
          </cell>
          <cell r="T28">
            <v>1988</v>
          </cell>
          <cell r="U28">
            <v>1989</v>
          </cell>
          <cell r="V28">
            <v>1990</v>
          </cell>
          <cell r="W28">
            <v>1991</v>
          </cell>
          <cell r="X28">
            <v>1992</v>
          </cell>
          <cell r="CR28" t="str">
            <v>1988</v>
          </cell>
          <cell r="CT28">
            <v>95.301895886441628</v>
          </cell>
          <cell r="CU28">
            <v>4.0476125377479119E-2</v>
          </cell>
          <cell r="CV28">
            <v>95.385668119436104</v>
          </cell>
          <cell r="CW28">
            <v>4.0641033238416439E-2</v>
          </cell>
          <cell r="CX28">
            <v>90.550836233949582</v>
          </cell>
          <cell r="CY28">
            <v>-2.0501086501062409E-2</v>
          </cell>
          <cell r="CZ28">
            <v>94.03</v>
          </cell>
          <cell r="DA28">
            <v>5.8181408957911337E-2</v>
          </cell>
          <cell r="DB28">
            <v>94.22</v>
          </cell>
          <cell r="DC28">
            <v>5.9365864627839007E-2</v>
          </cell>
          <cell r="DD28">
            <v>96.276776863066033</v>
          </cell>
          <cell r="DE28">
            <v>3.3660201817454626E-2</v>
          </cell>
          <cell r="DF28">
            <v>95.390652777373347</v>
          </cell>
          <cell r="DG28">
            <v>8.5975712987143335E-2</v>
          </cell>
          <cell r="DH28">
            <v>98.791490766554347</v>
          </cell>
          <cell r="DI28">
            <v>6.1116639497234577E-3</v>
          </cell>
          <cell r="DJ28">
            <v>96.036182864329177</v>
          </cell>
          <cell r="DK28">
            <v>2.3062074088341551E-2</v>
          </cell>
        </row>
        <row r="29">
          <cell r="A29">
            <v>29</v>
          </cell>
          <cell r="CR29" t="str">
            <v>1989</v>
          </cell>
          <cell r="CS29" t="str">
            <v xml:space="preserve"> </v>
          </cell>
          <cell r="CT29">
            <v>97.861184439715799</v>
          </cell>
          <cell r="CU29">
            <v>2.685453977037067E-2</v>
          </cell>
          <cell r="CV29">
            <v>97.928013067209335</v>
          </cell>
          <cell r="CW29">
            <v>2.6653322222263638E-2</v>
          </cell>
          <cell r="CX29">
            <v>96.803662112973214</v>
          </cell>
          <cell r="CY29">
            <v>6.9053209656381995E-2</v>
          </cell>
          <cell r="CZ29">
            <v>96.31</v>
          </cell>
          <cell r="DA29">
            <v>2.4247580559395951E-2</v>
          </cell>
          <cell r="DB29">
            <v>96.44</v>
          </cell>
          <cell r="DC29">
            <v>2.3561876459350446E-2</v>
          </cell>
          <cell r="DD29">
            <v>98.815208087068399</v>
          </cell>
          <cell r="DE29">
            <v>2.6365976372607111E-2</v>
          </cell>
          <cell r="DF29">
            <v>100.31644145141719</v>
          </cell>
          <cell r="DG29">
            <v>5.1638064429015418E-2</v>
          </cell>
          <cell r="DH29">
            <v>101.12240171248634</v>
          </cell>
          <cell r="DI29">
            <v>2.3594248126490615E-2</v>
          </cell>
          <cell r="DJ29">
            <v>97.797885196946666</v>
          </cell>
          <cell r="DK29">
            <v>1.8344151965163535E-2</v>
          </cell>
        </row>
        <row r="30">
          <cell r="A30">
            <v>30</v>
          </cell>
          <cell r="B30" t="str">
            <v>D</v>
          </cell>
          <cell r="C30">
            <v>200</v>
          </cell>
          <cell r="D30">
            <v>2</v>
          </cell>
          <cell r="E30">
            <v>1</v>
          </cell>
          <cell r="F30" t="str">
            <v>Forestry Commission</v>
          </cell>
          <cell r="G30" t="str">
            <v>Total area planted by forestry commission,year beginning 31 March.`000 hectares.</v>
          </cell>
          <cell r="J30">
            <v>11.8</v>
          </cell>
          <cell r="K30">
            <v>16.399999999999999</v>
          </cell>
          <cell r="L30">
            <v>12.5</v>
          </cell>
          <cell r="M30">
            <v>12.1</v>
          </cell>
          <cell r="N30">
            <v>10.3</v>
          </cell>
          <cell r="O30">
            <v>10.4</v>
          </cell>
          <cell r="P30">
            <v>7.3</v>
          </cell>
          <cell r="Q30">
            <v>7.4</v>
          </cell>
          <cell r="R30">
            <v>8.4</v>
          </cell>
          <cell r="S30">
            <v>8.1</v>
          </cell>
          <cell r="T30">
            <v>7.8</v>
          </cell>
          <cell r="U30">
            <v>7.6</v>
          </cell>
          <cell r="V30">
            <v>7</v>
          </cell>
          <cell r="W30">
            <v>7</v>
          </cell>
          <cell r="X30">
            <v>6</v>
          </cell>
          <cell r="CR30" t="str">
            <v>1990</v>
          </cell>
          <cell r="CT30">
            <v>100.00000000000001</v>
          </cell>
          <cell r="CU30">
            <v>2.1855606720167613E-2</v>
          </cell>
          <cell r="CV30">
            <v>99.999999999999986</v>
          </cell>
          <cell r="CW30">
            <v>2.1158265831132689E-2</v>
          </cell>
          <cell r="CX30">
            <v>99.999999999999986</v>
          </cell>
          <cell r="CY30">
            <v>3.3018770336359124E-2</v>
          </cell>
          <cell r="CZ30">
            <v>100</v>
          </cell>
          <cell r="DA30">
            <v>3.8313778423839658E-2</v>
          </cell>
          <cell r="DB30">
            <v>100</v>
          </cell>
          <cell r="DC30">
            <v>3.6914143508917488E-2</v>
          </cell>
          <cell r="DD30">
            <v>100</v>
          </cell>
          <cell r="DE30">
            <v>1.198997538807643E-2</v>
          </cell>
          <cell r="DF30">
            <v>100</v>
          </cell>
          <cell r="DG30">
            <v>-3.1544325819256869E-3</v>
          </cell>
          <cell r="DH30">
            <v>99.999999999999972</v>
          </cell>
          <cell r="DI30">
            <v>-1.1099436855520943E-2</v>
          </cell>
          <cell r="DJ30">
            <v>100</v>
          </cell>
          <cell r="DK30">
            <v>2.2516998180673195E-2</v>
          </cell>
        </row>
        <row r="31">
          <cell r="A31">
            <v>31</v>
          </cell>
          <cell r="CR31" t="str">
            <v>1991</v>
          </cell>
          <cell r="CT31">
            <v>100.1500754372432</v>
          </cell>
          <cell r="CU31">
            <v>1.5007543724318848E-3</v>
          </cell>
          <cell r="CV31">
            <v>100.06900418986103</v>
          </cell>
          <cell r="CW31">
            <v>6.9004189861047408E-4</v>
          </cell>
          <cell r="CX31">
            <v>98.698277269357277</v>
          </cell>
          <cell r="CY31">
            <v>-1.301722730642709E-2</v>
          </cell>
          <cell r="CZ31">
            <v>98.99</v>
          </cell>
          <cell r="DA31">
            <v>-1.0100000000000052E-2</v>
          </cell>
          <cell r="DB31">
            <v>98.71</v>
          </cell>
          <cell r="DC31">
            <v>-1.2900000000000062E-2</v>
          </cell>
          <cell r="DD31">
            <v>100.89633437153662</v>
          </cell>
          <cell r="DE31">
            <v>8.9633437153662492E-3</v>
          </cell>
          <cell r="DF31">
            <v>98.338804432250697</v>
          </cell>
          <cell r="DG31">
            <v>-1.6611955677493028E-2</v>
          </cell>
          <cell r="DH31">
            <v>99.126119887856703</v>
          </cell>
          <cell r="DI31">
            <v>-8.7388011214326895E-3</v>
          </cell>
          <cell r="DJ31">
            <v>102.16073954240527</v>
          </cell>
          <cell r="DK31">
            <v>2.1607395424052669E-2</v>
          </cell>
        </row>
        <row r="32">
          <cell r="A32">
            <v>32</v>
          </cell>
          <cell r="CR32" t="str">
            <v>1992</v>
          </cell>
          <cell r="CT32">
            <v>101.548867300316</v>
          </cell>
          <cell r="CU32">
            <v>1.3966957657953272E-2</v>
          </cell>
          <cell r="CV32">
            <v>101.46011495815877</v>
          </cell>
          <cell r="CW32">
            <v>1.3901515055135153E-2</v>
          </cell>
          <cell r="CX32">
            <v>100.35693368512027</v>
          </cell>
          <cell r="CY32">
            <v>1.6805322865325753E-2</v>
          </cell>
          <cell r="CZ32">
            <v>100.69</v>
          </cell>
          <cell r="DA32">
            <v>1.7173451863824657E-2</v>
          </cell>
          <cell r="DB32">
            <v>100.4</v>
          </cell>
          <cell r="DC32">
            <v>1.7120859082159986E-2</v>
          </cell>
          <cell r="DD32">
            <v>102.10717070314151</v>
          </cell>
          <cell r="DE32">
            <v>1.2000796056139618E-2</v>
          </cell>
          <cell r="DF32">
            <v>100.63572826603836</v>
          </cell>
          <cell r="DG32">
            <v>2.3357247904819672E-2</v>
          </cell>
          <cell r="DH32">
            <v>99.585430167932287</v>
          </cell>
          <cell r="DI32">
            <v>4.6335948647562419E-3</v>
          </cell>
          <cell r="DJ32">
            <v>103.16078861508193</v>
          </cell>
          <cell r="DK32">
            <v>9.7889764419878331E-3</v>
          </cell>
        </row>
        <row r="33">
          <cell r="A33">
            <v>33</v>
          </cell>
          <cell r="B33" t="str">
            <v>I</v>
          </cell>
          <cell r="C33">
            <v>200</v>
          </cell>
          <cell r="D33">
            <v>2</v>
          </cell>
          <cell r="E33">
            <v>90</v>
          </cell>
          <cell r="F33" t="str">
            <v xml:space="preserve"> </v>
          </cell>
          <cell r="G33" t="str">
            <v>Scottish index,1990=100</v>
          </cell>
          <cell r="H33">
            <v>0.39800000000000002</v>
          </cell>
          <cell r="I33">
            <v>0.36721699818902998</v>
          </cell>
          <cell r="O33">
            <v>148.57142857142858</v>
          </cell>
          <cell r="P33">
            <v>104.28571428571429</v>
          </cell>
          <cell r="Q33">
            <v>105.71428571428571</v>
          </cell>
          <cell r="R33">
            <v>120</v>
          </cell>
          <cell r="S33">
            <v>115.71428571428571</v>
          </cell>
          <cell r="T33">
            <v>111.42857142857143</v>
          </cell>
          <cell r="U33">
            <v>108.57142857142857</v>
          </cell>
          <cell r="V33">
            <v>100</v>
          </cell>
          <cell r="W33">
            <v>100</v>
          </cell>
          <cell r="X33">
            <v>85.714285714285708</v>
          </cell>
          <cell r="CR33" t="str">
            <v>1993</v>
          </cell>
          <cell r="CT33">
            <v>104.04186788559427</v>
          </cell>
          <cell r="CU33">
            <v>2.4549762607450662E-2</v>
          </cell>
          <cell r="CV33">
            <v>103.9903591969167</v>
          </cell>
          <cell r="CW33">
            <v>2.4938314329738146E-2</v>
          </cell>
          <cell r="CX33">
            <v>96.348918602239209</v>
          </cell>
          <cell r="CY33">
            <v>-3.9937600081092546E-2</v>
          </cell>
          <cell r="CZ33">
            <v>103.75</v>
          </cell>
          <cell r="DA33">
            <v>3.0390306882510699E-2</v>
          </cell>
          <cell r="DB33">
            <v>103.59</v>
          </cell>
          <cell r="DC33">
            <v>3.177290836653384E-2</v>
          </cell>
          <cell r="DD33">
            <v>104.5930457978215</v>
          </cell>
          <cell r="DE33">
            <v>2.4345744550176972E-2</v>
          </cell>
          <cell r="DF33">
            <v>105.99647119422877</v>
          </cell>
          <cell r="DG33">
            <v>5.3268784561471834E-2</v>
          </cell>
          <cell r="DH33">
            <v>100.98395367611172</v>
          </cell>
          <cell r="DI33">
            <v>1.404345500964436E-2</v>
          </cell>
          <cell r="DJ33">
            <v>104.89302201731675</v>
          </cell>
          <cell r="DK33">
            <v>1.6791587438306731E-2</v>
          </cell>
        </row>
        <row r="34">
          <cell r="A34">
            <v>34</v>
          </cell>
          <cell r="CR34" t="str">
            <v>1994</v>
          </cell>
          <cell r="CT34">
            <v>106.58401148997791</v>
          </cell>
          <cell r="CU34">
            <v>2.4433852025600042E-2</v>
          </cell>
          <cell r="CV34">
            <v>106.57823673426307</v>
          </cell>
          <cell r="CW34">
            <v>2.4885744768377554E-2</v>
          </cell>
          <cell r="CX34">
            <v>106.56668952606681</v>
          </cell>
          <cell r="CY34">
            <v>0.10604966897459432</v>
          </cell>
          <cell r="CZ34">
            <v>106.5</v>
          </cell>
          <cell r="DA34">
            <v>2.6506024096385541E-2</v>
          </cell>
          <cell r="DB34">
            <v>106.48</v>
          </cell>
          <cell r="DC34">
            <v>2.7898445795926253E-2</v>
          </cell>
          <cell r="DD34">
            <v>106.63369949741086</v>
          </cell>
          <cell r="DE34">
            <v>1.9510414712790202E-2</v>
          </cell>
          <cell r="DF34">
            <v>109.91547262255457</v>
          </cell>
          <cell r="DG34">
            <v>3.6972942440174163E-2</v>
          </cell>
          <cell r="DH34">
            <v>104.59834440064304</v>
          </cell>
          <cell r="DI34">
            <v>3.5791733171032708E-2</v>
          </cell>
          <cell r="DJ34">
            <v>105.94568117713899</v>
          </cell>
          <cell r="DK34">
            <v>1.0035549930561233E-2</v>
          </cell>
        </row>
        <row r="35">
          <cell r="A35">
            <v>35</v>
          </cell>
          <cell r="G35" t="str">
            <v xml:space="preserve">                      </v>
          </cell>
          <cell r="CR35" t="str">
            <v>1995</v>
          </cell>
          <cell r="CT35">
            <v>109.20588263361063</v>
          </cell>
          <cell r="CU35">
            <v>2.4599103627088115E-2</v>
          </cell>
          <cell r="CV35">
            <v>109.39784620007369</v>
          </cell>
          <cell r="CW35">
            <v>2.6455771386431268E-2</v>
          </cell>
          <cell r="CX35">
            <v>114.69367172885453</v>
          </cell>
          <cell r="CY35">
            <v>7.6261937373965347E-2</v>
          </cell>
          <cell r="CZ35">
            <v>110.16388494</v>
          </cell>
          <cell r="DA35">
            <v>3.4402675492957772E-2</v>
          </cell>
          <cell r="DB35">
            <v>110.75496009</v>
          </cell>
          <cell r="DC35">
            <v>4.0148009861006695E-2</v>
          </cell>
          <cell r="DD35">
            <v>108.37690313175308</v>
          </cell>
          <cell r="DE35">
            <v>1.6347586574960282E-2</v>
          </cell>
          <cell r="DF35">
            <v>110.45290621608306</v>
          </cell>
          <cell r="DG35">
            <v>4.8895171963097162E-3</v>
          </cell>
          <cell r="DH35">
            <v>106.05485877413629</v>
          </cell>
          <cell r="DI35">
            <v>1.3924832002257722E-2</v>
          </cell>
          <cell r="DJ35">
            <v>108.16612544201438</v>
          </cell>
          <cell r="DK35">
            <v>2.0958327325894914E-2</v>
          </cell>
        </row>
        <row r="36">
          <cell r="A36">
            <v>36</v>
          </cell>
          <cell r="B36" t="str">
            <v>W</v>
          </cell>
          <cell r="C36">
            <v>200</v>
          </cell>
          <cell r="D36">
            <v>2</v>
          </cell>
          <cell r="E36">
            <v>90</v>
          </cell>
          <cell r="F36" t="str">
            <v xml:space="preserve"> </v>
          </cell>
          <cell r="G36" t="str">
            <v>WEIGHT * INDEX</v>
          </cell>
          <cell r="O36">
            <v>54.557954016655884</v>
          </cell>
          <cell r="P36">
            <v>38.295486953998839</v>
          </cell>
          <cell r="Q36">
            <v>38.820082665697456</v>
          </cell>
          <cell r="R36">
            <v>44.066039782683596</v>
          </cell>
          <cell r="S36">
            <v>42.492252647587755</v>
          </cell>
          <cell r="T36">
            <v>40.918465512491913</v>
          </cell>
          <cell r="U36">
            <v>39.869274089094681</v>
          </cell>
          <cell r="V36">
            <v>36.721699818902998</v>
          </cell>
          <cell r="W36">
            <v>36.721699818902998</v>
          </cell>
          <cell r="X36">
            <v>31.475742701916854</v>
          </cell>
          <cell r="CR36" t="str">
            <v>1996</v>
          </cell>
          <cell r="CT36">
            <v>111.49898414882284</v>
          </cell>
          <cell r="CU36">
            <v>2.0997966958480035E-2</v>
          </cell>
          <cell r="CV36">
            <v>111.69189388771979</v>
          </cell>
          <cell r="CW36">
            <v>2.0969770131037256E-2</v>
          </cell>
          <cell r="CX36">
            <v>115.49894438466724</v>
          </cell>
          <cell r="CY36">
            <v>7.0210731217712433E-3</v>
          </cell>
          <cell r="CZ36">
            <v>113.83661026000001</v>
          </cell>
          <cell r="DA36">
            <v>3.3338741839036651E-2</v>
          </cell>
          <cell r="DB36">
            <v>114.48586666000001</v>
          </cell>
          <cell r="DC36">
            <v>3.3686135293338103E-2</v>
          </cell>
          <cell r="DD36">
            <v>109.9430370255365</v>
          </cell>
          <cell r="DE36">
            <v>1.4450808691954127E-2</v>
          </cell>
          <cell r="DF36">
            <v>114.31901406143433</v>
          </cell>
          <cell r="DG36">
            <v>3.5002318886819109E-2</v>
          </cell>
          <cell r="DH36">
            <v>106.96336403678356</v>
          </cell>
          <cell r="DI36">
            <v>8.5663709626176733E-3</v>
          </cell>
          <cell r="DJ36">
            <v>109.0853731804591</v>
          </cell>
          <cell r="DK36">
            <v>8.4984807830389142E-3</v>
          </cell>
        </row>
        <row r="37">
          <cell r="A37">
            <v>37</v>
          </cell>
          <cell r="H37" t="str">
            <v>UNCONSTR</v>
          </cell>
          <cell r="I37" t="str">
            <v>FINAL</v>
          </cell>
          <cell r="CR37" t="str">
            <v>Percentage Increase</v>
          </cell>
        </row>
        <row r="38">
          <cell r="A38">
            <v>38</v>
          </cell>
          <cell r="B38" t="str">
            <v>H</v>
          </cell>
          <cell r="C38">
            <v>200</v>
          </cell>
          <cell r="D38">
            <v>3</v>
          </cell>
          <cell r="G38" t="str">
            <v>WOOD PRODUCTION FORESTRY COMMISSION</v>
          </cell>
          <cell r="H38" t="str">
            <v>WEIGHT</v>
          </cell>
          <cell r="I38" t="str">
            <v>WEIGHT</v>
          </cell>
          <cell r="J38">
            <v>1978</v>
          </cell>
          <cell r="K38">
            <v>1979</v>
          </cell>
          <cell r="L38">
            <v>1980</v>
          </cell>
          <cell r="M38">
            <v>1981</v>
          </cell>
          <cell r="N38">
            <v>1982</v>
          </cell>
          <cell r="O38">
            <v>1983</v>
          </cell>
          <cell r="P38">
            <v>1984</v>
          </cell>
          <cell r="Q38">
            <v>1985</v>
          </cell>
          <cell r="R38">
            <v>1986</v>
          </cell>
          <cell r="S38">
            <v>1987</v>
          </cell>
          <cell r="T38">
            <v>1988</v>
          </cell>
          <cell r="U38">
            <v>1989</v>
          </cell>
          <cell r="V38">
            <v>1990</v>
          </cell>
          <cell r="W38">
            <v>1991</v>
          </cell>
          <cell r="X38">
            <v>1992</v>
          </cell>
          <cell r="CR38" t="str">
            <v>1995 to 1996</v>
          </cell>
          <cell r="CT38">
            <v>2.0997966958480108</v>
          </cell>
          <cell r="CV38">
            <v>2.096977013103718</v>
          </cell>
          <cell r="CX38">
            <v>0.70210731217712485</v>
          </cell>
          <cell r="CZ38">
            <v>3.3338741839036734</v>
          </cell>
          <cell r="DB38">
            <v>3.3686135293338193</v>
          </cell>
          <cell r="DD38">
            <v>1.4450808691954142</v>
          </cell>
          <cell r="DF38">
            <v>3.500231888681915</v>
          </cell>
          <cell r="DH38">
            <v>0.85663709626175866</v>
          </cell>
          <cell r="DJ38">
            <v>0.84984807830388309</v>
          </cell>
        </row>
        <row r="39">
          <cell r="A39">
            <v>39</v>
          </cell>
          <cell r="CR39" t="str">
            <v>1981 to 1996</v>
          </cell>
          <cell r="CT39">
            <v>36.891219566185555</v>
          </cell>
          <cell r="CV39">
            <v>36.834176869979004</v>
          </cell>
          <cell r="CX39">
            <v>43.658206203806401</v>
          </cell>
          <cell r="CZ39">
            <v>33.209228337058441</v>
          </cell>
          <cell r="DB39">
            <v>32.939150083024657</v>
          </cell>
          <cell r="DD39">
            <v>39.251099328794851</v>
          </cell>
          <cell r="DF39">
            <v>56.392973438515703</v>
          </cell>
          <cell r="DH39">
            <v>25.238367453198475</v>
          </cell>
          <cell r="DJ39">
            <v>36.871133547684856</v>
          </cell>
        </row>
        <row r="40">
          <cell r="A40">
            <v>40</v>
          </cell>
          <cell r="B40" t="str">
            <v>D</v>
          </cell>
          <cell r="C40">
            <v>200</v>
          </cell>
          <cell r="D40">
            <v>3</v>
          </cell>
          <cell r="E40">
            <v>1</v>
          </cell>
          <cell r="F40" t="str">
            <v>Forestry Commission</v>
          </cell>
          <cell r="G40" t="str">
            <v>Wood production Forestry Commission, for year beginning 31 March</v>
          </cell>
          <cell r="J40">
            <v>735</v>
          </cell>
          <cell r="K40">
            <v>896</v>
          </cell>
          <cell r="L40">
            <v>962</v>
          </cell>
          <cell r="M40">
            <v>1043</v>
          </cell>
          <cell r="N40">
            <v>1074</v>
          </cell>
          <cell r="O40">
            <v>1161</v>
          </cell>
          <cell r="P40">
            <v>1214</v>
          </cell>
          <cell r="Q40">
            <v>1238</v>
          </cell>
          <cell r="R40">
            <v>1341</v>
          </cell>
          <cell r="S40">
            <v>1378</v>
          </cell>
          <cell r="T40">
            <v>1468</v>
          </cell>
          <cell r="U40">
            <v>1450</v>
          </cell>
          <cell r="V40">
            <v>1504</v>
          </cell>
          <cell r="W40">
            <v>1699</v>
          </cell>
          <cell r="X40">
            <v>1761</v>
          </cell>
          <cell r="CR40" t="str">
            <v>1979 to 1996</v>
          </cell>
          <cell r="CT40">
            <v>32.397006384205909</v>
          </cell>
          <cell r="CV40">
            <v>32.163551980940895</v>
          </cell>
          <cell r="CX40">
            <v>62.821465864593428</v>
          </cell>
          <cell r="CZ40">
            <v>19.378143690094184</v>
          </cell>
          <cell r="DB40">
            <v>18.495763289724287</v>
          </cell>
          <cell r="DD40">
            <v>40.97323318432553</v>
          </cell>
          <cell r="DF40">
            <v>47.601240028470727</v>
          </cell>
          <cell r="DH40">
            <v>23.56948116685118</v>
          </cell>
          <cell r="DJ40">
            <v>43.137422872840773</v>
          </cell>
        </row>
        <row r="41">
          <cell r="A41">
            <v>41</v>
          </cell>
        </row>
        <row r="42">
          <cell r="A42">
            <v>42</v>
          </cell>
          <cell r="CR42" t="str">
            <v>Year On Year Percentage Increase</v>
          </cell>
        </row>
        <row r="43">
          <cell r="A43">
            <v>43</v>
          </cell>
          <cell r="B43" t="str">
            <v>I</v>
          </cell>
          <cell r="C43">
            <v>200</v>
          </cell>
          <cell r="D43">
            <v>3</v>
          </cell>
          <cell r="E43">
            <v>90</v>
          </cell>
          <cell r="F43" t="str">
            <v xml:space="preserve"> </v>
          </cell>
          <cell r="G43" t="str">
            <v>Scottish index 1990=100</v>
          </cell>
          <cell r="H43">
            <v>1.2130000000000001</v>
          </cell>
          <cell r="I43">
            <v>1.1191814542796314</v>
          </cell>
          <cell r="O43">
            <v>77.194148936170208</v>
          </cell>
          <cell r="P43">
            <v>80.718085106382972</v>
          </cell>
          <cell r="Q43">
            <v>82.313829787234042</v>
          </cell>
          <cell r="R43">
            <v>89.162234042553195</v>
          </cell>
          <cell r="S43">
            <v>91.622340425531917</v>
          </cell>
          <cell r="T43">
            <v>97.606382978723403</v>
          </cell>
          <cell r="U43">
            <v>96.409574468085111</v>
          </cell>
          <cell r="V43">
            <v>100</v>
          </cell>
          <cell r="W43">
            <v>112.96542553191489</v>
          </cell>
          <cell r="X43">
            <v>117.08776595744681</v>
          </cell>
          <cell r="CR43" t="str">
            <v>1995 to 1996</v>
          </cell>
          <cell r="CT43">
            <v>2.0997966958480108</v>
          </cell>
          <cell r="CV43">
            <v>2.096977013103718</v>
          </cell>
          <cell r="CX43">
            <v>0.70210731217712485</v>
          </cell>
          <cell r="CZ43">
            <v>3.3338741839036734</v>
          </cell>
          <cell r="DB43">
            <v>3.3686135293338193</v>
          </cell>
          <cell r="DD43">
            <v>1.4450808691954142</v>
          </cell>
          <cell r="DF43">
            <v>3.500231888681915</v>
          </cell>
          <cell r="DH43">
            <v>0.85663709626175866</v>
          </cell>
          <cell r="DJ43">
            <v>0.84984807830388309</v>
          </cell>
        </row>
        <row r="44">
          <cell r="A44">
            <v>44</v>
          </cell>
          <cell r="CR44" t="str">
            <v>1981 to 1996</v>
          </cell>
          <cell r="CT44">
            <v>2.1155089353513068</v>
          </cell>
          <cell r="CV44">
            <v>2.1126716085074104</v>
          </cell>
          <cell r="CX44">
            <v>2.4445115161866982</v>
          </cell>
          <cell r="CZ44">
            <v>1.9300617943651455</v>
          </cell>
          <cell r="DB44">
            <v>1.9162713714206525</v>
          </cell>
          <cell r="DD44">
            <v>2.2319337036240672</v>
          </cell>
          <cell r="DF44">
            <v>3.0262318134019806</v>
          </cell>
          <cell r="DH44">
            <v>1.5116358665570928</v>
          </cell>
          <cell r="DJ44">
            <v>2.1145099745375706</v>
          </cell>
        </row>
        <row r="45">
          <cell r="A45">
            <v>45</v>
          </cell>
          <cell r="CR45" t="str">
            <v>1979 to 1996</v>
          </cell>
          <cell r="CT45">
            <v>1.6644940953258081</v>
          </cell>
          <cell r="CV45">
            <v>1.6539403910854178</v>
          </cell>
          <cell r="CX45">
            <v>2.9090637501150152</v>
          </cell>
          <cell r="CZ45">
            <v>1.0473641950373702</v>
          </cell>
          <cell r="DB45">
            <v>1.0032759977219197</v>
          </cell>
          <cell r="DD45">
            <v>2.0405391744402257</v>
          </cell>
          <cell r="DF45">
            <v>2.3166873871522942</v>
          </cell>
          <cell r="DH45">
            <v>1.2526835920395607</v>
          </cell>
          <cell r="DJ45">
            <v>2.1320272807110907</v>
          </cell>
          <cell r="DK45" t="str">
            <v xml:space="preserve"> </v>
          </cell>
        </row>
        <row r="46">
          <cell r="A46">
            <v>46</v>
          </cell>
          <cell r="B46" t="str">
            <v>W</v>
          </cell>
          <cell r="C46">
            <v>200</v>
          </cell>
          <cell r="D46">
            <v>3</v>
          </cell>
          <cell r="E46">
            <v>90</v>
          </cell>
          <cell r="F46" t="str">
            <v xml:space="preserve"> </v>
          </cell>
          <cell r="G46" t="str">
            <v>WEIGHT*INDEX</v>
          </cell>
          <cell r="O46">
            <v>86.394259868261443</v>
          </cell>
          <cell r="P46">
            <v>90.338183876028751</v>
          </cell>
          <cell r="Q46">
            <v>92.124111728602642</v>
          </cell>
          <cell r="R46">
            <v>99.788718762565551</v>
          </cell>
          <cell r="S46">
            <v>102.54202420195028</v>
          </cell>
          <cell r="T46">
            <v>109.23925364910232</v>
          </cell>
          <cell r="U46">
            <v>107.89980775967192</v>
          </cell>
          <cell r="V46">
            <v>111.91814542796314</v>
          </cell>
          <cell r="W46">
            <v>126.42880923012592</v>
          </cell>
          <cell r="X46">
            <v>131.04245618260845</v>
          </cell>
        </row>
        <row r="47">
          <cell r="A47">
            <v>47</v>
          </cell>
          <cell r="H47" t="str">
            <v>UNCONSTR</v>
          </cell>
          <cell r="I47" t="str">
            <v>FINAL</v>
          </cell>
          <cell r="CR47" t="str">
            <v>(1) Financial &amp; business services (including adjustment for financial services), Public administration &amp; defence, Education, social work and health services and other services</v>
          </cell>
        </row>
        <row r="48">
          <cell r="A48">
            <v>48</v>
          </cell>
          <cell r="B48" t="str">
            <v>H</v>
          </cell>
          <cell r="C48">
            <v>200</v>
          </cell>
          <cell r="D48">
            <v>4</v>
          </cell>
          <cell r="G48" t="str">
            <v>AREA PLANTED BY PRIVATE WOODLAND OWNERS</v>
          </cell>
          <cell r="H48" t="str">
            <v>WEIGHT</v>
          </cell>
          <cell r="I48" t="str">
            <v>WEIGHT</v>
          </cell>
          <cell r="J48">
            <v>1978</v>
          </cell>
          <cell r="K48">
            <v>1979</v>
          </cell>
          <cell r="L48">
            <v>1980</v>
          </cell>
          <cell r="M48">
            <v>1981</v>
          </cell>
          <cell r="N48">
            <v>1982</v>
          </cell>
          <cell r="O48">
            <v>1983</v>
          </cell>
          <cell r="P48">
            <v>1984</v>
          </cell>
          <cell r="Q48">
            <v>1985</v>
          </cell>
          <cell r="R48">
            <v>1986</v>
          </cell>
          <cell r="S48">
            <v>1987</v>
          </cell>
          <cell r="T48">
            <v>1988</v>
          </cell>
          <cell r="U48">
            <v>1989</v>
          </cell>
          <cell r="V48">
            <v>1990</v>
          </cell>
          <cell r="W48">
            <v>1991</v>
          </cell>
          <cell r="X48">
            <v>1992</v>
          </cell>
        </row>
        <row r="49">
          <cell r="A49">
            <v>49</v>
          </cell>
          <cell r="CR49" t="str">
            <v>Percentage Increase</v>
          </cell>
          <cell r="CV49" t="str">
            <v xml:space="preserve"> </v>
          </cell>
          <cell r="CW49" t="str">
            <v>(for comparison of revisions to table released in 1995)</v>
          </cell>
        </row>
        <row r="50">
          <cell r="A50">
            <v>50</v>
          </cell>
          <cell r="B50" t="str">
            <v>D</v>
          </cell>
          <cell r="C50">
            <v>200</v>
          </cell>
          <cell r="D50">
            <v>4</v>
          </cell>
          <cell r="F50" t="str">
            <v>Forestry Commission</v>
          </cell>
          <cell r="G50" t="str">
            <v>Total area planted,private woodland owners ,31 March.`000 hectares.</v>
          </cell>
          <cell r="J50">
            <v>8.1</v>
          </cell>
          <cell r="K50">
            <v>8.1</v>
          </cell>
          <cell r="L50">
            <v>8</v>
          </cell>
          <cell r="M50">
            <v>12.1</v>
          </cell>
          <cell r="N50">
            <v>11.3</v>
          </cell>
          <cell r="O50">
            <v>15.3</v>
          </cell>
          <cell r="P50">
            <v>15.8</v>
          </cell>
          <cell r="Q50">
            <v>19.100000000000001</v>
          </cell>
          <cell r="R50">
            <v>18.8</v>
          </cell>
          <cell r="S50">
            <v>22.9</v>
          </cell>
          <cell r="T50">
            <v>24.7</v>
          </cell>
          <cell r="U50">
            <v>13.5</v>
          </cell>
          <cell r="V50">
            <v>13</v>
          </cell>
          <cell r="W50">
            <v>13</v>
          </cell>
          <cell r="X50">
            <v>13</v>
          </cell>
          <cell r="CR50" t="str">
            <v>1994 to 1995</v>
          </cell>
          <cell r="CT50">
            <v>2.4599103627088059</v>
          </cell>
          <cell r="CV50">
            <v>2.6455771386431293</v>
          </cell>
          <cell r="CX50">
            <v>7.626193737396525</v>
          </cell>
          <cell r="CZ50">
            <v>3.4402675492957835</v>
          </cell>
          <cell r="DB50">
            <v>4.014800986100675</v>
          </cell>
          <cell r="DD50">
            <v>1.6347586574960271</v>
          </cell>
          <cell r="DF50">
            <v>0.48895171963097006</v>
          </cell>
          <cell r="DH50">
            <v>1.3924832002257803</v>
          </cell>
          <cell r="DJ50">
            <v>2.0958327325894865</v>
          </cell>
        </row>
        <row r="51">
          <cell r="A51">
            <v>51</v>
          </cell>
          <cell r="CR51" t="str">
            <v>1981 to 1995</v>
          </cell>
          <cell r="CT51">
            <v>34.075898284087728</v>
          </cell>
          <cell r="CV51">
            <v>34.023730058547109</v>
          </cell>
          <cell r="CX51">
            <v>42.656603757521296</v>
          </cell>
          <cell r="CZ51">
            <v>28.911481727652522</v>
          </cell>
          <cell r="DB51">
            <v>28.606881280553644</v>
          </cell>
          <cell r="DD51">
            <v>37.267473332045519</v>
          </cell>
          <cell r="DF51">
            <v>51.103983618821047</v>
          </cell>
          <cell r="DH51">
            <v>24.174641410724206</v>
          </cell>
          <cell r="DJ51">
            <v>35.717738951289824</v>
          </cell>
        </row>
        <row r="52">
          <cell r="A52">
            <v>52</v>
          </cell>
          <cell r="CR52" t="str">
            <v>1979 to 1995</v>
          </cell>
          <cell r="CT52">
            <v>29.674113630815846</v>
          </cell>
          <cell r="CV52">
            <v>29.449035463585037</v>
          </cell>
          <cell r="CX52">
            <v>61.686254846530609</v>
          </cell>
          <cell r="CZ52">
            <v>15.526631158371607</v>
          </cell>
          <cell r="DB52">
            <v>14.634180767160721</v>
          </cell>
          <cell r="DD52">
            <v>38.96507546393326</v>
          </cell>
          <cell r="DF52">
            <v>42.609574234791062</v>
          </cell>
          <cell r="DH52">
            <v>22.51992999618988</v>
          </cell>
          <cell r="DJ52">
            <v>41.93122310080539</v>
          </cell>
        </row>
        <row r="53">
          <cell r="A53">
            <v>53</v>
          </cell>
          <cell r="B53" t="str">
            <v>I</v>
          </cell>
          <cell r="C53">
            <v>200</v>
          </cell>
          <cell r="D53">
            <v>4</v>
          </cell>
          <cell r="E53">
            <v>90</v>
          </cell>
          <cell r="F53" t="str">
            <v xml:space="preserve"> </v>
          </cell>
          <cell r="G53" t="str">
            <v>Scottish index 1990=100</v>
          </cell>
          <cell r="H53">
            <v>0.69499999999999995</v>
          </cell>
          <cell r="I53">
            <v>0.64124576316928594</v>
          </cell>
          <cell r="O53">
            <v>117.69230769230769</v>
          </cell>
          <cell r="P53">
            <v>121.53846153846153</v>
          </cell>
          <cell r="Q53">
            <v>146.92307692307693</v>
          </cell>
          <cell r="R53">
            <v>144.61538461538461</v>
          </cell>
          <cell r="S53">
            <v>176.15384615384616</v>
          </cell>
          <cell r="T53">
            <v>190</v>
          </cell>
          <cell r="U53">
            <v>103.84615384615384</v>
          </cell>
          <cell r="V53">
            <v>100</v>
          </cell>
          <cell r="W53">
            <v>100</v>
          </cell>
          <cell r="X53">
            <v>100</v>
          </cell>
        </row>
        <row r="54">
          <cell r="A54">
            <v>54</v>
          </cell>
          <cell r="CR54" t="str">
            <v>Year On Year Percentage Increase</v>
          </cell>
        </row>
        <row r="55">
          <cell r="A55">
            <v>55</v>
          </cell>
          <cell r="CR55" t="str">
            <v>1994 to 1995</v>
          </cell>
          <cell r="CT55">
            <v>2.4599103627088059</v>
          </cell>
          <cell r="CV55">
            <v>2.6455771386431293</v>
          </cell>
          <cell r="CX55">
            <v>7.626193737396525</v>
          </cell>
          <cell r="CZ55">
            <v>3.4402675492957835</v>
          </cell>
          <cell r="DB55">
            <v>4.014800986100675</v>
          </cell>
          <cell r="DD55">
            <v>1.6347586574960271</v>
          </cell>
          <cell r="DF55">
            <v>0.48895171963097006</v>
          </cell>
          <cell r="DH55">
            <v>1.3924832002257803</v>
          </cell>
          <cell r="DJ55">
            <v>2.0958327325894865</v>
          </cell>
        </row>
        <row r="56">
          <cell r="A56">
            <v>56</v>
          </cell>
          <cell r="B56" t="str">
            <v>W</v>
          </cell>
          <cell r="C56">
            <v>200</v>
          </cell>
          <cell r="D56">
            <v>4</v>
          </cell>
          <cell r="E56">
            <v>90</v>
          </cell>
          <cell r="F56" t="str">
            <v xml:space="preserve"> </v>
          </cell>
          <cell r="G56" t="str">
            <v>WEIGHT*INDEX</v>
          </cell>
          <cell r="O56">
            <v>75.46969366530827</v>
          </cell>
          <cell r="P56">
            <v>77.93602352365167</v>
          </cell>
          <cell r="Q56">
            <v>94.213800588718172</v>
          </cell>
          <cell r="R56">
            <v>92.734002673712126</v>
          </cell>
          <cell r="S56">
            <v>112.95790751212806</v>
          </cell>
          <cell r="T56">
            <v>121.83669500216433</v>
          </cell>
          <cell r="U56">
            <v>66.590906175271996</v>
          </cell>
          <cell r="V56">
            <v>64.124576316928596</v>
          </cell>
          <cell r="W56">
            <v>64.124576316928596</v>
          </cell>
          <cell r="X56">
            <v>64.124576316928596</v>
          </cell>
          <cell r="CR56" t="str">
            <v>1981 to 1995</v>
          </cell>
          <cell r="CT56">
            <v>2.1166313306930196</v>
          </cell>
          <cell r="CV56">
            <v>2.1137927433511727</v>
          </cell>
          <cell r="CX56">
            <v>2.5701164565116841</v>
          </cell>
          <cell r="CZ56">
            <v>1.8305223306455121</v>
          </cell>
          <cell r="DB56">
            <v>1.8133168909656439</v>
          </cell>
          <cell r="DD56">
            <v>2.2883704588890774</v>
          </cell>
          <cell r="DF56">
            <v>2.9924578486772546</v>
          </cell>
          <cell r="DH56">
            <v>1.5585839395700463</v>
          </cell>
          <cell r="DJ56">
            <v>2.2054474722664974</v>
          </cell>
          <cell r="DK56" t="str">
            <v xml:space="preserve"> </v>
          </cell>
        </row>
        <row r="57">
          <cell r="A57">
            <v>57</v>
          </cell>
          <cell r="H57" t="str">
            <v>UNCONSTR</v>
          </cell>
          <cell r="I57" t="str">
            <v>FINAL</v>
          </cell>
          <cell r="CR57" t="str">
            <v>1979 to 1995</v>
          </cell>
          <cell r="CT57">
            <v>1.6373493871809197</v>
          </cell>
          <cell r="CV57">
            <v>1.6263145219637565</v>
          </cell>
          <cell r="CX57">
            <v>3.0485935791182861</v>
          </cell>
          <cell r="CZ57">
            <v>0.90614895926968142</v>
          </cell>
          <cell r="DB57">
            <v>0.85725251487223098</v>
          </cell>
          <cell r="DD57">
            <v>2.0778711577275066</v>
          </cell>
          <cell r="DF57">
            <v>2.2431668434351959</v>
          </cell>
          <cell r="DH57">
            <v>1.2774880724721216</v>
          </cell>
          <cell r="DJ57">
            <v>2.2127025976410142</v>
          </cell>
        </row>
        <row r="58">
          <cell r="A58">
            <v>58</v>
          </cell>
          <cell r="B58" t="str">
            <v>H</v>
          </cell>
          <cell r="C58">
            <v>200</v>
          </cell>
          <cell r="D58">
            <v>5</v>
          </cell>
          <cell r="G58" t="str">
            <v>FELLINGS: PRIVATE WOODLANDS</v>
          </cell>
          <cell r="H58" t="str">
            <v>WEIGHT</v>
          </cell>
          <cell r="I58" t="str">
            <v>WEIGHT</v>
          </cell>
          <cell r="J58">
            <v>1978</v>
          </cell>
          <cell r="K58">
            <v>1979</v>
          </cell>
          <cell r="L58">
            <v>1980</v>
          </cell>
          <cell r="M58">
            <v>1981</v>
          </cell>
          <cell r="N58">
            <v>1982</v>
          </cell>
          <cell r="O58">
            <v>1983</v>
          </cell>
          <cell r="P58">
            <v>1984</v>
          </cell>
          <cell r="Q58">
            <v>1985</v>
          </cell>
          <cell r="R58">
            <v>1986</v>
          </cell>
          <cell r="S58">
            <v>1987</v>
          </cell>
          <cell r="T58">
            <v>1988</v>
          </cell>
          <cell r="U58">
            <v>1989</v>
          </cell>
          <cell r="V58">
            <v>1990</v>
          </cell>
          <cell r="W58">
            <v>1991</v>
          </cell>
          <cell r="X58">
            <v>1992</v>
          </cell>
        </row>
        <row r="59">
          <cell r="A59">
            <v>59</v>
          </cell>
          <cell r="CR59" t="str">
            <v>(1) Financial &amp; business services (including adjustment for financial services), Public administration &amp; defence, Education, social work and health services and other services</v>
          </cell>
        </row>
        <row r="60">
          <cell r="A60">
            <v>60</v>
          </cell>
          <cell r="B60" t="str">
            <v>x</v>
          </cell>
          <cell r="C60">
            <v>200</v>
          </cell>
          <cell r="D60">
            <v>5</v>
          </cell>
          <cell r="E60">
            <v>1</v>
          </cell>
          <cell r="G60" t="str">
            <v>Wood Production volumes removed by thinning &amp; felling (000's of cubic metres overbark) conifers</v>
          </cell>
          <cell r="O60">
            <v>420</v>
          </cell>
          <cell r="P60">
            <v>510</v>
          </cell>
          <cell r="Q60">
            <v>620</v>
          </cell>
          <cell r="R60">
            <v>680</v>
          </cell>
          <cell r="S60">
            <v>730</v>
          </cell>
          <cell r="T60">
            <v>700</v>
          </cell>
          <cell r="U60">
            <v>690</v>
          </cell>
          <cell r="V60">
            <v>740</v>
          </cell>
          <cell r="W60">
            <v>660</v>
          </cell>
          <cell r="X60">
            <v>5000</v>
          </cell>
        </row>
        <row r="61">
          <cell r="A61">
            <v>61</v>
          </cell>
        </row>
        <row r="62">
          <cell r="A62">
            <v>62</v>
          </cell>
          <cell r="B62" t="str">
            <v>x</v>
          </cell>
          <cell r="C62">
            <v>200</v>
          </cell>
          <cell r="D62">
            <v>5</v>
          </cell>
          <cell r="E62">
            <v>1</v>
          </cell>
          <cell r="G62" t="str">
            <v>Wood Production volumes removed by thinning &amp; felling (000's of cubic metres overbark) broadleaved</v>
          </cell>
          <cell r="O62">
            <v>100</v>
          </cell>
          <cell r="P62">
            <v>100</v>
          </cell>
          <cell r="Q62">
            <v>100</v>
          </cell>
          <cell r="R62">
            <v>90</v>
          </cell>
          <cell r="S62">
            <v>90</v>
          </cell>
          <cell r="T62">
            <v>90</v>
          </cell>
          <cell r="U62">
            <v>90</v>
          </cell>
          <cell r="V62">
            <v>85</v>
          </cell>
          <cell r="W62">
            <v>85</v>
          </cell>
          <cell r="X62">
            <v>5000</v>
          </cell>
        </row>
        <row r="63">
          <cell r="A63">
            <v>63</v>
          </cell>
        </row>
        <row r="64">
          <cell r="A64">
            <v>64</v>
          </cell>
          <cell r="B64" t="str">
            <v>D</v>
          </cell>
          <cell r="F64" t="str">
            <v>Forestry Commission</v>
          </cell>
          <cell r="G64" t="str">
            <v>Conifers+Broadleaves</v>
          </cell>
          <cell r="J64">
            <v>420</v>
          </cell>
          <cell r="K64">
            <v>540</v>
          </cell>
          <cell r="L64">
            <v>560</v>
          </cell>
          <cell r="M64">
            <v>480</v>
          </cell>
          <cell r="N64">
            <v>510</v>
          </cell>
          <cell r="O64">
            <v>520</v>
          </cell>
          <cell r="P64">
            <v>610</v>
          </cell>
          <cell r="Q64">
            <v>720</v>
          </cell>
          <cell r="R64">
            <v>770</v>
          </cell>
          <cell r="S64">
            <v>822</v>
          </cell>
          <cell r="T64">
            <v>785</v>
          </cell>
          <cell r="U64">
            <v>780</v>
          </cell>
          <cell r="V64">
            <v>825</v>
          </cell>
          <cell r="W64">
            <v>745</v>
          </cell>
          <cell r="X64">
            <v>755</v>
          </cell>
        </row>
        <row r="65">
          <cell r="A65">
            <v>65</v>
          </cell>
        </row>
        <row r="66">
          <cell r="A66">
            <v>66</v>
          </cell>
          <cell r="B66" t="str">
            <v>I</v>
          </cell>
          <cell r="C66">
            <v>200</v>
          </cell>
          <cell r="D66">
            <v>5</v>
          </cell>
          <cell r="E66">
            <v>90</v>
          </cell>
          <cell r="G66" t="str">
            <v>Scottish Index, 1990=100</v>
          </cell>
          <cell r="H66">
            <v>0.16</v>
          </cell>
          <cell r="I66">
            <v>0.14762492389508741</v>
          </cell>
          <cell r="O66">
            <v>63.030303030303024</v>
          </cell>
          <cell r="P66">
            <v>73.939393939393938</v>
          </cell>
          <cell r="Q66">
            <v>87.272727272727266</v>
          </cell>
          <cell r="R66">
            <v>93.333333333333329</v>
          </cell>
          <cell r="S66">
            <v>99.63636363636364</v>
          </cell>
          <cell r="T66">
            <v>95.151515151515156</v>
          </cell>
          <cell r="U66">
            <v>94.545454545454547</v>
          </cell>
          <cell r="V66">
            <v>100</v>
          </cell>
          <cell r="W66">
            <v>90.303030303030312</v>
          </cell>
          <cell r="X66">
            <v>91.515151515151516</v>
          </cell>
        </row>
        <row r="67">
          <cell r="A67">
            <v>67</v>
          </cell>
        </row>
        <row r="68">
          <cell r="A68">
            <v>68</v>
          </cell>
          <cell r="B68" t="str">
            <v>W</v>
          </cell>
          <cell r="C68">
            <v>200</v>
          </cell>
          <cell r="D68">
            <v>5</v>
          </cell>
          <cell r="E68">
            <v>90</v>
          </cell>
          <cell r="G68" t="str">
            <v>WEIGHT * INDEX</v>
          </cell>
          <cell r="O68">
            <v>9.3048436879327809</v>
          </cell>
          <cell r="P68">
            <v>10.915297403151918</v>
          </cell>
          <cell r="Q68">
            <v>12.883629721753083</v>
          </cell>
          <cell r="R68">
            <v>13.778326230208158</v>
          </cell>
          <cell r="S68">
            <v>14.708810599001437</v>
          </cell>
          <cell r="T68">
            <v>14.046735182744682</v>
          </cell>
          <cell r="U68">
            <v>13.957265531899173</v>
          </cell>
          <cell r="V68">
            <v>14.762492389508742</v>
          </cell>
          <cell r="W68">
            <v>13.330977975980622</v>
          </cell>
          <cell r="X68">
            <v>13.509917277671637</v>
          </cell>
          <cell r="DK68" t="str">
            <v xml:space="preserve"> </v>
          </cell>
        </row>
        <row r="69">
          <cell r="A69">
            <v>69</v>
          </cell>
          <cell r="H69" t="str">
            <v>UNCONSTR</v>
          </cell>
          <cell r="I69" t="str">
            <v>FINAL</v>
          </cell>
        </row>
        <row r="70">
          <cell r="A70">
            <v>70</v>
          </cell>
          <cell r="B70" t="str">
            <v>H</v>
          </cell>
          <cell r="C70">
            <v>300</v>
          </cell>
          <cell r="D70">
            <v>1</v>
          </cell>
          <cell r="G70" t="str">
            <v>FISH LANDINGS IN SCOTLAND BY UK VESSELS(TONNES)-DEMERSAL</v>
          </cell>
          <cell r="H70" t="str">
            <v>WEIGHT</v>
          </cell>
          <cell r="I70" t="str">
            <v>WEIGHT</v>
          </cell>
          <cell r="J70">
            <v>1978</v>
          </cell>
          <cell r="K70">
            <v>1979</v>
          </cell>
          <cell r="L70">
            <v>1980</v>
          </cell>
          <cell r="M70">
            <v>1981</v>
          </cell>
          <cell r="N70">
            <v>1982</v>
          </cell>
          <cell r="O70">
            <v>1983</v>
          </cell>
          <cell r="P70">
            <v>1984</v>
          </cell>
          <cell r="Q70">
            <v>1985</v>
          </cell>
          <cell r="R70">
            <v>1986</v>
          </cell>
          <cell r="S70">
            <v>1987</v>
          </cell>
          <cell r="T70">
            <v>1988</v>
          </cell>
          <cell r="U70">
            <v>1989</v>
          </cell>
          <cell r="V70">
            <v>1990</v>
          </cell>
          <cell r="W70">
            <v>1991</v>
          </cell>
          <cell r="X70">
            <v>1992</v>
          </cell>
        </row>
        <row r="71">
          <cell r="A71">
            <v>71</v>
          </cell>
        </row>
        <row r="72">
          <cell r="A72">
            <v>72</v>
          </cell>
          <cell r="B72" t="str">
            <v>D</v>
          </cell>
          <cell r="C72">
            <v>300</v>
          </cell>
          <cell r="D72">
            <v>1</v>
          </cell>
          <cell r="E72">
            <v>1</v>
          </cell>
          <cell r="F72" t="str">
            <v>SOAFD ESU</v>
          </cell>
          <cell r="G72" t="str">
            <v>Scottish Fisheries Landings into Scotland - Index 1990=100</v>
          </cell>
          <cell r="R72">
            <v>143.4</v>
          </cell>
          <cell r="S72">
            <v>129.5</v>
          </cell>
          <cell r="T72">
            <v>136.9</v>
          </cell>
          <cell r="U72">
            <v>119.6</v>
          </cell>
          <cell r="V72">
            <v>100</v>
          </cell>
          <cell r="W72">
            <v>99.327354260089677</v>
          </cell>
          <cell r="X72">
            <v>96.748878923766796</v>
          </cell>
        </row>
        <row r="73">
          <cell r="A73">
            <v>73</v>
          </cell>
          <cell r="B73" t="str">
            <v xml:space="preserve"> </v>
          </cell>
          <cell r="C73" t="str">
            <v xml:space="preserve"> </v>
          </cell>
          <cell r="D73" t="str">
            <v xml:space="preserve"> </v>
          </cell>
          <cell r="E73" t="str">
            <v xml:space="preserve"> </v>
          </cell>
          <cell r="F73" t="str">
            <v xml:space="preserve"> </v>
          </cell>
          <cell r="G73" t="str">
            <v xml:space="preserve"> </v>
          </cell>
        </row>
        <row r="74">
          <cell r="A74">
            <v>74</v>
          </cell>
        </row>
        <row r="75">
          <cell r="A75">
            <v>75</v>
          </cell>
          <cell r="B75" t="str">
            <v>I</v>
          </cell>
          <cell r="C75">
            <v>300</v>
          </cell>
          <cell r="D75">
            <v>1</v>
          </cell>
          <cell r="E75">
            <v>90</v>
          </cell>
          <cell r="F75" t="str">
            <v xml:space="preserve"> </v>
          </cell>
          <cell r="G75" t="str">
            <v>Scottish index,1990=100</v>
          </cell>
          <cell r="H75">
            <v>4.3780000000000001</v>
          </cell>
          <cell r="I75">
            <v>4.0393869800793292</v>
          </cell>
          <cell r="R75">
            <v>143.4</v>
          </cell>
          <cell r="S75">
            <v>129.5</v>
          </cell>
          <cell r="T75">
            <v>136.9</v>
          </cell>
          <cell r="U75">
            <v>119.6</v>
          </cell>
          <cell r="V75">
            <v>100</v>
          </cell>
          <cell r="W75">
            <v>99.327354260089677</v>
          </cell>
          <cell r="X75">
            <v>96.748878923766796</v>
          </cell>
        </row>
        <row r="76">
          <cell r="A76">
            <v>76</v>
          </cell>
        </row>
        <row r="77">
          <cell r="A77">
            <v>77</v>
          </cell>
        </row>
        <row r="78">
          <cell r="A78">
            <v>78</v>
          </cell>
          <cell r="B78" t="str">
            <v>W</v>
          </cell>
          <cell r="C78">
            <v>300</v>
          </cell>
          <cell r="D78">
            <v>1</v>
          </cell>
          <cell r="E78">
            <v>90</v>
          </cell>
          <cell r="G78" t="str">
            <v>WEIGHT*INDEX</v>
          </cell>
          <cell r="O78">
            <v>0</v>
          </cell>
          <cell r="P78">
            <v>0</v>
          </cell>
          <cell r="Q78">
            <v>0</v>
          </cell>
          <cell r="R78">
            <v>579.24809294337581</v>
          </cell>
          <cell r="S78">
            <v>523.10061392027308</v>
          </cell>
          <cell r="T78">
            <v>552.99207757286024</v>
          </cell>
          <cell r="U78">
            <v>483.11068281748777</v>
          </cell>
          <cell r="V78">
            <v>403.93869800793294</v>
          </cell>
          <cell r="W78">
            <v>401.22162156393335</v>
          </cell>
          <cell r="X78">
            <v>390.80616186193504</v>
          </cell>
        </row>
        <row r="79">
          <cell r="A79">
            <v>79</v>
          </cell>
          <cell r="H79" t="str">
            <v>UNCONSTR</v>
          </cell>
          <cell r="I79" t="str">
            <v>FINAL</v>
          </cell>
        </row>
        <row r="80">
          <cell r="A80">
            <v>80</v>
          </cell>
        </row>
        <row r="81">
          <cell r="A81">
            <v>81</v>
          </cell>
        </row>
        <row r="82">
          <cell r="A82">
            <v>82</v>
          </cell>
        </row>
        <row r="83">
          <cell r="A83">
            <v>83</v>
          </cell>
        </row>
        <row r="84">
          <cell r="A84">
            <v>84</v>
          </cell>
        </row>
        <row r="85">
          <cell r="A85">
            <v>85</v>
          </cell>
        </row>
        <row r="86">
          <cell r="A86">
            <v>86</v>
          </cell>
        </row>
        <row r="87">
          <cell r="A87">
            <v>87</v>
          </cell>
        </row>
        <row r="88">
          <cell r="A88">
            <v>88</v>
          </cell>
        </row>
        <row r="89">
          <cell r="A89">
            <v>89</v>
          </cell>
        </row>
        <row r="90">
          <cell r="A90">
            <v>90</v>
          </cell>
        </row>
        <row r="91">
          <cell r="A91">
            <v>91</v>
          </cell>
        </row>
        <row r="92">
          <cell r="A92">
            <v>92</v>
          </cell>
        </row>
        <row r="93">
          <cell r="A93">
            <v>93</v>
          </cell>
        </row>
        <row r="94">
          <cell r="A94">
            <v>94</v>
          </cell>
        </row>
        <row r="95">
          <cell r="A95">
            <v>95</v>
          </cell>
        </row>
        <row r="96">
          <cell r="A96">
            <v>96</v>
          </cell>
        </row>
        <row r="97">
          <cell r="A97">
            <v>97</v>
          </cell>
        </row>
        <row r="98">
          <cell r="A98">
            <v>98</v>
          </cell>
        </row>
        <row r="99">
          <cell r="A99">
            <v>99</v>
          </cell>
        </row>
        <row r="100">
          <cell r="A100">
            <v>100</v>
          </cell>
        </row>
        <row r="101">
          <cell r="A101">
            <v>101</v>
          </cell>
        </row>
        <row r="102">
          <cell r="A102">
            <v>102</v>
          </cell>
        </row>
        <row r="103">
          <cell r="A103">
            <v>103</v>
          </cell>
        </row>
        <row r="104">
          <cell r="A104">
            <v>104</v>
          </cell>
        </row>
        <row r="105">
          <cell r="A105">
            <v>105</v>
          </cell>
        </row>
        <row r="106">
          <cell r="A106">
            <v>106</v>
          </cell>
        </row>
        <row r="107">
          <cell r="A107">
            <v>107</v>
          </cell>
        </row>
        <row r="108">
          <cell r="A108">
            <v>108</v>
          </cell>
        </row>
        <row r="109">
          <cell r="A109">
            <v>109</v>
          </cell>
          <cell r="H109" t="str">
            <v>UNCONSTR</v>
          </cell>
          <cell r="I109" t="str">
            <v>FINAL</v>
          </cell>
        </row>
        <row r="110">
          <cell r="A110">
            <v>110</v>
          </cell>
          <cell r="B110" t="str">
            <v>H</v>
          </cell>
          <cell r="C110">
            <v>300</v>
          </cell>
          <cell r="D110">
            <v>5</v>
          </cell>
          <cell r="G110" t="str">
            <v>FISH FARMING - Farmed Salmon in Scotland</v>
          </cell>
          <cell r="H110" t="str">
            <v>WEIGHT</v>
          </cell>
          <cell r="I110" t="str">
            <v>WEIGHT</v>
          </cell>
          <cell r="J110">
            <v>1978</v>
          </cell>
          <cell r="K110">
            <v>1979</v>
          </cell>
          <cell r="L110">
            <v>1980</v>
          </cell>
          <cell r="M110">
            <v>1981</v>
          </cell>
          <cell r="N110">
            <v>1982</v>
          </cell>
          <cell r="O110">
            <v>1983</v>
          </cell>
          <cell r="P110">
            <v>1984</v>
          </cell>
          <cell r="Q110">
            <v>1985</v>
          </cell>
          <cell r="R110">
            <v>1986</v>
          </cell>
          <cell r="S110">
            <v>1987</v>
          </cell>
          <cell r="T110">
            <v>1988</v>
          </cell>
          <cell r="U110">
            <v>1989</v>
          </cell>
          <cell r="V110">
            <v>1990</v>
          </cell>
          <cell r="W110">
            <v>1991</v>
          </cell>
          <cell r="X110">
            <v>1992</v>
          </cell>
        </row>
        <row r="111">
          <cell r="A111">
            <v>111</v>
          </cell>
        </row>
        <row r="112">
          <cell r="A112">
            <v>112</v>
          </cell>
          <cell r="B112" t="str">
            <v>D</v>
          </cell>
          <cell r="C112">
            <v>300</v>
          </cell>
          <cell r="D112">
            <v>5</v>
          </cell>
          <cell r="E112">
            <v>1</v>
          </cell>
          <cell r="F112" t="str">
            <v>Scottish Salmon Board</v>
          </cell>
          <cell r="G112" t="str">
            <v>Farmed salmon in Scotland - tonnes</v>
          </cell>
          <cell r="K112">
            <v>520</v>
          </cell>
          <cell r="L112">
            <v>598</v>
          </cell>
          <cell r="M112">
            <v>1133</v>
          </cell>
          <cell r="N112">
            <v>2152</v>
          </cell>
          <cell r="O112">
            <v>2536</v>
          </cell>
          <cell r="P112">
            <v>3912</v>
          </cell>
          <cell r="Q112">
            <v>6921</v>
          </cell>
          <cell r="R112">
            <v>10337</v>
          </cell>
          <cell r="S112">
            <v>12721</v>
          </cell>
          <cell r="T112">
            <v>17951</v>
          </cell>
          <cell r="U112">
            <v>28553</v>
          </cell>
          <cell r="V112">
            <v>32350</v>
          </cell>
          <cell r="W112">
            <v>40593</v>
          </cell>
          <cell r="X112">
            <v>38000</v>
          </cell>
        </row>
        <row r="113">
          <cell r="A113">
            <v>113</v>
          </cell>
        </row>
        <row r="114">
          <cell r="A114">
            <v>114</v>
          </cell>
          <cell r="B114" t="str">
            <v>I</v>
          </cell>
          <cell r="C114">
            <v>300</v>
          </cell>
          <cell r="D114">
            <v>5</v>
          </cell>
          <cell r="E114">
            <v>90</v>
          </cell>
          <cell r="G114" t="str">
            <v>Scottish Index, 1990=100</v>
          </cell>
          <cell r="H114">
            <v>1.6359999999999999</v>
          </cell>
          <cell r="I114">
            <v>1.5094648468272687</v>
          </cell>
          <cell r="O114">
            <v>7.8392581143740339</v>
          </cell>
          <cell r="P114">
            <v>12.092735703245749</v>
          </cell>
          <cell r="Q114">
            <v>21.394126738794437</v>
          </cell>
          <cell r="R114">
            <v>31.953632148377125</v>
          </cell>
          <cell r="S114">
            <v>39.323029366306031</v>
          </cell>
          <cell r="T114">
            <v>55.489953632148378</v>
          </cell>
          <cell r="U114">
            <v>88.262751159196299</v>
          </cell>
          <cell r="V114">
            <v>100</v>
          </cell>
          <cell r="W114">
            <v>125.4806800618238</v>
          </cell>
          <cell r="X114">
            <v>117.46522411128284</v>
          </cell>
        </row>
        <row r="115">
          <cell r="A115">
            <v>115</v>
          </cell>
        </row>
        <row r="116">
          <cell r="A116">
            <v>116</v>
          </cell>
          <cell r="B116" t="str">
            <v>W</v>
          </cell>
          <cell r="C116">
            <v>300</v>
          </cell>
          <cell r="D116">
            <v>5</v>
          </cell>
          <cell r="E116">
            <v>90</v>
          </cell>
          <cell r="G116" t="str">
            <v>WEIGHT * INDEX</v>
          </cell>
          <cell r="H116" t="str">
            <v xml:space="preserve"> </v>
          </cell>
          <cell r="I116" t="str">
            <v xml:space="preserve"> </v>
          </cell>
          <cell r="O116">
            <v>11.833084548853025</v>
          </cell>
          <cell r="P116">
            <v>18.253559446022489</v>
          </cell>
          <cell r="Q116">
            <v>32.293682240777521</v>
          </cell>
          <cell r="R116">
            <v>48.232884456424962</v>
          </cell>
          <cell r="S116">
            <v>59.356730499195322</v>
          </cell>
          <cell r="T116">
            <v>83.760134359803089</v>
          </cell>
          <cell r="U116">
            <v>133.22952015906958</v>
          </cell>
          <cell r="V116">
            <v>150.94648468272686</v>
          </cell>
          <cell r="W116">
            <v>189.40867550930238</v>
          </cell>
          <cell r="X116">
            <v>177.30962652066833</v>
          </cell>
        </row>
        <row r="117">
          <cell r="A117">
            <v>117</v>
          </cell>
        </row>
        <row r="118">
          <cell r="A118">
            <v>118</v>
          </cell>
        </row>
        <row r="119">
          <cell r="A119">
            <v>119</v>
          </cell>
          <cell r="B119" t="str">
            <v>I</v>
          </cell>
          <cell r="C119">
            <v>0</v>
          </cell>
          <cell r="E119">
            <v>90</v>
          </cell>
          <cell r="G119" t="str">
            <v>DIVISIONAL INDEX (DIV 0), 1990=100</v>
          </cell>
          <cell r="H119">
            <v>32.962000000000003</v>
          </cell>
          <cell r="I119">
            <v>30.412579633936698</v>
          </cell>
          <cell r="Q119">
            <v>67.711676585607208</v>
          </cell>
          <cell r="R119">
            <v>93.173096659465173</v>
          </cell>
          <cell r="S119">
            <v>92.44608134427277</v>
          </cell>
          <cell r="T119">
            <v>90.550836233949582</v>
          </cell>
          <cell r="U119">
            <v>96.803662112973214</v>
          </cell>
          <cell r="V119">
            <v>99.999999999999986</v>
          </cell>
          <cell r="W119">
            <v>98.698277269357277</v>
          </cell>
          <cell r="X119">
            <v>100.35693368512027</v>
          </cell>
        </row>
        <row r="120">
          <cell r="A120">
            <v>120</v>
          </cell>
        </row>
        <row r="121">
          <cell r="A121">
            <v>121</v>
          </cell>
        </row>
        <row r="122">
          <cell r="A122">
            <v>122</v>
          </cell>
        </row>
        <row r="123">
          <cell r="A123">
            <v>123</v>
          </cell>
          <cell r="B123" t="str">
            <v>H</v>
          </cell>
          <cell r="C123" t="str">
            <v>6</v>
          </cell>
          <cell r="G123" t="str">
            <v>DISTRIBUTION, HOTELS AND CATERING; REPAIRS</v>
          </cell>
        </row>
        <row r="124">
          <cell r="A124">
            <v>124</v>
          </cell>
          <cell r="H124" t="str">
            <v>UNCONSTR</v>
          </cell>
          <cell r="I124" t="str">
            <v>FINAL</v>
          </cell>
        </row>
        <row r="125">
          <cell r="A125">
            <v>125</v>
          </cell>
          <cell r="B125" t="str">
            <v>H</v>
          </cell>
          <cell r="C125">
            <v>6110</v>
          </cell>
          <cell r="D125">
            <v>1</v>
          </cell>
          <cell r="E125" t="str">
            <v xml:space="preserve"> </v>
          </cell>
          <cell r="G125" t="str">
            <v>WHOLESALE DISTRIBUTION OF INDUSTRIAL MATERIALS</v>
          </cell>
          <cell r="H125" t="str">
            <v>WEIGHT</v>
          </cell>
          <cell r="I125" t="str">
            <v>WEIGHT</v>
          </cell>
          <cell r="J125">
            <v>1978</v>
          </cell>
          <cell r="K125">
            <v>1979</v>
          </cell>
          <cell r="L125">
            <v>1980</v>
          </cell>
          <cell r="M125">
            <v>1981</v>
          </cell>
          <cell r="N125">
            <v>1982</v>
          </cell>
          <cell r="O125">
            <v>1983</v>
          </cell>
          <cell r="P125">
            <v>1984</v>
          </cell>
          <cell r="Q125">
            <v>1985</v>
          </cell>
          <cell r="R125">
            <v>1986</v>
          </cell>
          <cell r="S125">
            <v>1987</v>
          </cell>
          <cell r="T125">
            <v>1988</v>
          </cell>
          <cell r="U125">
            <v>1989</v>
          </cell>
          <cell r="V125">
            <v>1990</v>
          </cell>
          <cell r="W125">
            <v>1991</v>
          </cell>
          <cell r="X125">
            <v>1992</v>
          </cell>
        </row>
        <row r="126">
          <cell r="A126">
            <v>126</v>
          </cell>
        </row>
        <row r="127">
          <cell r="A127">
            <v>127</v>
          </cell>
        </row>
        <row r="128">
          <cell r="A128">
            <v>128</v>
          </cell>
          <cell r="B128" t="str">
            <v>D</v>
          </cell>
          <cell r="C128">
            <v>6110</v>
          </cell>
          <cell r="D128">
            <v>1</v>
          </cell>
          <cell r="E128">
            <v>2</v>
          </cell>
          <cell r="F128" t="str">
            <v>ONS GDP(O)</v>
          </cell>
          <cell r="G128" t="str">
            <v>UK index for groups 611-614, 1990=100</v>
          </cell>
          <cell r="I128" t="str">
            <v xml:space="preserve"> </v>
          </cell>
          <cell r="J128" t="str">
            <v xml:space="preserve"> </v>
          </cell>
          <cell r="K128" t="str">
            <v xml:space="preserve"> </v>
          </cell>
          <cell r="L128" t="str">
            <v xml:space="preserve"> </v>
          </cell>
          <cell r="M128" t="str">
            <v xml:space="preserve"> </v>
          </cell>
          <cell r="N128" t="str">
            <v xml:space="preserve"> </v>
          </cell>
          <cell r="R128">
            <v>96</v>
          </cell>
          <cell r="S128">
            <v>103</v>
          </cell>
          <cell r="T128">
            <v>106.07678208981932</v>
          </cell>
          <cell r="U128">
            <v>107.30304955468492</v>
          </cell>
          <cell r="V128">
            <v>100</v>
          </cell>
          <cell r="W128">
            <v>92.33470212950192</v>
          </cell>
          <cell r="X128">
            <v>93.190111736984704</v>
          </cell>
        </row>
        <row r="129">
          <cell r="A129">
            <v>129</v>
          </cell>
        </row>
        <row r="130">
          <cell r="A130">
            <v>130</v>
          </cell>
          <cell r="B130" t="str">
            <v>D</v>
          </cell>
          <cell r="C130">
            <v>6110</v>
          </cell>
          <cell r="D130">
            <v>1</v>
          </cell>
          <cell r="E130">
            <v>3</v>
          </cell>
          <cell r="F130" t="str">
            <v>Employment Department</v>
          </cell>
          <cell r="G130" t="str">
            <v>Scottish TOTAL employment in groups 611 - 614</v>
          </cell>
          <cell r="J130">
            <v>26135</v>
          </cell>
          <cell r="K130">
            <v>26619</v>
          </cell>
          <cell r="L130">
            <v>27745</v>
          </cell>
          <cell r="M130">
            <v>27141</v>
          </cell>
          <cell r="N130">
            <v>31657</v>
          </cell>
          <cell r="O130">
            <v>31171</v>
          </cell>
          <cell r="P130">
            <v>31060</v>
          </cell>
          <cell r="Q130">
            <v>31696</v>
          </cell>
          <cell r="R130">
            <v>30051</v>
          </cell>
          <cell r="S130">
            <v>29180</v>
          </cell>
          <cell r="T130">
            <v>29687</v>
          </cell>
          <cell r="U130">
            <v>30762</v>
          </cell>
          <cell r="V130">
            <v>30392</v>
          </cell>
          <cell r="W130">
            <v>29552</v>
          </cell>
          <cell r="X130">
            <v>29570.075233244937</v>
          </cell>
        </row>
        <row r="131">
          <cell r="A131">
            <v>131</v>
          </cell>
        </row>
        <row r="132">
          <cell r="A132">
            <v>132</v>
          </cell>
          <cell r="B132" t="str">
            <v>D</v>
          </cell>
          <cell r="C132">
            <v>6110</v>
          </cell>
          <cell r="D132">
            <v>1</v>
          </cell>
          <cell r="E132">
            <v>4</v>
          </cell>
          <cell r="F132" t="str">
            <v>Employment Department</v>
          </cell>
          <cell r="G132" t="str">
            <v>Scottish FEMALE PART-TIME employment in groups 611 - 614</v>
          </cell>
          <cell r="J132">
            <v>1450</v>
          </cell>
          <cell r="K132">
            <v>1567</v>
          </cell>
          <cell r="L132">
            <v>1605</v>
          </cell>
          <cell r="M132">
            <v>1687</v>
          </cell>
          <cell r="N132">
            <v>1928</v>
          </cell>
          <cell r="O132">
            <v>1768</v>
          </cell>
          <cell r="P132">
            <v>1781</v>
          </cell>
          <cell r="Q132">
            <v>1775</v>
          </cell>
          <cell r="R132">
            <v>1606</v>
          </cell>
          <cell r="S132">
            <v>1611</v>
          </cell>
          <cell r="T132">
            <v>1553</v>
          </cell>
          <cell r="U132">
            <v>1549</v>
          </cell>
          <cell r="V132">
            <v>1595</v>
          </cell>
          <cell r="W132">
            <v>1708</v>
          </cell>
          <cell r="X132">
            <v>1700</v>
          </cell>
        </row>
        <row r="133">
          <cell r="A133">
            <v>133</v>
          </cell>
          <cell r="W133">
            <v>5.7796426637791019</v>
          </cell>
          <cell r="X133">
            <v>5.7490553763919072</v>
          </cell>
        </row>
        <row r="134">
          <cell r="A134">
            <v>134</v>
          </cell>
          <cell r="B134" t="str">
            <v>C</v>
          </cell>
          <cell r="F134" t="str">
            <v xml:space="preserve"> </v>
          </cell>
          <cell r="G134" t="str">
            <v>Scottish FULL-TIME EQUIVALENT employment in groups 611 - 614     = TOTAL  -  0.5 * FEMALE P-T</v>
          </cell>
          <cell r="J134">
            <v>25410</v>
          </cell>
          <cell r="K134">
            <v>25835.5</v>
          </cell>
          <cell r="L134">
            <v>26942.5</v>
          </cell>
          <cell r="M134">
            <v>26297.5</v>
          </cell>
          <cell r="N134">
            <v>30693</v>
          </cell>
          <cell r="O134">
            <v>30287</v>
          </cell>
          <cell r="P134">
            <v>30169.5</v>
          </cell>
          <cell r="Q134">
            <v>30808.5</v>
          </cell>
          <cell r="R134">
            <v>29248</v>
          </cell>
          <cell r="S134">
            <v>28374.5</v>
          </cell>
          <cell r="T134">
            <v>28910.5</v>
          </cell>
          <cell r="U134">
            <v>29987.5</v>
          </cell>
          <cell r="V134">
            <v>29594.5</v>
          </cell>
          <cell r="W134">
            <v>28698</v>
          </cell>
          <cell r="X134">
            <v>28720.075233244937</v>
          </cell>
        </row>
        <row r="135">
          <cell r="A135">
            <v>135</v>
          </cell>
        </row>
        <row r="136">
          <cell r="A136">
            <v>136</v>
          </cell>
          <cell r="B136" t="str">
            <v>D</v>
          </cell>
          <cell r="C136">
            <v>6110</v>
          </cell>
          <cell r="D136">
            <v>1</v>
          </cell>
          <cell r="E136">
            <v>5</v>
          </cell>
          <cell r="F136" t="str">
            <v>Employment Department</v>
          </cell>
          <cell r="G136" t="str">
            <v>GB TOTAL employment in groups 611 - 614</v>
          </cell>
          <cell r="J136">
            <v>365196</v>
          </cell>
          <cell r="K136">
            <v>383580</v>
          </cell>
          <cell r="L136">
            <v>404695</v>
          </cell>
          <cell r="M136">
            <v>390091</v>
          </cell>
          <cell r="N136">
            <v>401403</v>
          </cell>
          <cell r="O136">
            <v>403815</v>
          </cell>
          <cell r="P136">
            <v>421700</v>
          </cell>
          <cell r="Q136">
            <v>422048</v>
          </cell>
          <cell r="R136">
            <v>422300</v>
          </cell>
          <cell r="S136">
            <v>423400</v>
          </cell>
          <cell r="T136">
            <v>437800</v>
          </cell>
          <cell r="U136">
            <v>452000</v>
          </cell>
          <cell r="V136">
            <v>448119</v>
          </cell>
          <cell r="W136">
            <v>415450</v>
          </cell>
          <cell r="X136">
            <v>410185.1463121922</v>
          </cell>
        </row>
        <row r="137">
          <cell r="A137">
            <v>137</v>
          </cell>
        </row>
        <row r="138">
          <cell r="A138">
            <v>138</v>
          </cell>
          <cell r="B138" t="str">
            <v>D</v>
          </cell>
          <cell r="C138">
            <v>6110</v>
          </cell>
          <cell r="D138">
            <v>1</v>
          </cell>
          <cell r="E138">
            <v>6</v>
          </cell>
          <cell r="F138" t="str">
            <v>Employment Department</v>
          </cell>
          <cell r="G138" t="str">
            <v>GB FEMALE PART-TIME employees in groups 611 - 614</v>
          </cell>
          <cell r="J138">
            <v>25694</v>
          </cell>
          <cell r="K138">
            <v>26778</v>
          </cell>
          <cell r="L138">
            <v>28356</v>
          </cell>
          <cell r="M138">
            <v>28657</v>
          </cell>
          <cell r="N138">
            <v>28326</v>
          </cell>
          <cell r="O138">
            <v>26761</v>
          </cell>
          <cell r="P138">
            <v>27994</v>
          </cell>
          <cell r="Q138">
            <v>28853</v>
          </cell>
          <cell r="R138">
            <v>28900</v>
          </cell>
          <cell r="S138">
            <v>28600</v>
          </cell>
          <cell r="T138">
            <v>27900</v>
          </cell>
          <cell r="U138">
            <v>29800</v>
          </cell>
          <cell r="V138">
            <v>30878</v>
          </cell>
          <cell r="W138">
            <v>31121</v>
          </cell>
          <cell r="X138">
            <v>28616.774729297944</v>
          </cell>
        </row>
        <row r="139">
          <cell r="A139">
            <v>139</v>
          </cell>
          <cell r="W139">
            <v>7.4909134673245878</v>
          </cell>
          <cell r="X139">
            <v>6.9765507080350719</v>
          </cell>
        </row>
        <row r="140">
          <cell r="A140">
            <v>140</v>
          </cell>
          <cell r="B140" t="str">
            <v>C</v>
          </cell>
          <cell r="G140" t="str">
            <v>GB FULL-TIME EQUIVALENT employees in groups 611 - 614     =  TOTAL  -  0.5 * FEMALE P-T</v>
          </cell>
          <cell r="J140">
            <v>352349</v>
          </cell>
          <cell r="K140">
            <v>370191</v>
          </cell>
          <cell r="L140">
            <v>390517</v>
          </cell>
          <cell r="M140">
            <v>375762.5</v>
          </cell>
          <cell r="N140">
            <v>387240</v>
          </cell>
          <cell r="O140">
            <v>390434.5</v>
          </cell>
          <cell r="P140">
            <v>407703</v>
          </cell>
          <cell r="Q140">
            <v>407621.5</v>
          </cell>
          <cell r="R140">
            <v>407850</v>
          </cell>
          <cell r="S140">
            <v>409100</v>
          </cell>
          <cell r="T140">
            <v>423850</v>
          </cell>
          <cell r="U140">
            <v>437100</v>
          </cell>
          <cell r="V140">
            <v>432680</v>
          </cell>
          <cell r="W140">
            <v>399889.5</v>
          </cell>
          <cell r="X140">
            <v>395876.75894754322</v>
          </cell>
        </row>
        <row r="141">
          <cell r="A141">
            <v>141</v>
          </cell>
        </row>
        <row r="142">
          <cell r="A142">
            <v>142</v>
          </cell>
          <cell r="B142" t="str">
            <v>C</v>
          </cell>
          <cell r="G142" t="str">
            <v>Scottish FTE relative to GB FTE    =  SCOT / GB</v>
          </cell>
          <cell r="J142">
            <v>7.2115998626361935E-2</v>
          </cell>
          <cell r="K142">
            <v>6.9789649127072237E-2</v>
          </cell>
          <cell r="L142">
            <v>6.8991874873565048E-2</v>
          </cell>
          <cell r="M142">
            <v>6.9984365124247369E-2</v>
          </cell>
          <cell r="N142">
            <v>7.926092345832042E-2</v>
          </cell>
          <cell r="O142">
            <v>7.7572550581467573E-2</v>
          </cell>
          <cell r="P142">
            <v>7.3998719656220333E-2</v>
          </cell>
          <cell r="Q142">
            <v>7.5581145744275019E-2</v>
          </cell>
          <cell r="R142">
            <v>7.1712639450778479E-2</v>
          </cell>
          <cell r="S142">
            <v>6.9358347592275729E-2</v>
          </cell>
          <cell r="T142">
            <v>6.820927214816562E-2</v>
          </cell>
          <cell r="U142">
            <v>6.8605582246625482E-2</v>
          </cell>
          <cell r="V142">
            <v>6.8398123324396778E-2</v>
          </cell>
          <cell r="W142">
            <v>7.1764825032915341E-2</v>
          </cell>
          <cell r="X142">
            <v>7.2548020524363682E-2</v>
          </cell>
        </row>
        <row r="143">
          <cell r="A143">
            <v>143</v>
          </cell>
        </row>
        <row r="144">
          <cell r="A144">
            <v>144</v>
          </cell>
        </row>
        <row r="145">
          <cell r="A145">
            <v>145</v>
          </cell>
          <cell r="B145" t="str">
            <v>C</v>
          </cell>
          <cell r="G145" t="str">
            <v>Scot rel. GB, relative to 1985    =  SC_rel_GB ( YR )  /  SC_rel_GB ( 1985 )</v>
          </cell>
          <cell r="O145">
            <v>1.134132733635959</v>
          </cell>
          <cell r="P145">
            <v>1.0818823099174988</v>
          </cell>
          <cell r="Q145">
            <v>1.1050178290098809</v>
          </cell>
          <cell r="R145">
            <v>1.0484591676684125</v>
          </cell>
          <cell r="S145">
            <v>1.0140387516675688</v>
          </cell>
          <cell r="T145">
            <v>0.99723894213682618</v>
          </cell>
          <cell r="U145">
            <v>1.0030331083975035</v>
          </cell>
          <cell r="V145">
            <v>1</v>
          </cell>
          <cell r="W145">
            <v>1.0492221357090612</v>
          </cell>
          <cell r="X145">
            <v>1.0606726763581638</v>
          </cell>
        </row>
        <row r="146">
          <cell r="A146">
            <v>146</v>
          </cell>
        </row>
        <row r="147">
          <cell r="A147">
            <v>147</v>
          </cell>
        </row>
        <row r="148">
          <cell r="A148">
            <v>148</v>
          </cell>
          <cell r="B148" t="str">
            <v>I</v>
          </cell>
          <cell r="C148">
            <v>6110</v>
          </cell>
          <cell r="D148">
            <v>1</v>
          </cell>
          <cell r="E148">
            <v>90</v>
          </cell>
          <cell r="G148" t="str">
            <v>Scottish index, 1990 = 100</v>
          </cell>
          <cell r="H148">
            <v>19.073</v>
          </cell>
          <cell r="I148">
            <v>19.083547849432357</v>
          </cell>
          <cell r="O148">
            <v>0</v>
          </cell>
          <cell r="P148">
            <v>0</v>
          </cell>
          <cell r="Q148">
            <v>0</v>
          </cell>
          <cell r="R148">
            <v>100.65208009616759</v>
          </cell>
          <cell r="S148">
            <v>104.44599142175959</v>
          </cell>
          <cell r="T148">
            <v>105.78389795653004</v>
          </cell>
          <cell r="U148">
            <v>107.62851133536697</v>
          </cell>
          <cell r="V148">
            <v>100</v>
          </cell>
          <cell r="W148">
            <v>96.879613368375999</v>
          </cell>
          <cell r="X148">
            <v>98.844205226183888</v>
          </cell>
        </row>
        <row r="149">
          <cell r="A149">
            <v>149</v>
          </cell>
        </row>
        <row r="150">
          <cell r="A150">
            <v>150</v>
          </cell>
        </row>
        <row r="151">
          <cell r="A151">
            <v>151</v>
          </cell>
          <cell r="B151" t="str">
            <v>W</v>
          </cell>
          <cell r="C151">
            <v>6110</v>
          </cell>
          <cell r="D151">
            <v>1</v>
          </cell>
          <cell r="E151">
            <v>90</v>
          </cell>
          <cell r="G151" t="str">
            <v>WEIGHT * INDEX</v>
          </cell>
          <cell r="I151" t="str">
            <v xml:space="preserve"> </v>
          </cell>
          <cell r="O151">
            <v>0</v>
          </cell>
          <cell r="P151">
            <v>0</v>
          </cell>
          <cell r="Q151">
            <v>0</v>
          </cell>
          <cell r="R151">
            <v>1920.7987866601125</v>
          </cell>
          <cell r="S151">
            <v>1993.2000749785504</v>
          </cell>
          <cell r="T151">
            <v>2018.7320783529108</v>
          </cell>
          <cell r="U151">
            <v>2053.9338460316485</v>
          </cell>
          <cell r="V151">
            <v>1908.3547849432357</v>
          </cell>
          <cell r="W151">
            <v>1848.80673734991</v>
          </cell>
          <cell r="X151">
            <v>1886.2981200729921</v>
          </cell>
        </row>
        <row r="152">
          <cell r="A152">
            <v>152</v>
          </cell>
          <cell r="H152" t="str">
            <v>UNCONSTR</v>
          </cell>
          <cell r="I152" t="str">
            <v>FINAL</v>
          </cell>
        </row>
        <row r="153">
          <cell r="A153">
            <v>153</v>
          </cell>
          <cell r="B153" t="str">
            <v>H</v>
          </cell>
          <cell r="C153">
            <v>6150</v>
          </cell>
          <cell r="D153">
            <v>1</v>
          </cell>
          <cell r="G153" t="str">
            <v>WHOLESALE DISTRIBUTION OF FOOD,DRINK,TOBACCO &amp; CONSUMER GOODS ; DEALING IN SCRAP &amp; WASTE; COMM. AGENTS</v>
          </cell>
          <cell r="H153" t="str">
            <v>WEIGHT</v>
          </cell>
          <cell r="I153" t="str">
            <v>WEIGHT</v>
          </cell>
          <cell r="J153">
            <v>1978</v>
          </cell>
          <cell r="K153">
            <v>1979</v>
          </cell>
          <cell r="L153">
            <v>1980</v>
          </cell>
          <cell r="M153">
            <v>1981</v>
          </cell>
          <cell r="N153">
            <v>1982</v>
          </cell>
          <cell r="O153">
            <v>1983</v>
          </cell>
          <cell r="P153">
            <v>1984</v>
          </cell>
          <cell r="Q153">
            <v>1985</v>
          </cell>
          <cell r="R153">
            <v>1986</v>
          </cell>
          <cell r="S153">
            <v>1987</v>
          </cell>
          <cell r="T153">
            <v>1988</v>
          </cell>
          <cell r="U153">
            <v>1989</v>
          </cell>
          <cell r="V153">
            <v>1990</v>
          </cell>
          <cell r="W153">
            <v>1991</v>
          </cell>
          <cell r="X153">
            <v>1992</v>
          </cell>
        </row>
        <row r="154">
          <cell r="A154">
            <v>154</v>
          </cell>
        </row>
        <row r="155">
          <cell r="A155">
            <v>155</v>
          </cell>
        </row>
        <row r="156">
          <cell r="A156">
            <v>156</v>
          </cell>
          <cell r="B156" t="str">
            <v>D</v>
          </cell>
          <cell r="C156">
            <v>6150</v>
          </cell>
          <cell r="D156">
            <v>1</v>
          </cell>
          <cell r="E156">
            <v>2</v>
          </cell>
          <cell r="F156" t="str">
            <v>ONS GDP(O)</v>
          </cell>
          <cell r="G156" t="str">
            <v>UK Index 615-619,1990=100</v>
          </cell>
          <cell r="I156">
            <v>22.466000000000001</v>
          </cell>
          <cell r="R156">
            <v>83.86</v>
          </cell>
          <cell r="S156">
            <v>90.5</v>
          </cell>
          <cell r="T156">
            <v>96.31</v>
          </cell>
          <cell r="U156">
            <v>101.74</v>
          </cell>
          <cell r="V156">
            <v>100</v>
          </cell>
          <cell r="W156">
            <v>95.49</v>
          </cell>
          <cell r="X156">
            <v>98.04</v>
          </cell>
        </row>
        <row r="157">
          <cell r="A157">
            <v>157</v>
          </cell>
        </row>
        <row r="158">
          <cell r="A158">
            <v>158</v>
          </cell>
          <cell r="B158" t="str">
            <v>D</v>
          </cell>
          <cell r="C158">
            <v>6150</v>
          </cell>
          <cell r="D158">
            <v>1</v>
          </cell>
          <cell r="E158">
            <v>4</v>
          </cell>
          <cell r="F158" t="str">
            <v>ONS GDP(O)</v>
          </cell>
          <cell r="G158" t="str">
            <v>UK Index 62,1990=100</v>
          </cell>
          <cell r="I158">
            <v>1.147</v>
          </cell>
          <cell r="R158">
            <v>98.34</v>
          </cell>
          <cell r="S158">
            <v>104.77</v>
          </cell>
          <cell r="T158">
            <v>106.65</v>
          </cell>
          <cell r="U158">
            <v>108.25</v>
          </cell>
          <cell r="V158">
            <v>100</v>
          </cell>
          <cell r="W158">
            <v>89.05</v>
          </cell>
          <cell r="X158">
            <v>85.92</v>
          </cell>
        </row>
        <row r="159">
          <cell r="A159">
            <v>159</v>
          </cell>
        </row>
        <row r="160">
          <cell r="A160">
            <v>160</v>
          </cell>
          <cell r="B160" t="str">
            <v>D</v>
          </cell>
          <cell r="C160">
            <v>6150</v>
          </cell>
          <cell r="D160">
            <v>1</v>
          </cell>
          <cell r="E160">
            <v>6</v>
          </cell>
          <cell r="F160" t="str">
            <v>ONS GDP(O)</v>
          </cell>
          <cell r="G160" t="str">
            <v>UK Index 63,1990=100</v>
          </cell>
          <cell r="I160">
            <v>1.8680000000000001</v>
          </cell>
          <cell r="R160">
            <v>45.44</v>
          </cell>
          <cell r="S160">
            <v>56.66</v>
          </cell>
          <cell r="T160">
            <v>76.290000000000006</v>
          </cell>
          <cell r="U160">
            <v>87.28</v>
          </cell>
          <cell r="V160">
            <v>100</v>
          </cell>
          <cell r="W160">
            <v>122.76</v>
          </cell>
          <cell r="X160">
            <v>120.26</v>
          </cell>
        </row>
        <row r="161">
          <cell r="A161">
            <v>161</v>
          </cell>
        </row>
        <row r="162">
          <cell r="A162">
            <v>162</v>
          </cell>
        </row>
        <row r="163">
          <cell r="A163">
            <v>163</v>
          </cell>
          <cell r="B163" t="str">
            <v>C</v>
          </cell>
          <cell r="G163" t="str">
            <v>UK Index for groups 615-619 and classes 62-63,1990=100</v>
          </cell>
          <cell r="I163">
            <v>25.480999999999998</v>
          </cell>
          <cell r="J163" t="str">
            <v xml:space="preserve"> </v>
          </cell>
          <cell r="O163">
            <v>0</v>
          </cell>
          <cell r="P163">
            <v>0</v>
          </cell>
          <cell r="Q163">
            <v>0</v>
          </cell>
          <cell r="R163">
            <v>81.695249793964138</v>
          </cell>
          <cell r="S163">
            <v>88.661554491581967</v>
          </cell>
          <cell r="T163">
            <v>95.307787370982311</v>
          </cell>
          <cell r="U163">
            <v>100.97298496919275</v>
          </cell>
          <cell r="V163">
            <v>100</v>
          </cell>
          <cell r="W163">
            <v>97.199261018013431</v>
          </cell>
          <cell r="X163">
            <v>99.123368784584628</v>
          </cell>
        </row>
        <row r="164">
          <cell r="A164">
            <v>164</v>
          </cell>
          <cell r="H164" t="str">
            <v>UNCONSTR</v>
          </cell>
          <cell r="I164" t="str">
            <v>FINAL</v>
          </cell>
        </row>
        <row r="165">
          <cell r="A165">
            <v>165</v>
          </cell>
          <cell r="B165" t="str">
            <v>H</v>
          </cell>
          <cell r="C165">
            <v>6150</v>
          </cell>
          <cell r="D165">
            <v>1</v>
          </cell>
          <cell r="E165">
            <v>1</v>
          </cell>
          <cell r="G165" t="str">
            <v>Employment - Scotland</v>
          </cell>
          <cell r="H165" t="str">
            <v>WEIGHT</v>
          </cell>
          <cell r="I165" t="str">
            <v>WEIGHT</v>
          </cell>
          <cell r="J165">
            <v>1978</v>
          </cell>
          <cell r="K165">
            <v>1979</v>
          </cell>
          <cell r="L165">
            <v>1980</v>
          </cell>
          <cell r="M165">
            <v>1981</v>
          </cell>
          <cell r="N165">
            <v>1982</v>
          </cell>
          <cell r="O165">
            <v>1983</v>
          </cell>
          <cell r="P165">
            <v>1984</v>
          </cell>
          <cell r="Q165">
            <v>1985</v>
          </cell>
          <cell r="R165">
            <v>1986</v>
          </cell>
          <cell r="S165">
            <v>1987</v>
          </cell>
          <cell r="T165">
            <v>1988</v>
          </cell>
          <cell r="U165">
            <v>1989</v>
          </cell>
          <cell r="V165">
            <v>1990</v>
          </cell>
          <cell r="W165">
            <v>1991</v>
          </cell>
          <cell r="X165">
            <v>1992</v>
          </cell>
        </row>
        <row r="166">
          <cell r="A166">
            <v>166</v>
          </cell>
        </row>
        <row r="167">
          <cell r="A167">
            <v>167</v>
          </cell>
          <cell r="B167" t="str">
            <v>D</v>
          </cell>
          <cell r="C167">
            <v>6150</v>
          </cell>
          <cell r="D167">
            <v>1</v>
          </cell>
          <cell r="E167">
            <v>7</v>
          </cell>
          <cell r="F167" t="str">
            <v>Employment Department</v>
          </cell>
          <cell r="G167" t="str">
            <v>Scotland ALL Employment for 615-619,62 and 63</v>
          </cell>
          <cell r="J167">
            <v>35093</v>
          </cell>
          <cell r="K167">
            <v>38016</v>
          </cell>
          <cell r="L167">
            <v>38759</v>
          </cell>
          <cell r="M167">
            <v>38676</v>
          </cell>
          <cell r="N167">
            <v>36689</v>
          </cell>
          <cell r="O167">
            <v>35161</v>
          </cell>
          <cell r="P167">
            <v>35120</v>
          </cell>
          <cell r="Q167">
            <v>34330</v>
          </cell>
          <cell r="R167">
            <v>34856</v>
          </cell>
          <cell r="S167">
            <v>34239</v>
          </cell>
          <cell r="T167">
            <v>35126</v>
          </cell>
          <cell r="U167">
            <v>36713</v>
          </cell>
          <cell r="V167">
            <v>38166</v>
          </cell>
          <cell r="W167">
            <v>39092</v>
          </cell>
          <cell r="X167">
            <v>39102.624518491997</v>
          </cell>
        </row>
        <row r="168">
          <cell r="A168">
            <v>168</v>
          </cell>
          <cell r="B168" t="str">
            <v>D</v>
          </cell>
          <cell r="C168">
            <v>6150</v>
          </cell>
          <cell r="D168">
            <v>1</v>
          </cell>
          <cell r="E168">
            <v>8</v>
          </cell>
          <cell r="F168" t="str">
            <v>Employment Department</v>
          </cell>
          <cell r="G168" t="str">
            <v>Scotland PART-TIME Employment for 615-619,62 and 63</v>
          </cell>
          <cell r="J168">
            <v>3970</v>
          </cell>
          <cell r="K168">
            <v>4168</v>
          </cell>
          <cell r="L168">
            <v>4056</v>
          </cell>
          <cell r="M168">
            <v>4068</v>
          </cell>
          <cell r="N168">
            <v>4231</v>
          </cell>
          <cell r="O168">
            <v>3901</v>
          </cell>
          <cell r="P168">
            <v>4048</v>
          </cell>
          <cell r="Q168">
            <v>3699</v>
          </cell>
          <cell r="R168">
            <v>3942</v>
          </cell>
          <cell r="S168">
            <v>4101</v>
          </cell>
          <cell r="T168">
            <v>4148</v>
          </cell>
          <cell r="U168">
            <v>4365</v>
          </cell>
          <cell r="V168">
            <v>4350</v>
          </cell>
          <cell r="W168">
            <v>4511</v>
          </cell>
          <cell r="X168">
            <v>4488.7378442055806</v>
          </cell>
        </row>
        <row r="169">
          <cell r="A169">
            <v>169</v>
          </cell>
          <cell r="G169" t="str">
            <v xml:space="preserve">                                                        </v>
          </cell>
          <cell r="H169" t="str">
            <v>UNCONSTR</v>
          </cell>
          <cell r="I169" t="str">
            <v>FINAL</v>
          </cell>
        </row>
        <row r="170">
          <cell r="A170">
            <v>170</v>
          </cell>
          <cell r="B170" t="str">
            <v>H</v>
          </cell>
          <cell r="C170">
            <v>6150</v>
          </cell>
          <cell r="D170">
            <v>1</v>
          </cell>
          <cell r="G170" t="str">
            <v>Employment - GB</v>
          </cell>
          <cell r="H170" t="str">
            <v>WEIGHT</v>
          </cell>
          <cell r="I170" t="str">
            <v>WEIGHT</v>
          </cell>
          <cell r="J170">
            <v>1978</v>
          </cell>
          <cell r="K170">
            <v>1979</v>
          </cell>
          <cell r="L170">
            <v>1980</v>
          </cell>
          <cell r="M170">
            <v>1981</v>
          </cell>
          <cell r="N170">
            <v>1982</v>
          </cell>
          <cell r="O170">
            <v>1983</v>
          </cell>
          <cell r="P170">
            <v>1984</v>
          </cell>
          <cell r="Q170">
            <v>1985</v>
          </cell>
          <cell r="R170">
            <v>1986</v>
          </cell>
          <cell r="S170">
            <v>1987</v>
          </cell>
          <cell r="T170">
            <v>1988</v>
          </cell>
          <cell r="U170">
            <v>1989</v>
          </cell>
          <cell r="V170">
            <v>1990</v>
          </cell>
          <cell r="W170">
            <v>1991</v>
          </cell>
          <cell r="X170">
            <v>1992</v>
          </cell>
        </row>
        <row r="171">
          <cell r="A171">
            <v>171</v>
          </cell>
        </row>
        <row r="172">
          <cell r="A172">
            <v>172</v>
          </cell>
          <cell r="B172" t="str">
            <v>D</v>
          </cell>
          <cell r="C172">
            <v>6150</v>
          </cell>
          <cell r="D172">
            <v>1</v>
          </cell>
          <cell r="E172">
            <v>9</v>
          </cell>
          <cell r="F172" t="str">
            <v>Employment Department</v>
          </cell>
          <cell r="G172" t="str">
            <v>GB ALL Employment for 615-619,62 and 63</v>
          </cell>
          <cell r="J172">
            <v>507916</v>
          </cell>
          <cell r="K172">
            <v>522645</v>
          </cell>
          <cell r="L172">
            <v>529274</v>
          </cell>
          <cell r="M172">
            <v>517404</v>
          </cell>
          <cell r="N172">
            <v>509374</v>
          </cell>
          <cell r="O172">
            <v>503910</v>
          </cell>
          <cell r="P172">
            <v>508010</v>
          </cell>
          <cell r="Q172">
            <v>522390</v>
          </cell>
          <cell r="R172">
            <v>527000</v>
          </cell>
          <cell r="S172">
            <v>543100</v>
          </cell>
          <cell r="T172">
            <v>517100</v>
          </cell>
          <cell r="U172">
            <v>538900</v>
          </cell>
          <cell r="V172">
            <v>547714</v>
          </cell>
          <cell r="W172">
            <v>516976</v>
          </cell>
          <cell r="X172">
            <v>518240.29753019952</v>
          </cell>
        </row>
        <row r="173">
          <cell r="A173">
            <v>173</v>
          </cell>
          <cell r="B173" t="str">
            <v>D</v>
          </cell>
          <cell r="C173">
            <v>6150</v>
          </cell>
          <cell r="D173">
            <v>1</v>
          </cell>
          <cell r="E173">
            <v>10</v>
          </cell>
          <cell r="F173" t="str">
            <v>Employment Department</v>
          </cell>
          <cell r="G173" t="str">
            <v>GB PART-TIME Employment for 615-619,62 and 63</v>
          </cell>
          <cell r="J173">
            <v>59063</v>
          </cell>
          <cell r="K173">
            <v>63126</v>
          </cell>
          <cell r="L173">
            <v>64745</v>
          </cell>
          <cell r="M173">
            <v>64893</v>
          </cell>
          <cell r="N173">
            <v>63045</v>
          </cell>
          <cell r="O173">
            <v>60966</v>
          </cell>
          <cell r="P173">
            <v>61605</v>
          </cell>
          <cell r="Q173">
            <v>61672</v>
          </cell>
          <cell r="R173">
            <v>64300</v>
          </cell>
          <cell r="S173">
            <v>66800</v>
          </cell>
          <cell r="T173">
            <v>59800</v>
          </cell>
          <cell r="U173">
            <v>61700</v>
          </cell>
          <cell r="V173">
            <v>65853</v>
          </cell>
          <cell r="W173">
            <v>60587</v>
          </cell>
          <cell r="X173">
            <v>59112.985774664587</v>
          </cell>
        </row>
        <row r="174">
          <cell r="A174">
            <v>174</v>
          </cell>
        </row>
        <row r="175">
          <cell r="A175">
            <v>175</v>
          </cell>
          <cell r="B175" t="str">
            <v>C</v>
          </cell>
          <cell r="G175" t="str">
            <v>Scotland Full-Time Equivalent. [ALL-1/2PART TIME]</v>
          </cell>
          <cell r="J175">
            <v>33108</v>
          </cell>
          <cell r="K175">
            <v>35932</v>
          </cell>
          <cell r="L175">
            <v>36731</v>
          </cell>
          <cell r="M175">
            <v>36642</v>
          </cell>
          <cell r="N175">
            <v>34573.5</v>
          </cell>
          <cell r="O175">
            <v>33210.5</v>
          </cell>
          <cell r="P175">
            <v>33096</v>
          </cell>
          <cell r="Q175">
            <v>32480.5</v>
          </cell>
          <cell r="R175">
            <v>32885</v>
          </cell>
          <cell r="S175">
            <v>32188.5</v>
          </cell>
          <cell r="T175">
            <v>33052</v>
          </cell>
          <cell r="U175">
            <v>34530.5</v>
          </cell>
          <cell r="V175">
            <v>35991</v>
          </cell>
          <cell r="W175">
            <v>36836.5</v>
          </cell>
          <cell r="X175">
            <v>36858.255596389208</v>
          </cell>
        </row>
        <row r="176">
          <cell r="A176">
            <v>176</v>
          </cell>
          <cell r="B176" t="str">
            <v>C</v>
          </cell>
          <cell r="G176" t="str">
            <v>GB Full-Time Equivalent. [ALL-1/2PART TIME]</v>
          </cell>
          <cell r="J176">
            <v>478384.5</v>
          </cell>
          <cell r="K176">
            <v>491082</v>
          </cell>
          <cell r="L176">
            <v>496901.5</v>
          </cell>
          <cell r="M176">
            <v>484957.5</v>
          </cell>
          <cell r="N176">
            <v>477851.5</v>
          </cell>
          <cell r="O176">
            <v>473427</v>
          </cell>
          <cell r="P176">
            <v>477207.5</v>
          </cell>
          <cell r="Q176">
            <v>491554</v>
          </cell>
          <cell r="R176">
            <v>494850</v>
          </cell>
          <cell r="S176">
            <v>509700</v>
          </cell>
          <cell r="T176">
            <v>487200</v>
          </cell>
          <cell r="U176">
            <v>508050</v>
          </cell>
          <cell r="V176">
            <v>514787.5</v>
          </cell>
          <cell r="W176">
            <v>486682.5</v>
          </cell>
          <cell r="X176">
            <v>488683.80464286724</v>
          </cell>
        </row>
        <row r="177">
          <cell r="A177">
            <v>177</v>
          </cell>
        </row>
        <row r="178">
          <cell r="A178">
            <v>178</v>
          </cell>
        </row>
        <row r="179">
          <cell r="A179">
            <v>179</v>
          </cell>
          <cell r="B179" t="str">
            <v>C</v>
          </cell>
          <cell r="G179" t="str">
            <v>Y=1990 GB FTE/1990 Scot FTE</v>
          </cell>
          <cell r="Q179">
            <v>15.133818752790136</v>
          </cell>
          <cell r="V179">
            <v>14.303228584924009</v>
          </cell>
        </row>
        <row r="180">
          <cell r="A180">
            <v>180</v>
          </cell>
        </row>
        <row r="181">
          <cell r="A181">
            <v>181</v>
          </cell>
        </row>
        <row r="182">
          <cell r="A182">
            <v>182</v>
          </cell>
          <cell r="B182" t="str">
            <v>I</v>
          </cell>
          <cell r="C182">
            <v>6150</v>
          </cell>
          <cell r="D182">
            <v>1</v>
          </cell>
          <cell r="E182">
            <v>90</v>
          </cell>
          <cell r="G182" t="str">
            <v>Scottish Index,1990=100</v>
          </cell>
          <cell r="H182">
            <v>21.126000000000001</v>
          </cell>
          <cell r="I182">
            <v>21.137683210145649</v>
          </cell>
          <cell r="L182" t="str">
            <v xml:space="preserve">         </v>
          </cell>
          <cell r="O182">
            <v>0</v>
          </cell>
          <cell r="P182">
            <v>0</v>
          </cell>
          <cell r="Q182">
            <v>0</v>
          </cell>
          <cell r="R182">
            <v>77.65244880022334</v>
          </cell>
          <cell r="S182">
            <v>80.085801433000128</v>
          </cell>
          <cell r="T182">
            <v>92.481088132919126</v>
          </cell>
          <cell r="U182">
            <v>98.16025674639863</v>
          </cell>
          <cell r="V182">
            <v>100</v>
          </cell>
          <cell r="W182">
            <v>105.2276014815083</v>
          </cell>
          <cell r="X182">
            <v>106.93428346760238</v>
          </cell>
        </row>
        <row r="183">
          <cell r="A183">
            <v>183</v>
          </cell>
        </row>
        <row r="184">
          <cell r="A184">
            <v>184</v>
          </cell>
        </row>
        <row r="185">
          <cell r="A185">
            <v>185</v>
          </cell>
          <cell r="B185" t="str">
            <v>W</v>
          </cell>
          <cell r="C185">
            <v>6150</v>
          </cell>
          <cell r="D185">
            <v>1</v>
          </cell>
          <cell r="E185">
            <v>90</v>
          </cell>
          <cell r="G185" t="str">
            <v>WEIGHT*INDEX</v>
          </cell>
          <cell r="O185">
            <v>0</v>
          </cell>
          <cell r="P185">
            <v>0</v>
          </cell>
          <cell r="Q185">
            <v>0</v>
          </cell>
          <cell r="R185">
            <v>1641.3928632311756</v>
          </cell>
          <cell r="S185">
            <v>1692.8283003213851</v>
          </cell>
          <cell r="T185">
            <v>1954.8359438832047</v>
          </cell>
          <cell r="U185">
            <v>2074.8804109319367</v>
          </cell>
          <cell r="V185">
            <v>2113.7683210145651</v>
          </cell>
          <cell r="W185">
            <v>2224.2677050795755</v>
          </cell>
          <cell r="X185">
            <v>2260.3430082420946</v>
          </cell>
        </row>
        <row r="186">
          <cell r="A186">
            <v>186</v>
          </cell>
        </row>
        <row r="187">
          <cell r="A187">
            <v>187</v>
          </cell>
          <cell r="B187" t="str">
            <v>H</v>
          </cell>
          <cell r="C187">
            <v>6410</v>
          </cell>
          <cell r="D187">
            <v>1</v>
          </cell>
          <cell r="G187" t="str">
            <v>FOOD RETAILING</v>
          </cell>
        </row>
        <row r="188">
          <cell r="A188">
            <v>188</v>
          </cell>
        </row>
        <row r="189">
          <cell r="A189">
            <v>189</v>
          </cell>
          <cell r="B189" t="str">
            <v>H</v>
          </cell>
          <cell r="C189">
            <v>6410</v>
          </cell>
          <cell r="D189">
            <v>1</v>
          </cell>
          <cell r="G189" t="str">
            <v>Deflated turnover of FOOD RETAILERS</v>
          </cell>
        </row>
        <row r="190">
          <cell r="A190">
            <v>190</v>
          </cell>
          <cell r="H190" t="str">
            <v>UNCONSTR</v>
          </cell>
          <cell r="I190" t="str">
            <v>FINAL</v>
          </cell>
        </row>
        <row r="191">
          <cell r="A191">
            <v>191</v>
          </cell>
          <cell r="B191" t="str">
            <v>H</v>
          </cell>
          <cell r="C191">
            <v>6410</v>
          </cell>
          <cell r="D191">
            <v>1</v>
          </cell>
          <cell r="G191" t="str">
            <v>For survey years</v>
          </cell>
          <cell r="H191" t="str">
            <v>WEIGHT</v>
          </cell>
          <cell r="I191" t="str">
            <v>WEIGHT</v>
          </cell>
          <cell r="J191">
            <v>1978</v>
          </cell>
          <cell r="K191">
            <v>1979</v>
          </cell>
          <cell r="L191">
            <v>1980</v>
          </cell>
          <cell r="M191">
            <v>1981</v>
          </cell>
          <cell r="N191">
            <v>1982</v>
          </cell>
          <cell r="O191">
            <v>1983</v>
          </cell>
          <cell r="P191">
            <v>1984</v>
          </cell>
          <cell r="Q191">
            <v>1985</v>
          </cell>
          <cell r="R191">
            <v>1986</v>
          </cell>
          <cell r="S191">
            <v>1987</v>
          </cell>
          <cell r="T191">
            <v>1988</v>
          </cell>
          <cell r="U191">
            <v>1989</v>
          </cell>
          <cell r="V191">
            <v>1990</v>
          </cell>
          <cell r="W191">
            <v>1991</v>
          </cell>
          <cell r="X191">
            <v>1992</v>
          </cell>
        </row>
        <row r="192">
          <cell r="A192">
            <v>192</v>
          </cell>
        </row>
        <row r="193">
          <cell r="A193">
            <v>193</v>
          </cell>
          <cell r="B193" t="str">
            <v>D</v>
          </cell>
          <cell r="C193">
            <v>6410</v>
          </cell>
          <cell r="D193">
            <v>1</v>
          </cell>
          <cell r="E193">
            <v>4</v>
          </cell>
          <cell r="F193" t="str">
            <v>ONS RETAIL INQUIRY</v>
          </cell>
          <cell r="G193" t="str">
            <v>d - Turnover - Food retailers</v>
          </cell>
          <cell r="L193">
            <v>2150</v>
          </cell>
          <cell r="N193">
            <v>2642</v>
          </cell>
          <cell r="P193">
            <v>2764</v>
          </cell>
          <cell r="R193">
            <v>2886</v>
          </cell>
          <cell r="T193">
            <v>3429</v>
          </cell>
          <cell r="V193">
            <v>4448</v>
          </cell>
          <cell r="X193">
            <v>5002</v>
          </cell>
        </row>
        <row r="194">
          <cell r="A194">
            <v>194</v>
          </cell>
        </row>
        <row r="195">
          <cell r="A195">
            <v>195</v>
          </cell>
          <cell r="B195" t="str">
            <v>X</v>
          </cell>
          <cell r="C195">
            <v>6410</v>
          </cell>
          <cell r="D195">
            <v>1</v>
          </cell>
          <cell r="E195">
            <v>5</v>
          </cell>
          <cell r="G195" t="str">
            <v>e - GB Food Retailing Deflator,1980=100</v>
          </cell>
          <cell r="L195">
            <v>100</v>
          </cell>
          <cell r="N195">
            <v>117.08</v>
          </cell>
          <cell r="P195">
            <v>128.22</v>
          </cell>
          <cell r="R195">
            <v>137.21</v>
          </cell>
        </row>
        <row r="196">
          <cell r="A196">
            <v>196</v>
          </cell>
          <cell r="B196" t="str">
            <v>D</v>
          </cell>
          <cell r="C196">
            <v>6410</v>
          </cell>
          <cell r="D196">
            <v>1</v>
          </cell>
          <cell r="E196">
            <v>6</v>
          </cell>
          <cell r="F196" t="str">
            <v>ONS - DEFLATOR</v>
          </cell>
          <cell r="G196" t="str">
            <v>f - GB Food Retailing Deflator,1990=100</v>
          </cell>
          <cell r="N196" t="str">
            <v xml:space="preserve"> </v>
          </cell>
          <cell r="O196" t="str">
            <v xml:space="preserve"> </v>
          </cell>
          <cell r="P196">
            <v>77.02</v>
          </cell>
          <cell r="Q196">
            <v>79.34</v>
          </cell>
          <cell r="R196">
            <v>82.41</v>
          </cell>
          <cell r="S196">
            <v>84.86</v>
          </cell>
          <cell r="T196">
            <v>87.85</v>
          </cell>
          <cell r="U196">
            <v>92.91</v>
          </cell>
          <cell r="V196">
            <v>100</v>
          </cell>
          <cell r="W196">
            <v>106.09</v>
          </cell>
          <cell r="X196">
            <v>109.37</v>
          </cell>
        </row>
        <row r="197">
          <cell r="A197">
            <v>197</v>
          </cell>
          <cell r="B197" t="str">
            <v>C</v>
          </cell>
          <cell r="G197" t="str">
            <v>f(i) - Estimated '82 GB Food retailing deflator at 1985=100 from 1980=100</v>
          </cell>
          <cell r="N197">
            <v>70.328354390890652</v>
          </cell>
        </row>
        <row r="198">
          <cell r="A198">
            <v>198</v>
          </cell>
          <cell r="H198" t="str">
            <v>UNCONSTR</v>
          </cell>
          <cell r="I198" t="str">
            <v>FINAL</v>
          </cell>
        </row>
        <row r="199">
          <cell r="A199">
            <v>199</v>
          </cell>
          <cell r="B199" t="str">
            <v>H</v>
          </cell>
          <cell r="C199">
            <v>6410</v>
          </cell>
          <cell r="D199">
            <v>1</v>
          </cell>
          <cell r="G199" t="str">
            <v>Between Survey years</v>
          </cell>
          <cell r="H199" t="str">
            <v>WEIGHT</v>
          </cell>
          <cell r="I199" t="str">
            <v>WEIGHT</v>
          </cell>
          <cell r="J199">
            <v>1978</v>
          </cell>
          <cell r="K199">
            <v>1979</v>
          </cell>
          <cell r="L199">
            <v>1980</v>
          </cell>
          <cell r="M199">
            <v>1981</v>
          </cell>
          <cell r="N199">
            <v>1982</v>
          </cell>
          <cell r="O199">
            <v>1983</v>
          </cell>
          <cell r="P199">
            <v>1984</v>
          </cell>
          <cell r="Q199">
            <v>1985</v>
          </cell>
          <cell r="R199">
            <v>1986</v>
          </cell>
          <cell r="S199">
            <v>1987</v>
          </cell>
          <cell r="T199">
            <v>1988</v>
          </cell>
          <cell r="U199">
            <v>1989</v>
          </cell>
          <cell r="V199">
            <v>1990</v>
          </cell>
          <cell r="W199">
            <v>1991</v>
          </cell>
          <cell r="X199">
            <v>1992</v>
          </cell>
        </row>
        <row r="200">
          <cell r="A200">
            <v>200</v>
          </cell>
        </row>
        <row r="201">
          <cell r="A201">
            <v>201</v>
          </cell>
          <cell r="B201" t="str">
            <v>X</v>
          </cell>
          <cell r="C201">
            <v>6410</v>
          </cell>
          <cell r="D201">
            <v>1</v>
          </cell>
          <cell r="E201">
            <v>7</v>
          </cell>
          <cell r="G201" t="str">
            <v>g - GB Food Retailing Sales Index,1980=100</v>
          </cell>
          <cell r="L201">
            <v>100</v>
          </cell>
          <cell r="M201">
            <v>100.7</v>
          </cell>
          <cell r="N201">
            <v>101.5</v>
          </cell>
          <cell r="O201">
            <v>105</v>
          </cell>
          <cell r="P201">
            <v>106.9</v>
          </cell>
          <cell r="Q201">
            <v>110.8</v>
          </cell>
          <cell r="R201">
            <v>114.4</v>
          </cell>
          <cell r="S201">
            <v>118.8</v>
          </cell>
        </row>
        <row r="202">
          <cell r="A202">
            <v>202</v>
          </cell>
          <cell r="B202" t="str">
            <v>D</v>
          </cell>
          <cell r="C202" t="str">
            <v xml:space="preserve"> </v>
          </cell>
          <cell r="D202" t="str">
            <v xml:space="preserve"> </v>
          </cell>
          <cell r="E202" t="str">
            <v xml:space="preserve"> </v>
          </cell>
          <cell r="F202" t="str">
            <v>ONS - Retail Sales</v>
          </cell>
          <cell r="G202" t="str">
            <v>h - GB Food Retailing Sales Index,1990=100</v>
          </cell>
          <cell r="P202">
            <v>84</v>
          </cell>
          <cell r="Q202">
            <v>87</v>
          </cell>
          <cell r="R202">
            <v>89.5</v>
          </cell>
          <cell r="S202">
            <v>92.1</v>
          </cell>
          <cell r="T202">
            <v>96.2</v>
          </cell>
          <cell r="U202">
            <v>98.5</v>
          </cell>
          <cell r="V202">
            <v>100</v>
          </cell>
          <cell r="W202">
            <v>101.2</v>
          </cell>
          <cell r="X202">
            <v>104.1</v>
          </cell>
        </row>
        <row r="203">
          <cell r="A203">
            <v>203</v>
          </cell>
          <cell r="H203" t="str">
            <v>UNCONSTR</v>
          </cell>
          <cell r="I203" t="str">
            <v>FINAL</v>
          </cell>
        </row>
        <row r="204">
          <cell r="A204">
            <v>204</v>
          </cell>
          <cell r="B204" t="str">
            <v>H</v>
          </cell>
          <cell r="C204">
            <v>6410</v>
          </cell>
          <cell r="D204">
            <v>1</v>
          </cell>
          <cell r="F204" t="str">
            <v xml:space="preserve"> </v>
          </cell>
          <cell r="G204" t="str">
            <v>Post-Survey years</v>
          </cell>
          <cell r="H204" t="str">
            <v>WEIGHT</v>
          </cell>
          <cell r="I204" t="str">
            <v>WEIGHT</v>
          </cell>
          <cell r="J204">
            <v>1978</v>
          </cell>
          <cell r="K204">
            <v>1979</v>
          </cell>
          <cell r="L204">
            <v>1980</v>
          </cell>
          <cell r="M204">
            <v>1981</v>
          </cell>
          <cell r="N204">
            <v>1982</v>
          </cell>
          <cell r="O204">
            <v>1983</v>
          </cell>
          <cell r="P204">
            <v>1984</v>
          </cell>
          <cell r="Q204">
            <v>1985</v>
          </cell>
          <cell r="R204">
            <v>1986</v>
          </cell>
          <cell r="S204">
            <v>1987</v>
          </cell>
          <cell r="T204">
            <v>1988</v>
          </cell>
          <cell r="U204">
            <v>1989</v>
          </cell>
          <cell r="V204">
            <v>1990</v>
          </cell>
          <cell r="W204">
            <v>1991</v>
          </cell>
          <cell r="X204">
            <v>1992</v>
          </cell>
        </row>
        <row r="205">
          <cell r="A205">
            <v>205</v>
          </cell>
        </row>
        <row r="206">
          <cell r="A206">
            <v>206</v>
          </cell>
          <cell r="B206" t="str">
            <v>D</v>
          </cell>
          <cell r="C206">
            <v>6410</v>
          </cell>
          <cell r="D206">
            <v>1</v>
          </cell>
          <cell r="E206">
            <v>9</v>
          </cell>
          <cell r="F206" t="str">
            <v>ONS Reg.Accs Part 2</v>
          </cell>
          <cell r="G206" t="str">
            <v>Scottish Consumer Expenditure on food</v>
          </cell>
          <cell r="P206">
            <v>2647</v>
          </cell>
          <cell r="Q206">
            <v>2765</v>
          </cell>
          <cell r="R206">
            <v>2862</v>
          </cell>
          <cell r="S206">
            <v>2980</v>
          </cell>
          <cell r="T206">
            <v>3183</v>
          </cell>
          <cell r="U206">
            <v>3406</v>
          </cell>
          <cell r="V206">
            <v>3576</v>
          </cell>
          <cell r="W206">
            <v>3760</v>
          </cell>
          <cell r="X206">
            <v>3903</v>
          </cell>
        </row>
        <row r="207">
          <cell r="A207">
            <v>207</v>
          </cell>
          <cell r="B207" t="str">
            <v>D</v>
          </cell>
          <cell r="C207">
            <v>6410</v>
          </cell>
          <cell r="D207">
            <v>1</v>
          </cell>
          <cell r="E207">
            <v>10</v>
          </cell>
          <cell r="F207" t="str">
            <v>ONS:Consumers Expenditure</v>
          </cell>
          <cell r="G207" t="str">
            <v>j - Consumers' expenditure on "Food"-UK (CCDW)</v>
          </cell>
          <cell r="O207">
            <v>28061</v>
          </cell>
          <cell r="P207">
            <v>29274</v>
          </cell>
          <cell r="Q207">
            <v>30657</v>
          </cell>
          <cell r="R207">
            <v>32574</v>
          </cell>
          <cell r="S207">
            <v>34402</v>
          </cell>
          <cell r="T207">
            <v>36491</v>
          </cell>
          <cell r="U207">
            <v>39143</v>
          </cell>
          <cell r="V207">
            <v>41817</v>
          </cell>
          <cell r="W207">
            <v>44044</v>
          </cell>
          <cell r="X207">
            <v>45243</v>
          </cell>
        </row>
        <row r="208">
          <cell r="A208">
            <v>208</v>
          </cell>
        </row>
        <row r="209">
          <cell r="A209">
            <v>209</v>
          </cell>
          <cell r="B209" t="str">
            <v>C</v>
          </cell>
          <cell r="G209" t="str">
            <v>k - Consumers' expenditure on "food"-Scotland Growth Factor. [Present(PS)i/Previous(PV)i]</v>
          </cell>
          <cell r="Q209">
            <v>1.044578768417076</v>
          </cell>
          <cell r="R209">
            <v>1.0350813743218807</v>
          </cell>
          <cell r="S209">
            <v>1.0412299091544375</v>
          </cell>
          <cell r="T209">
            <v>1.0681208053691276</v>
          </cell>
          <cell r="U209">
            <v>1.0700596921143575</v>
          </cell>
          <cell r="V209">
            <v>1.0499119201409277</v>
          </cell>
          <cell r="W209">
            <v>1.051454138702461</v>
          </cell>
          <cell r="X209">
            <v>1.038031914893617</v>
          </cell>
        </row>
        <row r="210">
          <cell r="A210">
            <v>210</v>
          </cell>
        </row>
        <row r="211">
          <cell r="A211">
            <v>211</v>
          </cell>
          <cell r="B211" t="str">
            <v>C</v>
          </cell>
          <cell r="G211" t="str">
            <v>l - Consumers' expenditure on "food"-UK Growth Factor. [PSj/PVj]</v>
          </cell>
          <cell r="Q211">
            <v>1.0472432875589259</v>
          </cell>
          <cell r="R211">
            <v>1.0625305802916136</v>
          </cell>
          <cell r="S211">
            <v>1.0561183766193898</v>
          </cell>
          <cell r="T211">
            <v>1.0607232137666416</v>
          </cell>
          <cell r="U211">
            <v>1.0726754542215888</v>
          </cell>
          <cell r="V211">
            <v>1.0683136192933602</v>
          </cell>
          <cell r="W211">
            <v>1.0532558528827989</v>
          </cell>
          <cell r="X211">
            <v>1.0272227772227773</v>
          </cell>
        </row>
        <row r="212">
          <cell r="A212">
            <v>212</v>
          </cell>
        </row>
        <row r="213">
          <cell r="A213">
            <v>213</v>
          </cell>
          <cell r="B213" t="str">
            <v>C</v>
          </cell>
          <cell r="G213" t="str">
            <v>m - Relative Growth: Scotland/UK. [k/l]</v>
          </cell>
          <cell r="Q213">
            <v>0.9974556827687473</v>
          </cell>
          <cell r="R213">
            <v>0.97416619673929816</v>
          </cell>
          <cell r="S213">
            <v>0.98590265277590383</v>
          </cell>
          <cell r="T213">
            <v>1.0069741017321729</v>
          </cell>
          <cell r="U213">
            <v>0.99756145990202638</v>
          </cell>
          <cell r="V213">
            <v>0.98277500275190321</v>
          </cell>
          <cell r="W213">
            <v>0.99828938602581074</v>
          </cell>
          <cell r="X213">
            <v>1.0105226810683301</v>
          </cell>
        </row>
        <row r="214">
          <cell r="A214">
            <v>214</v>
          </cell>
        </row>
        <row r="215">
          <cell r="A215">
            <v>215</v>
          </cell>
        </row>
        <row r="216">
          <cell r="A216">
            <v>216</v>
          </cell>
          <cell r="B216" t="str">
            <v>C</v>
          </cell>
          <cell r="G216" t="str">
            <v>o - GB volume retail sales index - Growth factor</v>
          </cell>
          <cell r="Q216">
            <v>1.0357142857142858</v>
          </cell>
          <cell r="R216">
            <v>1.0287356321839081</v>
          </cell>
          <cell r="S216">
            <v>1.0290502793296088</v>
          </cell>
          <cell r="T216">
            <v>1.0445168295331162</v>
          </cell>
          <cell r="U216">
            <v>1.0239085239085239</v>
          </cell>
          <cell r="V216">
            <v>1.015228426395939</v>
          </cell>
          <cell r="W216">
            <v>1.012</v>
          </cell>
          <cell r="X216">
            <v>1.0286561264822134</v>
          </cell>
        </row>
        <row r="217">
          <cell r="A217">
            <v>217</v>
          </cell>
        </row>
        <row r="218">
          <cell r="A218">
            <v>218</v>
          </cell>
          <cell r="B218" t="str">
            <v>cx</v>
          </cell>
          <cell r="G218" t="str">
            <v>p - 1985 Scotland Food retailing Turnover Estimate(1985 prices)based on previous year. [(PVd/PVf)*PSm*PSo*100)]</v>
          </cell>
          <cell r="Q218">
            <v>3707.3885126317714</v>
          </cell>
        </row>
        <row r="219">
          <cell r="A219">
            <v>219</v>
          </cell>
          <cell r="B219" t="str">
            <v>cx</v>
          </cell>
          <cell r="G219" t="str">
            <v>q - 1985 Scotland Food retailing Turnover Estimate(1985 prices)based on following year. [(Fd/Ff)/(Fm*Fo)*100]</v>
          </cell>
          <cell r="Q219">
            <v>3494.4559824944099</v>
          </cell>
        </row>
        <row r="220">
          <cell r="A220">
            <v>220</v>
          </cell>
          <cell r="B220" t="str">
            <v>cx</v>
          </cell>
          <cell r="G220" t="str">
            <v>r - Therefore Scotland food retailing Turnover (£m) Average Estimate. [p+q/2]</v>
          </cell>
          <cell r="Q220">
            <v>3600.9222475630904</v>
          </cell>
          <cell r="V220">
            <v>4448</v>
          </cell>
        </row>
        <row r="221">
          <cell r="A221">
            <v>221</v>
          </cell>
        </row>
        <row r="222">
          <cell r="A222">
            <v>222</v>
          </cell>
          <cell r="B222" t="str">
            <v>C</v>
          </cell>
          <cell r="G222" t="str">
            <v>u - Food Retailing Index - For survey years,1990=100</v>
          </cell>
          <cell r="L222" t="str">
            <v xml:space="preserve"> </v>
          </cell>
          <cell r="M222" t="str">
            <v xml:space="preserve"> </v>
          </cell>
          <cell r="O222" t="str">
            <v xml:space="preserve"> </v>
          </cell>
          <cell r="P222">
            <v>80.680716398057868</v>
          </cell>
          <cell r="Q222" t="str">
            <v xml:space="preserve"> </v>
          </cell>
          <cell r="R222">
            <v>78.732063493726301</v>
          </cell>
          <cell r="S222" t="str">
            <v xml:space="preserve"> </v>
          </cell>
          <cell r="T222">
            <v>87.752791506123501</v>
          </cell>
          <cell r="U222" t="str">
            <v xml:space="preserve"> </v>
          </cell>
          <cell r="V222">
            <v>99.999999999999986</v>
          </cell>
          <cell r="W222" t="str">
            <v xml:space="preserve"> </v>
          </cell>
          <cell r="X222">
            <v>102.82073326435315</v>
          </cell>
        </row>
        <row r="223">
          <cell r="A223">
            <v>223</v>
          </cell>
          <cell r="B223" t="str">
            <v xml:space="preserve"> </v>
          </cell>
        </row>
        <row r="224">
          <cell r="A224">
            <v>224</v>
          </cell>
          <cell r="B224" t="str">
            <v>Cx</v>
          </cell>
          <cell r="G224" t="str">
            <v>v - Scotland Food Retailing Index - Between survey years,1980=100. [Following(F)t-(Ft-PVt)(Fg-PSg)/(Fg-PVg)]</v>
          </cell>
          <cell r="M224">
            <v>0</v>
          </cell>
          <cell r="O224">
            <v>0</v>
          </cell>
          <cell r="Q224">
            <v>0</v>
          </cell>
        </row>
        <row r="225">
          <cell r="A225">
            <v>225</v>
          </cell>
          <cell r="B225" t="str">
            <v>C</v>
          </cell>
          <cell r="G225" t="str">
            <v xml:space="preserve">w - Scotland Food Retailing Index - Between survey years,1990=100. </v>
          </cell>
          <cell r="Q225">
            <v>79.617814813877018</v>
          </cell>
          <cell r="S225">
            <v>82.232644513462517</v>
          </cell>
          <cell r="U225">
            <v>95.165575594522423</v>
          </cell>
          <cell r="W225">
            <v>100.82558046761555</v>
          </cell>
        </row>
        <row r="226">
          <cell r="A226">
            <v>226</v>
          </cell>
        </row>
        <row r="227">
          <cell r="A227">
            <v>227</v>
          </cell>
        </row>
        <row r="228">
          <cell r="A228">
            <v>228</v>
          </cell>
          <cell r="B228" t="str">
            <v>C</v>
          </cell>
          <cell r="G228" t="str">
            <v>y - Estimate of Scotland Index - Post survey years,1990=100</v>
          </cell>
          <cell r="N228" t="str">
            <v xml:space="preserve"> </v>
          </cell>
          <cell r="O228" t="str">
            <v xml:space="preserve"> </v>
          </cell>
          <cell r="P228">
            <v>80.680716398057868</v>
          </cell>
          <cell r="Q228">
            <v>83.349561884707072</v>
          </cell>
          <cell r="R228">
            <v>78.732063493726301</v>
          </cell>
          <cell r="S228">
            <v>79.877095404115948</v>
          </cell>
          <cell r="T228">
            <v>87.752791506123501</v>
          </cell>
          <cell r="U228">
            <v>89.631726365121409</v>
          </cell>
          <cell r="V228">
            <v>99.999999999999986</v>
          </cell>
          <cell r="W228">
            <v>101.02688586581203</v>
          </cell>
          <cell r="X228">
            <v>102.82073326435315</v>
          </cell>
        </row>
        <row r="229">
          <cell r="A229">
            <v>229</v>
          </cell>
        </row>
        <row r="230">
          <cell r="A230">
            <v>230</v>
          </cell>
        </row>
        <row r="231">
          <cell r="A231">
            <v>231</v>
          </cell>
          <cell r="B231" t="str">
            <v>I</v>
          </cell>
          <cell r="C231">
            <v>6410</v>
          </cell>
          <cell r="D231">
            <v>1</v>
          </cell>
          <cell r="E231">
            <v>90</v>
          </cell>
          <cell r="G231" t="str">
            <v>Scottish Index,1990=100</v>
          </cell>
          <cell r="H231">
            <v>15.067</v>
          </cell>
          <cell r="I231">
            <v>15.075332430524684</v>
          </cell>
          <cell r="O231">
            <v>0</v>
          </cell>
          <cell r="P231">
            <v>80.680716398057868</v>
          </cell>
          <cell r="Q231">
            <v>83.349561884707072</v>
          </cell>
          <cell r="R231">
            <v>78.732063493726301</v>
          </cell>
          <cell r="S231">
            <v>82.232644513462517</v>
          </cell>
          <cell r="T231">
            <v>87.752791506123501</v>
          </cell>
          <cell r="U231">
            <v>95.165575594522423</v>
          </cell>
          <cell r="V231">
            <v>99.999999999999986</v>
          </cell>
          <cell r="W231">
            <v>100.82558046761555</v>
          </cell>
          <cell r="X231">
            <v>102.82073326435315</v>
          </cell>
        </row>
        <row r="232">
          <cell r="A232">
            <v>232</v>
          </cell>
          <cell r="X232">
            <v>1.9788160777099897</v>
          </cell>
        </row>
        <row r="233">
          <cell r="A233">
            <v>233</v>
          </cell>
        </row>
        <row r="234">
          <cell r="A234">
            <v>234</v>
          </cell>
          <cell r="B234" t="str">
            <v>W</v>
          </cell>
          <cell r="C234">
            <v>6410</v>
          </cell>
          <cell r="D234">
            <v>1</v>
          </cell>
          <cell r="E234">
            <v>90</v>
          </cell>
          <cell r="G234" t="str">
            <v>WEIGHT*INDEX</v>
          </cell>
          <cell r="O234">
            <v>0</v>
          </cell>
          <cell r="P234">
            <v>1216.2886204336064</v>
          </cell>
          <cell r="Q234">
            <v>1256.5223533505487</v>
          </cell>
          <cell r="R234">
            <v>1186.9120301091007</v>
          </cell>
          <cell r="S234">
            <v>1239.6844526816092</v>
          </cell>
          <cell r="T234">
            <v>1322.9025036613345</v>
          </cell>
          <cell r="U234">
            <v>1434.6526880296522</v>
          </cell>
          <cell r="V234">
            <v>1507.5332430524682</v>
          </cell>
          <cell r="W234">
            <v>1519.9791430499208</v>
          </cell>
          <cell r="X234">
            <v>1550.0567347104311</v>
          </cell>
        </row>
        <row r="235">
          <cell r="A235">
            <v>235</v>
          </cell>
        </row>
        <row r="236">
          <cell r="A236">
            <v>236</v>
          </cell>
          <cell r="B236" t="str">
            <v>H</v>
          </cell>
          <cell r="C236">
            <v>6420</v>
          </cell>
          <cell r="D236">
            <v>1</v>
          </cell>
          <cell r="G236" t="str">
            <v>OTHER RETAIL DISTRIBUTION</v>
          </cell>
        </row>
        <row r="237">
          <cell r="A237">
            <v>237</v>
          </cell>
        </row>
        <row r="238">
          <cell r="A238">
            <v>238</v>
          </cell>
          <cell r="B238" t="str">
            <v>H</v>
          </cell>
          <cell r="C238">
            <v>6420</v>
          </cell>
          <cell r="D238">
            <v>1</v>
          </cell>
          <cell r="E238" t="str">
            <v xml:space="preserve"> </v>
          </cell>
          <cell r="G238" t="str">
            <v>Deflated Turnover of MIXED RETAIL BUSINESS;</v>
          </cell>
        </row>
        <row r="239">
          <cell r="A239">
            <v>239</v>
          </cell>
          <cell r="H239" t="str">
            <v>UNCONSTR</v>
          </cell>
          <cell r="I239" t="str">
            <v>FINAL</v>
          </cell>
        </row>
        <row r="240">
          <cell r="A240">
            <v>240</v>
          </cell>
          <cell r="B240" t="str">
            <v>H</v>
          </cell>
          <cell r="C240">
            <v>6420</v>
          </cell>
          <cell r="D240">
            <v>1</v>
          </cell>
          <cell r="G240" t="str">
            <v>For survey years</v>
          </cell>
          <cell r="H240" t="str">
            <v>WEIGHT</v>
          </cell>
          <cell r="I240" t="str">
            <v>WEIGHT</v>
          </cell>
          <cell r="J240">
            <v>1978</v>
          </cell>
          <cell r="K240">
            <v>1979</v>
          </cell>
          <cell r="L240">
            <v>1980</v>
          </cell>
          <cell r="M240">
            <v>1981</v>
          </cell>
          <cell r="N240">
            <v>1982</v>
          </cell>
          <cell r="O240">
            <v>1983</v>
          </cell>
          <cell r="P240">
            <v>1984</v>
          </cell>
          <cell r="Q240">
            <v>1985</v>
          </cell>
          <cell r="R240">
            <v>1986</v>
          </cell>
          <cell r="S240">
            <v>1987</v>
          </cell>
          <cell r="T240">
            <v>1988</v>
          </cell>
          <cell r="U240">
            <v>1989</v>
          </cell>
          <cell r="V240">
            <v>1990</v>
          </cell>
          <cell r="W240">
            <v>1991</v>
          </cell>
          <cell r="X240">
            <v>1992</v>
          </cell>
        </row>
        <row r="241">
          <cell r="A241">
            <v>241</v>
          </cell>
        </row>
        <row r="242">
          <cell r="A242">
            <v>242</v>
          </cell>
          <cell r="B242" t="str">
            <v>D</v>
          </cell>
          <cell r="C242">
            <v>6420</v>
          </cell>
          <cell r="D242">
            <v>1</v>
          </cell>
          <cell r="E242">
            <v>4</v>
          </cell>
          <cell r="F242" t="str">
            <v>ONS RETAIL INQUIRY</v>
          </cell>
          <cell r="G242" t="str">
            <v>d - Mixed Retail Business,  Turnover (£m)</v>
          </cell>
          <cell r="L242">
            <v>834</v>
          </cell>
          <cell r="N242">
            <v>959</v>
          </cell>
          <cell r="P242">
            <v>1149</v>
          </cell>
          <cell r="R242">
            <v>1191</v>
          </cell>
          <cell r="T242">
            <v>1290</v>
          </cell>
          <cell r="V242">
            <v>1669</v>
          </cell>
          <cell r="X242">
            <v>1954</v>
          </cell>
        </row>
        <row r="243">
          <cell r="A243">
            <v>243</v>
          </cell>
          <cell r="B243" t="str">
            <v xml:space="preserve"> </v>
          </cell>
          <cell r="C243" t="str">
            <v xml:space="preserve"> </v>
          </cell>
          <cell r="D243" t="str">
            <v xml:space="preserve"> </v>
          </cell>
          <cell r="E243" t="str">
            <v xml:space="preserve"> </v>
          </cell>
          <cell r="F243" t="str">
            <v xml:space="preserve"> </v>
          </cell>
          <cell r="G243" t="str">
            <v xml:space="preserve"> </v>
          </cell>
        </row>
        <row r="244">
          <cell r="A244">
            <v>244</v>
          </cell>
          <cell r="B244" t="str">
            <v>X</v>
          </cell>
          <cell r="C244">
            <v>6420</v>
          </cell>
          <cell r="D244">
            <v>1</v>
          </cell>
          <cell r="E244">
            <v>5</v>
          </cell>
          <cell r="G244" t="str">
            <v>e - Mixed Retail Business Deflator,1980=100</v>
          </cell>
          <cell r="L244">
            <v>100</v>
          </cell>
          <cell r="N244">
            <v>110.65</v>
          </cell>
          <cell r="P244">
            <v>119.49</v>
          </cell>
          <cell r="R244">
            <v>128.82</v>
          </cell>
        </row>
        <row r="245">
          <cell r="A245">
            <v>245</v>
          </cell>
          <cell r="B245" t="str">
            <v>D</v>
          </cell>
          <cell r="C245">
            <v>6420</v>
          </cell>
          <cell r="D245">
            <v>1</v>
          </cell>
          <cell r="E245">
            <v>6</v>
          </cell>
          <cell r="F245" t="str">
            <v>ONS - DEFLATOR</v>
          </cell>
          <cell r="G245" t="str">
            <v>f - Mixed Retail Business Deflator,1990=100</v>
          </cell>
          <cell r="L245" t="str">
            <v xml:space="preserve"> </v>
          </cell>
          <cell r="M245" t="str">
            <v xml:space="preserve"> </v>
          </cell>
          <cell r="N245" t="str">
            <v xml:space="preserve"> </v>
          </cell>
          <cell r="O245" t="str">
            <v xml:space="preserve"> </v>
          </cell>
          <cell r="P245">
            <v>79.34</v>
          </cell>
          <cell r="Q245">
            <v>83.12</v>
          </cell>
          <cell r="R245">
            <v>85.73</v>
          </cell>
          <cell r="S245">
            <v>87.91</v>
          </cell>
          <cell r="T245">
            <v>90.7</v>
          </cell>
          <cell r="U245">
            <v>95.03</v>
          </cell>
          <cell r="V245">
            <v>100</v>
          </cell>
          <cell r="W245">
            <v>104.56</v>
          </cell>
          <cell r="X245">
            <v>106.42</v>
          </cell>
        </row>
        <row r="246">
          <cell r="A246">
            <v>246</v>
          </cell>
          <cell r="B246" t="str">
            <v>C</v>
          </cell>
          <cell r="G246" t="str">
            <v>f(i) - Estimated '82 mixed retail bus. deflator at 1985=100 from 1980=100</v>
          </cell>
          <cell r="N246">
            <v>73.470340614277362</v>
          </cell>
        </row>
        <row r="247">
          <cell r="A247">
            <v>247</v>
          </cell>
          <cell r="H247" t="str">
            <v>UNCONSTR</v>
          </cell>
          <cell r="I247" t="str">
            <v>FINAL</v>
          </cell>
        </row>
        <row r="248">
          <cell r="A248">
            <v>248</v>
          </cell>
          <cell r="B248" t="str">
            <v>H</v>
          </cell>
          <cell r="C248">
            <v>6420</v>
          </cell>
          <cell r="D248">
            <v>1</v>
          </cell>
          <cell r="E248" t="str">
            <v xml:space="preserve"> </v>
          </cell>
          <cell r="G248" t="str">
            <v>Between Retail Index Years</v>
          </cell>
          <cell r="H248" t="str">
            <v>WEIGHT</v>
          </cell>
          <cell r="I248" t="str">
            <v>WEIGHT</v>
          </cell>
          <cell r="J248">
            <v>1978</v>
          </cell>
          <cell r="K248">
            <v>1979</v>
          </cell>
          <cell r="L248">
            <v>1980</v>
          </cell>
          <cell r="M248">
            <v>1981</v>
          </cell>
          <cell r="N248">
            <v>1982</v>
          </cell>
          <cell r="O248">
            <v>1983</v>
          </cell>
          <cell r="P248">
            <v>1984</v>
          </cell>
          <cell r="Q248">
            <v>1985</v>
          </cell>
          <cell r="R248">
            <v>1986</v>
          </cell>
          <cell r="S248">
            <v>1987</v>
          </cell>
          <cell r="T248">
            <v>1988</v>
          </cell>
          <cell r="U248">
            <v>1989</v>
          </cell>
          <cell r="V248">
            <v>1990</v>
          </cell>
          <cell r="W248">
            <v>1991</v>
          </cell>
          <cell r="X248">
            <v>1992</v>
          </cell>
        </row>
        <row r="249">
          <cell r="A249">
            <v>249</v>
          </cell>
          <cell r="E249" t="str">
            <v xml:space="preserve"> </v>
          </cell>
        </row>
        <row r="250">
          <cell r="A250">
            <v>250</v>
          </cell>
          <cell r="B250" t="str">
            <v>X</v>
          </cell>
          <cell r="C250">
            <v>6420</v>
          </cell>
          <cell r="D250">
            <v>1</v>
          </cell>
          <cell r="E250">
            <v>7</v>
          </cell>
          <cell r="G250" t="str">
            <v>g - GB Mixed Retailing Sales Index,1980=100</v>
          </cell>
          <cell r="L250">
            <v>100</v>
          </cell>
          <cell r="M250">
            <v>100.4</v>
          </cell>
          <cell r="N250">
            <v>103.9</v>
          </cell>
          <cell r="O250">
            <v>108.3</v>
          </cell>
          <cell r="P250">
            <v>111.2</v>
          </cell>
          <cell r="Q250">
            <v>116.7</v>
          </cell>
          <cell r="R250">
            <v>123.6</v>
          </cell>
          <cell r="S250">
            <v>131.1</v>
          </cell>
        </row>
        <row r="251">
          <cell r="A251">
            <v>251</v>
          </cell>
          <cell r="B251" t="str">
            <v>D</v>
          </cell>
          <cell r="C251">
            <v>6420</v>
          </cell>
          <cell r="D251">
            <v>1</v>
          </cell>
          <cell r="E251">
            <v>8</v>
          </cell>
          <cell r="F251" t="str">
            <v>ONS - Retail Sales</v>
          </cell>
          <cell r="G251" t="str">
            <v>h - GB Mixed Retailing Sales Index,1990=100</v>
          </cell>
          <cell r="P251">
            <v>82.9</v>
          </cell>
          <cell r="Q251">
            <v>86.5</v>
          </cell>
          <cell r="R251">
            <v>89.6</v>
          </cell>
          <cell r="S251">
            <v>93.4</v>
          </cell>
          <cell r="T251">
            <v>98.6</v>
          </cell>
          <cell r="U251">
            <v>99.6</v>
          </cell>
          <cell r="V251">
            <v>100</v>
          </cell>
          <cell r="W251">
            <v>98.5</v>
          </cell>
          <cell r="X251">
            <v>99.2</v>
          </cell>
        </row>
        <row r="252">
          <cell r="A252">
            <v>252</v>
          </cell>
        </row>
        <row r="253">
          <cell r="A253">
            <v>253</v>
          </cell>
          <cell r="H253" t="str">
            <v>UNCONSTR</v>
          </cell>
          <cell r="I253" t="str">
            <v>FINAL</v>
          </cell>
        </row>
        <row r="254">
          <cell r="A254">
            <v>254</v>
          </cell>
          <cell r="B254" t="str">
            <v>H</v>
          </cell>
          <cell r="C254">
            <v>6420</v>
          </cell>
          <cell r="D254">
            <v>1</v>
          </cell>
          <cell r="E254" t="str">
            <v xml:space="preserve"> </v>
          </cell>
          <cell r="F254" t="str">
            <v xml:space="preserve"> </v>
          </cell>
          <cell r="G254" t="str">
            <v>Post-survey years</v>
          </cell>
          <cell r="H254" t="str">
            <v>WEIGHT</v>
          </cell>
          <cell r="I254" t="str">
            <v>WEIGHT</v>
          </cell>
          <cell r="J254">
            <v>1978</v>
          </cell>
          <cell r="K254">
            <v>1979</v>
          </cell>
          <cell r="L254">
            <v>1980</v>
          </cell>
          <cell r="M254">
            <v>1981</v>
          </cell>
          <cell r="N254">
            <v>1982</v>
          </cell>
          <cell r="O254">
            <v>1983</v>
          </cell>
          <cell r="P254">
            <v>1984</v>
          </cell>
          <cell r="Q254">
            <v>1985</v>
          </cell>
          <cell r="R254">
            <v>1986</v>
          </cell>
          <cell r="S254">
            <v>1987</v>
          </cell>
          <cell r="T254">
            <v>1988</v>
          </cell>
          <cell r="U254">
            <v>1989</v>
          </cell>
          <cell r="V254">
            <v>1990</v>
          </cell>
          <cell r="W254">
            <v>1991</v>
          </cell>
          <cell r="X254">
            <v>1992</v>
          </cell>
        </row>
        <row r="255">
          <cell r="A255">
            <v>255</v>
          </cell>
        </row>
        <row r="256">
          <cell r="A256">
            <v>256</v>
          </cell>
          <cell r="B256" t="str">
            <v>D</v>
          </cell>
          <cell r="C256">
            <v>6420</v>
          </cell>
          <cell r="D256">
            <v>1</v>
          </cell>
          <cell r="E256">
            <v>9</v>
          </cell>
          <cell r="F256" t="str">
            <v>ONS Reg.Accs Part 2</v>
          </cell>
          <cell r="G256" t="str">
            <v>Scottish Consumer Expenditure on beer</v>
          </cell>
          <cell r="P256">
            <v>636</v>
          </cell>
          <cell r="Q256">
            <v>718</v>
          </cell>
          <cell r="R256">
            <v>730</v>
          </cell>
          <cell r="S256">
            <v>763</v>
          </cell>
          <cell r="T256">
            <v>815</v>
          </cell>
          <cell r="U256">
            <v>841</v>
          </cell>
          <cell r="V256">
            <v>860</v>
          </cell>
          <cell r="W256">
            <v>893</v>
          </cell>
          <cell r="X256">
            <v>943</v>
          </cell>
        </row>
        <row r="257">
          <cell r="A257">
            <v>257</v>
          </cell>
          <cell r="B257" t="str">
            <v>D</v>
          </cell>
          <cell r="C257">
            <v>6420</v>
          </cell>
          <cell r="D257">
            <v>1</v>
          </cell>
          <cell r="E257">
            <v>10</v>
          </cell>
          <cell r="F257" t="str">
            <v>ONS:Consumers Expenditure</v>
          </cell>
          <cell r="G257" t="str">
            <v>UK's Consumer Expenditure on beer (CCDX)</v>
          </cell>
          <cell r="P257">
            <v>7734</v>
          </cell>
          <cell r="Q257">
            <v>8416</v>
          </cell>
          <cell r="R257">
            <v>8902</v>
          </cell>
          <cell r="S257">
            <v>9533</v>
          </cell>
          <cell r="T257">
            <v>10204</v>
          </cell>
          <cell r="U257">
            <v>10857</v>
          </cell>
          <cell r="V257">
            <v>11904</v>
          </cell>
          <cell r="W257">
            <v>12888</v>
          </cell>
          <cell r="X257">
            <v>12927</v>
          </cell>
        </row>
        <row r="258">
          <cell r="A258">
            <v>258</v>
          </cell>
        </row>
        <row r="259">
          <cell r="A259">
            <v>259</v>
          </cell>
          <cell r="B259" t="str">
            <v>D</v>
          </cell>
          <cell r="C259">
            <v>6420</v>
          </cell>
          <cell r="D259">
            <v>1</v>
          </cell>
          <cell r="E259">
            <v>11</v>
          </cell>
          <cell r="F259" t="str">
            <v>ONS Reg.Accs Part 2</v>
          </cell>
          <cell r="G259" t="str">
            <v>Scottish Consumer Expenditure on spirits</v>
          </cell>
          <cell r="O259" t="str">
            <v xml:space="preserve"> </v>
          </cell>
          <cell r="P259">
            <v>636</v>
          </cell>
          <cell r="Q259">
            <v>726</v>
          </cell>
          <cell r="R259">
            <v>709</v>
          </cell>
          <cell r="S259">
            <v>701</v>
          </cell>
          <cell r="T259">
            <v>767</v>
          </cell>
          <cell r="U259">
            <v>785</v>
          </cell>
          <cell r="V259">
            <v>866</v>
          </cell>
          <cell r="W259">
            <v>916</v>
          </cell>
          <cell r="X259">
            <v>877</v>
          </cell>
        </row>
        <row r="260">
          <cell r="A260">
            <v>260</v>
          </cell>
          <cell r="B260" t="str">
            <v>D</v>
          </cell>
          <cell r="C260">
            <v>6420</v>
          </cell>
          <cell r="D260">
            <v>1</v>
          </cell>
          <cell r="E260">
            <v>12</v>
          </cell>
          <cell r="F260" t="str">
            <v>ONS:Consumers Expenditure</v>
          </cell>
          <cell r="G260" t="str">
            <v>UK's Consumer Expenditure on spirits(CDCX)</v>
          </cell>
          <cell r="P260">
            <v>3471</v>
          </cell>
          <cell r="Q260">
            <v>3831</v>
          </cell>
          <cell r="R260">
            <v>3947</v>
          </cell>
          <cell r="S260">
            <v>4145</v>
          </cell>
          <cell r="T260">
            <v>4550</v>
          </cell>
          <cell r="U260">
            <v>4611</v>
          </cell>
          <cell r="V260">
            <v>4985</v>
          </cell>
          <cell r="W260">
            <v>5296</v>
          </cell>
          <cell r="X260">
            <v>5243</v>
          </cell>
        </row>
        <row r="261">
          <cell r="A261">
            <v>261</v>
          </cell>
        </row>
        <row r="262">
          <cell r="A262">
            <v>262</v>
          </cell>
          <cell r="B262" t="str">
            <v>D</v>
          </cell>
          <cell r="C262">
            <v>6420</v>
          </cell>
          <cell r="D262">
            <v>1</v>
          </cell>
          <cell r="E262">
            <v>13</v>
          </cell>
          <cell r="F262" t="str">
            <v>ONS Reg.Accs Part 2</v>
          </cell>
          <cell r="G262" t="str">
            <v>Scottish Consumer Expenditure on wines</v>
          </cell>
          <cell r="P262">
            <v>204</v>
          </cell>
          <cell r="Q262">
            <v>240</v>
          </cell>
          <cell r="R262">
            <v>240</v>
          </cell>
          <cell r="S262">
            <v>243</v>
          </cell>
          <cell r="T262">
            <v>275</v>
          </cell>
          <cell r="U262">
            <v>303</v>
          </cell>
          <cell r="V262">
            <v>302</v>
          </cell>
          <cell r="W262">
            <v>314</v>
          </cell>
          <cell r="X262">
            <v>351</v>
          </cell>
        </row>
        <row r="263">
          <cell r="A263">
            <v>263</v>
          </cell>
          <cell r="B263" t="str">
            <v>D</v>
          </cell>
          <cell r="C263">
            <v>6420</v>
          </cell>
          <cell r="D263">
            <v>1</v>
          </cell>
          <cell r="E263">
            <v>14</v>
          </cell>
          <cell r="F263" t="str">
            <v>ONS:Consumers Expenditure</v>
          </cell>
          <cell r="G263" t="str">
            <v>UK's Consumer Expenditure on wines (CDCY)</v>
          </cell>
          <cell r="P263">
            <v>3111</v>
          </cell>
          <cell r="Q263">
            <v>3404</v>
          </cell>
          <cell r="R263">
            <v>3555</v>
          </cell>
          <cell r="S263">
            <v>3773</v>
          </cell>
          <cell r="T263">
            <v>3894</v>
          </cell>
          <cell r="U263">
            <v>4117</v>
          </cell>
          <cell r="V263">
            <v>4470</v>
          </cell>
          <cell r="W263">
            <v>4848</v>
          </cell>
          <cell r="X263">
            <v>5311</v>
          </cell>
        </row>
        <row r="264">
          <cell r="A264">
            <v>264</v>
          </cell>
        </row>
        <row r="265">
          <cell r="A265">
            <v>265</v>
          </cell>
          <cell r="B265" t="str">
            <v>D</v>
          </cell>
          <cell r="C265">
            <v>6420</v>
          </cell>
          <cell r="D265">
            <v>1</v>
          </cell>
          <cell r="E265">
            <v>15</v>
          </cell>
          <cell r="F265" t="str">
            <v>ONS Reg.Accs Part 2</v>
          </cell>
          <cell r="G265" t="str">
            <v>Scottish Consumer Expenditure on tobacco</v>
          </cell>
          <cell r="P265">
            <v>786</v>
          </cell>
          <cell r="Q265">
            <v>836</v>
          </cell>
          <cell r="R265">
            <v>905</v>
          </cell>
          <cell r="S265">
            <v>925</v>
          </cell>
          <cell r="T265">
            <v>930</v>
          </cell>
          <cell r="U265">
            <v>942</v>
          </cell>
          <cell r="V265">
            <v>981</v>
          </cell>
          <cell r="W265">
            <v>1085</v>
          </cell>
          <cell r="X265">
            <v>1184</v>
          </cell>
        </row>
        <row r="266">
          <cell r="A266">
            <v>266</v>
          </cell>
          <cell r="B266" t="str">
            <v>D</v>
          </cell>
          <cell r="C266">
            <v>6420</v>
          </cell>
          <cell r="D266">
            <v>1</v>
          </cell>
          <cell r="E266">
            <v>16</v>
          </cell>
          <cell r="F266" t="str">
            <v>ONS:Consumers Expenditure</v>
          </cell>
          <cell r="G266" t="str">
            <v>UK's Consumer Expenditure on tobacco (CCDZ)</v>
          </cell>
          <cell r="P266">
            <v>6622</v>
          </cell>
          <cell r="Q266">
            <v>7006</v>
          </cell>
          <cell r="R266">
            <v>7485</v>
          </cell>
          <cell r="S266">
            <v>7665</v>
          </cell>
          <cell r="T266">
            <v>7936</v>
          </cell>
          <cell r="U266">
            <v>8170</v>
          </cell>
          <cell r="V266">
            <v>8649</v>
          </cell>
          <cell r="W266">
            <v>9648</v>
          </cell>
          <cell r="X266">
            <v>10072</v>
          </cell>
        </row>
        <row r="267">
          <cell r="A267">
            <v>267</v>
          </cell>
        </row>
        <row r="268">
          <cell r="A268">
            <v>268</v>
          </cell>
          <cell r="B268" t="str">
            <v>D</v>
          </cell>
          <cell r="C268">
            <v>6420</v>
          </cell>
          <cell r="D268">
            <v>1</v>
          </cell>
          <cell r="E268">
            <v>17</v>
          </cell>
          <cell r="F268" t="str">
            <v>ONS Reg.Accs Part 2</v>
          </cell>
          <cell r="G268" t="str">
            <v>Scottish Consumer Expenditure on clothes</v>
          </cell>
          <cell r="P268">
            <v>1246</v>
          </cell>
          <cell r="Q268">
            <v>1376</v>
          </cell>
          <cell r="R268">
            <v>1479</v>
          </cell>
          <cell r="S268">
            <v>1593</v>
          </cell>
          <cell r="T268">
            <v>1764</v>
          </cell>
          <cell r="U268">
            <v>1851</v>
          </cell>
          <cell r="V268">
            <v>1872</v>
          </cell>
          <cell r="W268">
            <v>1890</v>
          </cell>
          <cell r="X268">
            <v>2008</v>
          </cell>
        </row>
        <row r="269">
          <cell r="A269">
            <v>269</v>
          </cell>
          <cell r="B269" t="str">
            <v>D</v>
          </cell>
          <cell r="C269">
            <v>6420</v>
          </cell>
          <cell r="D269">
            <v>1</v>
          </cell>
          <cell r="E269">
            <v>18</v>
          </cell>
          <cell r="F269" t="str">
            <v>ONS:Consumers Expenditure</v>
          </cell>
          <cell r="G269" t="str">
            <v>UK's Consumer Expenditure on clothes (CDDE)</v>
          </cell>
          <cell r="P269">
            <v>13168</v>
          </cell>
          <cell r="Q269">
            <v>14912</v>
          </cell>
          <cell r="R269">
            <v>16646</v>
          </cell>
          <cell r="S269">
            <v>17848</v>
          </cell>
          <cell r="T269">
            <v>19023</v>
          </cell>
          <cell r="U269">
            <v>19847</v>
          </cell>
          <cell r="V269">
            <v>20876</v>
          </cell>
          <cell r="W269">
            <v>21412</v>
          </cell>
          <cell r="X269">
            <v>22097</v>
          </cell>
        </row>
        <row r="270">
          <cell r="A270">
            <v>270</v>
          </cell>
        </row>
        <row r="271">
          <cell r="A271">
            <v>271</v>
          </cell>
          <cell r="B271" t="str">
            <v>D</v>
          </cell>
          <cell r="C271">
            <v>6420</v>
          </cell>
          <cell r="D271">
            <v>1</v>
          </cell>
          <cell r="E271">
            <v>19</v>
          </cell>
          <cell r="F271" t="str">
            <v>ONS Reg.Accs Part 2</v>
          </cell>
          <cell r="G271" t="str">
            <v>Scottish Consumer Expenditure on furniture, carpets, appliances (HHG1)</v>
          </cell>
          <cell r="P271">
            <v>640</v>
          </cell>
          <cell r="Q271">
            <v>738</v>
          </cell>
          <cell r="R271">
            <v>794</v>
          </cell>
          <cell r="S271">
            <v>743</v>
          </cell>
          <cell r="T271">
            <v>667</v>
          </cell>
          <cell r="U271">
            <v>710</v>
          </cell>
          <cell r="V271">
            <v>914</v>
          </cell>
          <cell r="W271">
            <v>1024</v>
          </cell>
          <cell r="X271">
            <v>10719</v>
          </cell>
        </row>
        <row r="272">
          <cell r="A272">
            <v>272</v>
          </cell>
          <cell r="B272" t="str">
            <v>D</v>
          </cell>
          <cell r="C272">
            <v>6420</v>
          </cell>
          <cell r="D272">
            <v>1</v>
          </cell>
          <cell r="E272">
            <v>20</v>
          </cell>
          <cell r="F272" t="str">
            <v>ONS:Consumers Expenditure</v>
          </cell>
          <cell r="G272" t="str">
            <v>UK's Consumer Expenditure on furniture, carpets, appliances (HHG1) (CDDQ+CDDR+CDDS)</v>
          </cell>
          <cell r="P272">
            <v>6918</v>
          </cell>
          <cell r="Q272">
            <v>7373</v>
          </cell>
          <cell r="R272">
            <v>8260</v>
          </cell>
          <cell r="S272">
            <v>9261</v>
          </cell>
          <cell r="T272">
            <v>10660</v>
          </cell>
          <cell r="U272">
            <v>10848</v>
          </cell>
          <cell r="V272">
            <v>10913</v>
          </cell>
          <cell r="W272">
            <v>11116</v>
          </cell>
          <cell r="X272">
            <v>11526</v>
          </cell>
        </row>
        <row r="273">
          <cell r="A273">
            <v>273</v>
          </cell>
        </row>
        <row r="274">
          <cell r="A274">
            <v>274</v>
          </cell>
          <cell r="B274" t="str">
            <v>D</v>
          </cell>
          <cell r="C274">
            <v>6420</v>
          </cell>
          <cell r="D274">
            <v>1</v>
          </cell>
          <cell r="E274">
            <v>21</v>
          </cell>
          <cell r="F274" t="str">
            <v>ONS Reg.Accs Part 2</v>
          </cell>
          <cell r="G274" t="str">
            <v>Scottish Consumer Expenditure on textiles, hardware, cleaning materials (HHG2)</v>
          </cell>
          <cell r="P274">
            <v>307</v>
          </cell>
          <cell r="Q274">
            <v>357</v>
          </cell>
          <cell r="R274">
            <v>394</v>
          </cell>
          <cell r="S274">
            <v>411</v>
          </cell>
          <cell r="T274">
            <v>472</v>
          </cell>
          <cell r="U274">
            <v>527</v>
          </cell>
          <cell r="V274">
            <v>540</v>
          </cell>
          <cell r="W274">
            <v>582</v>
          </cell>
          <cell r="X274">
            <v>654</v>
          </cell>
        </row>
        <row r="275">
          <cell r="A275">
            <v>275</v>
          </cell>
          <cell r="B275" t="str">
            <v>D</v>
          </cell>
          <cell r="C275">
            <v>6420</v>
          </cell>
          <cell r="D275">
            <v>1</v>
          </cell>
          <cell r="E275">
            <v>22</v>
          </cell>
          <cell r="F275" t="str">
            <v>ONS:Consumers Expenditure</v>
          </cell>
          <cell r="G275" t="str">
            <v>UK Consumer Expenditure on textiles, hardware, cleaning materials (HHG2) (CDDT+CDDU+CDDV)</v>
          </cell>
          <cell r="P275">
            <v>4008</v>
          </cell>
          <cell r="Q275">
            <v>4539</v>
          </cell>
          <cell r="R275">
            <v>5117</v>
          </cell>
          <cell r="S275">
            <v>5516</v>
          </cell>
          <cell r="T275">
            <v>6068</v>
          </cell>
          <cell r="U275">
            <v>6691</v>
          </cell>
          <cell r="V275">
            <v>7277</v>
          </cell>
          <cell r="W275">
            <v>7609</v>
          </cell>
          <cell r="X275">
            <v>7979</v>
          </cell>
        </row>
        <row r="276">
          <cell r="A276">
            <v>276</v>
          </cell>
          <cell r="F276" t="str">
            <v xml:space="preserve"> </v>
          </cell>
        </row>
        <row r="277">
          <cell r="A277">
            <v>277</v>
          </cell>
          <cell r="B277" t="str">
            <v>C</v>
          </cell>
          <cell r="G277" t="str">
            <v>i - Therefore Consumers' expenditure on "non-food"-Scotland</v>
          </cell>
          <cell r="P277">
            <v>4455</v>
          </cell>
          <cell r="Q277">
            <v>4991</v>
          </cell>
          <cell r="R277">
            <v>5251</v>
          </cell>
          <cell r="S277">
            <v>5379</v>
          </cell>
          <cell r="T277">
            <v>5690</v>
          </cell>
          <cell r="U277">
            <v>5959</v>
          </cell>
          <cell r="V277">
            <v>6335</v>
          </cell>
          <cell r="W277">
            <v>6704</v>
          </cell>
          <cell r="X277">
            <v>16736</v>
          </cell>
        </row>
        <row r="278">
          <cell r="A278">
            <v>278</v>
          </cell>
          <cell r="B278" t="str">
            <v>C</v>
          </cell>
          <cell r="G278" t="str">
            <v>j - Therefore Consumers' expenditure on "non-food"-UK</v>
          </cell>
          <cell r="P278">
            <v>45032</v>
          </cell>
          <cell r="Q278">
            <v>49481</v>
          </cell>
          <cell r="R278">
            <v>53912</v>
          </cell>
          <cell r="S278">
            <v>57741</v>
          </cell>
          <cell r="T278">
            <v>62335</v>
          </cell>
          <cell r="U278">
            <v>65141</v>
          </cell>
          <cell r="V278">
            <v>69074</v>
          </cell>
          <cell r="W278">
            <v>72817</v>
          </cell>
          <cell r="X278">
            <v>75155</v>
          </cell>
        </row>
        <row r="279">
          <cell r="A279">
            <v>279</v>
          </cell>
        </row>
        <row r="280">
          <cell r="A280">
            <v>280</v>
          </cell>
          <cell r="B280" t="str">
            <v>C</v>
          </cell>
          <cell r="G280" t="str">
            <v>k - Consumers' expenditure on "non-food" - Scotland Growth Factor. [Present(PS) i/previous(PV) i]</v>
          </cell>
          <cell r="Q280">
            <v>1.120314253647587</v>
          </cell>
          <cell r="R280">
            <v>1.0520937687838108</v>
          </cell>
          <cell r="S280">
            <v>1.024376309274424</v>
          </cell>
          <cell r="T280">
            <v>1.0578174381855363</v>
          </cell>
          <cell r="U280">
            <v>1.0472759226713533</v>
          </cell>
          <cell r="V280">
            <v>1.0630978352072495</v>
          </cell>
          <cell r="W280">
            <v>1.0582478295185478</v>
          </cell>
          <cell r="X280">
            <v>2.496420047732697</v>
          </cell>
        </row>
        <row r="281">
          <cell r="A281">
            <v>281</v>
          </cell>
        </row>
        <row r="282">
          <cell r="A282">
            <v>282</v>
          </cell>
          <cell r="B282" t="str">
            <v>C</v>
          </cell>
          <cell r="G282" t="str">
            <v>l - Consumers' expenditure on "non-food" - UK Growth Factor. [PS j/PV j]</v>
          </cell>
          <cell r="Q282">
            <v>1.0987964114407534</v>
          </cell>
          <cell r="R282">
            <v>1.0895495240597401</v>
          </cell>
          <cell r="S282">
            <v>1.0710231488351387</v>
          </cell>
          <cell r="T282">
            <v>1.0795621828510071</v>
          </cell>
          <cell r="U282">
            <v>1.045014839175423</v>
          </cell>
          <cell r="V282">
            <v>1.0603767212661765</v>
          </cell>
          <cell r="W282">
            <v>1.0541882618640879</v>
          </cell>
          <cell r="X282">
            <v>1.0321078868945439</v>
          </cell>
        </row>
        <row r="283">
          <cell r="A283">
            <v>283</v>
          </cell>
        </row>
        <row r="284">
          <cell r="A284">
            <v>284</v>
          </cell>
          <cell r="B284" t="str">
            <v>C</v>
          </cell>
          <cell r="G284" t="str">
            <v>m - Relative Growth: Scotland/UK. [k/l]</v>
          </cell>
          <cell r="Q284">
            <v>1.0195831020039638</v>
          </cell>
          <cell r="R284">
            <v>0.96562271429722024</v>
          </cell>
          <cell r="S284">
            <v>0.95644646933033284</v>
          </cell>
          <cell r="T284">
            <v>0.97985781179547682</v>
          </cell>
          <cell r="U284">
            <v>1.0021636855393501</v>
          </cell>
          <cell r="V284">
            <v>1.0025661766111045</v>
          </cell>
          <cell r="W284">
            <v>1.0038508943813143</v>
          </cell>
          <cell r="X284">
            <v>2.4187588133291436</v>
          </cell>
        </row>
        <row r="285">
          <cell r="A285">
            <v>285</v>
          </cell>
        </row>
        <row r="286">
          <cell r="A286">
            <v>286</v>
          </cell>
          <cell r="T286" t="str">
            <v xml:space="preserve"> </v>
          </cell>
          <cell r="U286" t="str">
            <v xml:space="preserve"> </v>
          </cell>
          <cell r="V286" t="str">
            <v xml:space="preserve"> </v>
          </cell>
          <cell r="W286" t="str">
            <v xml:space="preserve"> </v>
          </cell>
          <cell r="X286" t="str">
            <v xml:space="preserve"> </v>
          </cell>
        </row>
        <row r="287">
          <cell r="A287">
            <v>287</v>
          </cell>
          <cell r="B287" t="str">
            <v>C</v>
          </cell>
          <cell r="G287" t="str">
            <v>o - GB volume retail sales index - Growth factor[PS h/PV h]</v>
          </cell>
          <cell r="Q287">
            <v>1.0434258142340169</v>
          </cell>
          <cell r="R287">
            <v>1.0358381502890173</v>
          </cell>
          <cell r="S287">
            <v>1.0424107142857144</v>
          </cell>
          <cell r="T287">
            <v>1.0556745182012848</v>
          </cell>
          <cell r="U287">
            <v>1.0101419878296145</v>
          </cell>
          <cell r="V287">
            <v>1.0040160642570282</v>
          </cell>
          <cell r="W287">
            <v>0.98499999999999999</v>
          </cell>
          <cell r="X287">
            <v>1.0071065989847716</v>
          </cell>
        </row>
        <row r="288">
          <cell r="A288">
            <v>288</v>
          </cell>
        </row>
        <row r="289">
          <cell r="A289">
            <v>289</v>
          </cell>
          <cell r="B289" t="str">
            <v>CX</v>
          </cell>
          <cell r="G289" t="str">
            <v>p -1985 Scotland Mixed Retail Turnover Estimate(1985 prices)based on Previous year. [(PVd/PVf)*PSm*PSo*100]</v>
          </cell>
          <cell r="K289" t="str">
            <v xml:space="preserve"> </v>
          </cell>
          <cell r="Q289">
            <v>1540.6785585045407</v>
          </cell>
        </row>
        <row r="290">
          <cell r="A290">
            <v>290</v>
          </cell>
          <cell r="B290" t="str">
            <v>CX</v>
          </cell>
          <cell r="G290" t="str">
            <v>q -1985 Scotland Mixed Retail Turnover Estimate(1985 prices)based on Following year.[(Fd/Ff)/(Fm*Fo)*100]</v>
          </cell>
          <cell r="K290" t="str">
            <v xml:space="preserve"> </v>
          </cell>
          <cell r="Q290">
            <v>1388.9274541814818</v>
          </cell>
        </row>
        <row r="291">
          <cell r="A291">
            <v>291</v>
          </cell>
          <cell r="B291" t="str">
            <v>CX</v>
          </cell>
          <cell r="G291" t="str">
            <v>r - Therefore Scotland Mixed Retail Turnover (£m) Average Estimate. [p+q/2]</v>
          </cell>
          <cell r="K291" t="str">
            <v xml:space="preserve"> </v>
          </cell>
          <cell r="Q291">
            <v>1464.8030063430112</v>
          </cell>
          <cell r="V291">
            <v>1669</v>
          </cell>
        </row>
        <row r="292">
          <cell r="A292">
            <v>292</v>
          </cell>
        </row>
        <row r="293">
          <cell r="A293">
            <v>293</v>
          </cell>
        </row>
        <row r="294">
          <cell r="A294">
            <v>294</v>
          </cell>
        </row>
        <row r="295">
          <cell r="A295">
            <v>295</v>
          </cell>
          <cell r="T295" t="str">
            <v xml:space="preserve"> </v>
          </cell>
          <cell r="V295" t="str">
            <v xml:space="preserve"> </v>
          </cell>
          <cell r="X295" t="str">
            <v xml:space="preserve"> </v>
          </cell>
        </row>
        <row r="296">
          <cell r="A296">
            <v>296</v>
          </cell>
          <cell r="B296" t="str">
            <v>C</v>
          </cell>
          <cell r="G296" t="str">
            <v>u - Mixed Retail Business Index - For survey years,1990=100</v>
          </cell>
          <cell r="N296">
            <v>78.207826641768634</v>
          </cell>
          <cell r="O296" t="str">
            <v xml:space="preserve"> </v>
          </cell>
          <cell r="P296">
            <v>86.770379296058877</v>
          </cell>
          <cell r="R296">
            <v>83.238184842864698</v>
          </cell>
          <cell r="S296" t="str">
            <v xml:space="preserve"> </v>
          </cell>
          <cell r="T296">
            <v>85.216969671346561</v>
          </cell>
          <cell r="U296" t="str">
            <v xml:space="preserve"> </v>
          </cell>
          <cell r="V296">
            <v>100</v>
          </cell>
          <cell r="W296" t="str">
            <v xml:space="preserve"> </v>
          </cell>
          <cell r="X296">
            <v>110.01324325234279</v>
          </cell>
        </row>
        <row r="297">
          <cell r="A297">
            <v>297</v>
          </cell>
        </row>
        <row r="298">
          <cell r="A298">
            <v>298</v>
          </cell>
          <cell r="S298" t="str">
            <v xml:space="preserve"> </v>
          </cell>
          <cell r="U298" t="str">
            <v xml:space="preserve"> </v>
          </cell>
          <cell r="V298" t="str">
            <v xml:space="preserve"> </v>
          </cell>
          <cell r="W298" t="str">
            <v xml:space="preserve"> </v>
          </cell>
        </row>
        <row r="299">
          <cell r="A299">
            <v>299</v>
          </cell>
          <cell r="B299" t="str">
            <v>C</v>
          </cell>
          <cell r="G299" t="str">
            <v>w - Scotland Mixed Retailing Index - Between survey years,1990=100</v>
          </cell>
          <cell r="O299">
            <v>78.207826641768634</v>
          </cell>
          <cell r="Q299">
            <v>84.872483768969474</v>
          </cell>
          <cell r="R299" t="str">
            <v xml:space="preserve"> </v>
          </cell>
          <cell r="S299">
            <v>84.073671770445927</v>
          </cell>
          <cell r="T299" t="str">
            <v xml:space="preserve"> </v>
          </cell>
          <cell r="U299">
            <v>95.776277048956118</v>
          </cell>
          <cell r="V299" t="str">
            <v xml:space="preserve"> </v>
          </cell>
          <cell r="W299">
            <v>118.7748310981428</v>
          </cell>
          <cell r="X299" t="str">
            <v xml:space="preserve"> </v>
          </cell>
        </row>
        <row r="300">
          <cell r="A300">
            <v>300</v>
          </cell>
        </row>
        <row r="301">
          <cell r="A301">
            <v>301</v>
          </cell>
        </row>
        <row r="302">
          <cell r="A302">
            <v>302</v>
          </cell>
          <cell r="B302" t="str">
            <v>C</v>
          </cell>
          <cell r="G302" t="str">
            <v>y - Estimate of Scotland Index - Post survey years,1990=100</v>
          </cell>
          <cell r="P302">
            <v>86.770379296058877</v>
          </cell>
          <cell r="Q302">
            <v>92.311477441853853</v>
          </cell>
          <cell r="R302">
            <v>83.238184842864698</v>
          </cell>
          <cell r="S302">
            <v>82.989306604910283</v>
          </cell>
          <cell r="T302">
            <v>85.216969671346561</v>
          </cell>
          <cell r="U302">
            <v>86.267491872967909</v>
          </cell>
          <cell r="V302">
            <v>100</v>
          </cell>
          <cell r="W302">
            <v>98.879313096559457</v>
          </cell>
          <cell r="X302">
            <v>110.01324325234279</v>
          </cell>
        </row>
        <row r="303">
          <cell r="A303">
            <v>303</v>
          </cell>
        </row>
        <row r="304">
          <cell r="A304">
            <v>304</v>
          </cell>
          <cell r="T304" t="str">
            <v xml:space="preserve"> </v>
          </cell>
          <cell r="U304" t="str">
            <v xml:space="preserve"> </v>
          </cell>
          <cell r="V304" t="str">
            <v xml:space="preserve"> </v>
          </cell>
          <cell r="W304" t="str">
            <v xml:space="preserve"> </v>
          </cell>
          <cell r="X304" t="str">
            <v xml:space="preserve"> </v>
          </cell>
        </row>
        <row r="305">
          <cell r="A305">
            <v>305</v>
          </cell>
          <cell r="B305" t="str">
            <v>I</v>
          </cell>
          <cell r="C305">
            <v>6420</v>
          </cell>
          <cell r="D305">
            <v>1</v>
          </cell>
          <cell r="E305">
            <v>90</v>
          </cell>
          <cell r="G305" t="str">
            <v>Scottish Index,1990=100</v>
          </cell>
          <cell r="H305">
            <v>16.015000000000001</v>
          </cell>
          <cell r="I305">
            <v>16.023856698403982</v>
          </cell>
          <cell r="L305" t="str">
            <v xml:space="preserve"> </v>
          </cell>
          <cell r="M305" t="str">
            <v xml:space="preserve"> </v>
          </cell>
          <cell r="N305" t="str">
            <v xml:space="preserve"> </v>
          </cell>
          <cell r="O305">
            <v>78.207826641768634</v>
          </cell>
          <cell r="P305">
            <v>86.770379296058877</v>
          </cell>
          <cell r="Q305">
            <v>92.311477441853853</v>
          </cell>
          <cell r="R305">
            <v>83.238184842864698</v>
          </cell>
          <cell r="S305">
            <v>84.073671770445927</v>
          </cell>
          <cell r="T305">
            <v>85.216969671346561</v>
          </cell>
          <cell r="U305">
            <v>95.776277048956118</v>
          </cell>
          <cell r="V305">
            <v>100</v>
          </cell>
          <cell r="W305">
            <v>98.879313096559457</v>
          </cell>
          <cell r="X305">
            <v>110.01324325234279</v>
          </cell>
        </row>
        <row r="306">
          <cell r="A306">
            <v>306</v>
          </cell>
        </row>
        <row r="307">
          <cell r="A307">
            <v>307</v>
          </cell>
        </row>
        <row r="308">
          <cell r="A308">
            <v>308</v>
          </cell>
          <cell r="B308" t="str">
            <v>W</v>
          </cell>
          <cell r="C308">
            <v>6420</v>
          </cell>
          <cell r="D308">
            <v>1</v>
          </cell>
          <cell r="E308">
            <v>90</v>
          </cell>
          <cell r="G308" t="str">
            <v>WEIGHT*INDEX</v>
          </cell>
          <cell r="J308" t="str">
            <v xml:space="preserve"> </v>
          </cell>
          <cell r="O308">
            <v>1253.1910068013217</v>
          </cell>
          <cell r="P308">
            <v>1390.3961235062072</v>
          </cell>
          <cell r="Q308">
            <v>1479.1858861462179</v>
          </cell>
          <cell r="R308">
            <v>1333.7967457573263</v>
          </cell>
          <cell r="S308">
            <v>1347.1844685582778</v>
          </cell>
          <cell r="T308">
            <v>1365.5045102858955</v>
          </cell>
          <cell r="U308">
            <v>1534.7053385391112</v>
          </cell>
          <cell r="V308">
            <v>1602.3856698403981</v>
          </cell>
          <cell r="W308">
            <v>1584.4279434958889</v>
          </cell>
          <cell r="X308">
            <v>1762.8364448021996</v>
          </cell>
        </row>
        <row r="309">
          <cell r="A309">
            <v>309</v>
          </cell>
          <cell r="G309" t="str">
            <v xml:space="preserve"> </v>
          </cell>
        </row>
        <row r="310">
          <cell r="A310">
            <v>310</v>
          </cell>
          <cell r="B310" t="str">
            <v>H</v>
          </cell>
          <cell r="C310">
            <v>6420</v>
          </cell>
          <cell r="D310">
            <v>2</v>
          </cell>
          <cell r="G310" t="str">
            <v>Deflated Turnover of OTHER NON-FOOD RETAILERS;</v>
          </cell>
        </row>
        <row r="311">
          <cell r="A311">
            <v>311</v>
          </cell>
        </row>
        <row r="312">
          <cell r="A312">
            <v>312</v>
          </cell>
        </row>
        <row r="313">
          <cell r="A313">
            <v>313</v>
          </cell>
        </row>
        <row r="314">
          <cell r="A314">
            <v>314</v>
          </cell>
        </row>
        <row r="315">
          <cell r="A315">
            <v>315</v>
          </cell>
        </row>
        <row r="316">
          <cell r="A316">
            <v>316</v>
          </cell>
        </row>
        <row r="317">
          <cell r="A317">
            <v>317</v>
          </cell>
        </row>
        <row r="318">
          <cell r="A318">
            <v>318</v>
          </cell>
          <cell r="H318" t="str">
            <v>UNCONSTR</v>
          </cell>
          <cell r="I318" t="str">
            <v>FINAL</v>
          </cell>
        </row>
        <row r="319">
          <cell r="A319">
            <v>319</v>
          </cell>
          <cell r="B319" t="str">
            <v>H</v>
          </cell>
          <cell r="C319">
            <v>6420</v>
          </cell>
          <cell r="D319">
            <v>2</v>
          </cell>
          <cell r="E319" t="str">
            <v xml:space="preserve"> </v>
          </cell>
          <cell r="G319" t="str">
            <v>For survey years</v>
          </cell>
          <cell r="H319" t="str">
            <v>WEIGHT</v>
          </cell>
          <cell r="I319" t="str">
            <v>WEIGHT</v>
          </cell>
          <cell r="J319">
            <v>1978</v>
          </cell>
          <cell r="K319">
            <v>1979</v>
          </cell>
          <cell r="L319">
            <v>1980</v>
          </cell>
          <cell r="M319">
            <v>1981</v>
          </cell>
          <cell r="N319">
            <v>1982</v>
          </cell>
          <cell r="O319">
            <v>1983</v>
          </cell>
          <cell r="P319">
            <v>1984</v>
          </cell>
          <cell r="Q319">
            <v>1985</v>
          </cell>
          <cell r="R319">
            <v>1986</v>
          </cell>
          <cell r="S319">
            <v>1987</v>
          </cell>
          <cell r="T319">
            <v>1988</v>
          </cell>
          <cell r="U319">
            <v>1989</v>
          </cell>
          <cell r="V319">
            <v>1990</v>
          </cell>
          <cell r="W319">
            <v>1991</v>
          </cell>
          <cell r="X319">
            <v>1992</v>
          </cell>
        </row>
        <row r="320">
          <cell r="A320">
            <v>320</v>
          </cell>
          <cell r="D320" t="str">
            <v xml:space="preserve"> </v>
          </cell>
          <cell r="E320" t="str">
            <v xml:space="preserve"> </v>
          </cell>
          <cell r="F320" t="str">
            <v xml:space="preserve"> </v>
          </cell>
        </row>
        <row r="321">
          <cell r="A321">
            <v>321</v>
          </cell>
          <cell r="B321" t="str">
            <v>D</v>
          </cell>
          <cell r="C321">
            <v>6420</v>
          </cell>
          <cell r="D321">
            <v>2</v>
          </cell>
          <cell r="E321">
            <v>4</v>
          </cell>
          <cell r="F321" t="str">
            <v>ONS RETAIL INQUIRY</v>
          </cell>
          <cell r="G321" t="str">
            <v>d - Other non-food retailers, Turnover (£m)</v>
          </cell>
          <cell r="L321">
            <v>1985</v>
          </cell>
          <cell r="N321">
            <v>2346</v>
          </cell>
          <cell r="P321">
            <v>2899</v>
          </cell>
          <cell r="R321">
            <v>3429</v>
          </cell>
          <cell r="T321">
            <v>4477</v>
          </cell>
          <cell r="V321">
            <v>5063</v>
          </cell>
          <cell r="X321">
            <v>5664</v>
          </cell>
        </row>
        <row r="322">
          <cell r="A322">
            <v>322</v>
          </cell>
        </row>
        <row r="323">
          <cell r="A323">
            <v>323</v>
          </cell>
          <cell r="B323" t="str">
            <v>X</v>
          </cell>
          <cell r="C323">
            <v>6420</v>
          </cell>
          <cell r="D323">
            <v>2</v>
          </cell>
          <cell r="E323">
            <v>5</v>
          </cell>
          <cell r="G323" t="str">
            <v>e - Other non-food retailers Deflator,1980=100</v>
          </cell>
          <cell r="L323">
            <v>100</v>
          </cell>
          <cell r="N323">
            <v>114.2</v>
          </cell>
          <cell r="P323">
            <v>122.67</v>
          </cell>
          <cell r="R323">
            <v>130.99</v>
          </cell>
        </row>
        <row r="324">
          <cell r="A324">
            <v>324</v>
          </cell>
          <cell r="B324" t="str">
            <v>D</v>
          </cell>
          <cell r="C324">
            <v>6420</v>
          </cell>
          <cell r="D324">
            <v>2</v>
          </cell>
          <cell r="E324">
            <v>6</v>
          </cell>
          <cell r="F324" t="str">
            <v>ONS - DEFLATOR</v>
          </cell>
          <cell r="G324" t="str">
            <v>f - Other non-food retailers Deflator,1990=100 (Non-specialised stores)</v>
          </cell>
          <cell r="L324" t="str">
            <v xml:space="preserve"> </v>
          </cell>
          <cell r="N324" t="str">
            <v xml:space="preserve"> </v>
          </cell>
          <cell r="P324">
            <v>79.47</v>
          </cell>
          <cell r="Q324">
            <v>83.46</v>
          </cell>
          <cell r="R324">
            <v>85</v>
          </cell>
          <cell r="S324">
            <v>87.35</v>
          </cell>
          <cell r="T324">
            <v>90.361999999999995</v>
          </cell>
          <cell r="U324">
            <v>94.72</v>
          </cell>
          <cell r="V324">
            <v>100</v>
          </cell>
          <cell r="W324">
            <v>106.37</v>
          </cell>
          <cell r="X324">
            <v>110.14</v>
          </cell>
        </row>
        <row r="325">
          <cell r="A325">
            <v>325</v>
          </cell>
          <cell r="B325" t="str">
            <v>C</v>
          </cell>
          <cell r="G325" t="str">
            <v>f(i) - Estimated '82 value for other non-food deflator from 1985 growth/fall</v>
          </cell>
          <cell r="N325">
            <v>73.982831988261182</v>
          </cell>
        </row>
        <row r="326">
          <cell r="A326">
            <v>326</v>
          </cell>
          <cell r="H326" t="str">
            <v>UNCONSTR</v>
          </cell>
          <cell r="I326" t="str">
            <v>FINAL</v>
          </cell>
        </row>
        <row r="327">
          <cell r="A327">
            <v>327</v>
          </cell>
          <cell r="B327" t="str">
            <v>H</v>
          </cell>
          <cell r="C327">
            <v>6420</v>
          </cell>
          <cell r="D327">
            <v>2</v>
          </cell>
          <cell r="E327" t="str">
            <v xml:space="preserve"> </v>
          </cell>
          <cell r="G327" t="str">
            <v xml:space="preserve">Between Retail Index Years </v>
          </cell>
          <cell r="H327" t="str">
            <v>WEIGHT</v>
          </cell>
          <cell r="I327" t="str">
            <v>WEIGHT</v>
          </cell>
          <cell r="J327">
            <v>1978</v>
          </cell>
          <cell r="K327">
            <v>1979</v>
          </cell>
          <cell r="L327">
            <v>1980</v>
          </cell>
          <cell r="M327">
            <v>1981</v>
          </cell>
          <cell r="N327">
            <v>1982</v>
          </cell>
          <cell r="O327">
            <v>1983</v>
          </cell>
          <cell r="P327">
            <v>1984</v>
          </cell>
          <cell r="Q327">
            <v>1985</v>
          </cell>
          <cell r="R327">
            <v>1986</v>
          </cell>
          <cell r="S327">
            <v>1987</v>
          </cell>
          <cell r="T327">
            <v>1988</v>
          </cell>
          <cell r="U327">
            <v>1989</v>
          </cell>
          <cell r="V327">
            <v>1990</v>
          </cell>
          <cell r="W327">
            <v>1991</v>
          </cell>
          <cell r="X327">
            <v>1992</v>
          </cell>
        </row>
        <row r="328">
          <cell r="A328">
            <v>328</v>
          </cell>
          <cell r="E328" t="str">
            <v xml:space="preserve"> </v>
          </cell>
        </row>
        <row r="329">
          <cell r="A329">
            <v>329</v>
          </cell>
          <cell r="B329" t="str">
            <v>X</v>
          </cell>
          <cell r="C329">
            <v>6420</v>
          </cell>
          <cell r="D329">
            <v>2</v>
          </cell>
          <cell r="E329">
            <v>7</v>
          </cell>
          <cell r="G329" t="str">
            <v>g - GB Other non-food retailers Sales Index,1980=100</v>
          </cell>
          <cell r="L329">
            <v>100</v>
          </cell>
          <cell r="M329">
            <v>99.7</v>
          </cell>
          <cell r="N329">
            <v>101.9</v>
          </cell>
          <cell r="O329">
            <v>109.2</v>
          </cell>
          <cell r="P329">
            <v>115.5</v>
          </cell>
          <cell r="Q329">
            <v>121.4</v>
          </cell>
          <cell r="R329">
            <v>129.9</v>
          </cell>
          <cell r="S329">
            <v>139.4</v>
          </cell>
        </row>
        <row r="330">
          <cell r="A330">
            <v>330</v>
          </cell>
          <cell r="B330" t="str">
            <v>D</v>
          </cell>
          <cell r="C330">
            <v>6420</v>
          </cell>
          <cell r="D330">
            <v>2</v>
          </cell>
          <cell r="E330">
            <v>8</v>
          </cell>
          <cell r="F330" t="str">
            <v>ONS - Retail Sales</v>
          </cell>
          <cell r="G330" t="str">
            <v>h - GB Other non-food retailers Sales Index,1990=100</v>
          </cell>
          <cell r="P330">
            <v>74.099999999999994</v>
          </cell>
          <cell r="Q330">
            <v>78.2</v>
          </cell>
          <cell r="R330">
            <v>82.8</v>
          </cell>
          <cell r="S330">
            <v>89.1</v>
          </cell>
          <cell r="T330">
            <v>97.1</v>
          </cell>
          <cell r="U330">
            <v>99.5</v>
          </cell>
          <cell r="V330">
            <v>100</v>
          </cell>
          <cell r="W330">
            <v>96.6</v>
          </cell>
          <cell r="X330">
            <v>95.7</v>
          </cell>
        </row>
        <row r="331">
          <cell r="A331">
            <v>331</v>
          </cell>
          <cell r="H331" t="str">
            <v>UNCONSTR</v>
          </cell>
          <cell r="I331" t="str">
            <v>FINAL</v>
          </cell>
        </row>
        <row r="332">
          <cell r="A332">
            <v>332</v>
          </cell>
          <cell r="B332" t="str">
            <v>H</v>
          </cell>
          <cell r="C332">
            <v>6420</v>
          </cell>
          <cell r="D332">
            <v>2</v>
          </cell>
          <cell r="G332" t="str">
            <v>Post-survey years</v>
          </cell>
          <cell r="H332" t="str">
            <v>WEIGHT</v>
          </cell>
          <cell r="I332" t="str">
            <v>WEIGHT</v>
          </cell>
          <cell r="J332">
            <v>1978</v>
          </cell>
          <cell r="K332">
            <v>1979</v>
          </cell>
          <cell r="L332">
            <v>1980</v>
          </cell>
          <cell r="M332">
            <v>1981</v>
          </cell>
          <cell r="N332">
            <v>1982</v>
          </cell>
          <cell r="O332">
            <v>1983</v>
          </cell>
          <cell r="P332">
            <v>1984</v>
          </cell>
          <cell r="Q332">
            <v>1985</v>
          </cell>
          <cell r="R332">
            <v>1986</v>
          </cell>
          <cell r="S332">
            <v>1987</v>
          </cell>
          <cell r="T332">
            <v>1988</v>
          </cell>
          <cell r="U332">
            <v>1989</v>
          </cell>
          <cell r="V332">
            <v>1990</v>
          </cell>
          <cell r="W332">
            <v>1991</v>
          </cell>
          <cell r="X332">
            <v>1992</v>
          </cell>
        </row>
        <row r="333">
          <cell r="A333">
            <v>333</v>
          </cell>
        </row>
        <row r="334">
          <cell r="A334">
            <v>334</v>
          </cell>
          <cell r="T334" t="str">
            <v xml:space="preserve"> </v>
          </cell>
          <cell r="U334" t="str">
            <v xml:space="preserve"> </v>
          </cell>
          <cell r="V334" t="str">
            <v xml:space="preserve"> </v>
          </cell>
          <cell r="W334" t="str">
            <v xml:space="preserve"> </v>
          </cell>
          <cell r="X334" t="str">
            <v xml:space="preserve"> </v>
          </cell>
        </row>
        <row r="335">
          <cell r="A335">
            <v>335</v>
          </cell>
          <cell r="B335" t="str">
            <v>C</v>
          </cell>
          <cell r="C335" t="str">
            <v xml:space="preserve"> </v>
          </cell>
          <cell r="D335" t="str">
            <v xml:space="preserve"> </v>
          </cell>
          <cell r="E335" t="str">
            <v xml:space="preserve"> </v>
          </cell>
          <cell r="F335" t="str">
            <v xml:space="preserve"> </v>
          </cell>
          <cell r="G335" t="str">
            <v>o - GB volume retail sales index - Growth factor</v>
          </cell>
          <cell r="Q335">
            <v>1.0553306342780029</v>
          </cell>
          <cell r="R335">
            <v>1.0588235294117647</v>
          </cell>
          <cell r="S335">
            <v>1.076086956521739</v>
          </cell>
          <cell r="T335">
            <v>1.0897867564534232</v>
          </cell>
          <cell r="U335">
            <v>1.0247167868177138</v>
          </cell>
          <cell r="V335">
            <v>1.0050251256281406</v>
          </cell>
          <cell r="W335">
            <v>0.96599999999999997</v>
          </cell>
          <cell r="X335">
            <v>0.99068322981366463</v>
          </cell>
        </row>
        <row r="336">
          <cell r="A336">
            <v>336</v>
          </cell>
        </row>
        <row r="337">
          <cell r="A337">
            <v>337</v>
          </cell>
          <cell r="B337" t="str">
            <v>CX</v>
          </cell>
          <cell r="G337" t="str">
            <v>p -1985 Scotland Other non-food Turnover Estimate(1985 prices) based on Previous year. [(PVd/PVf)*PSm*PSo*100]</v>
          </cell>
          <cell r="O337" t="str">
            <v xml:space="preserve"> </v>
          </cell>
          <cell r="Q337">
            <v>3925.1492635654918</v>
          </cell>
          <cell r="R337" t="str">
            <v xml:space="preserve"> </v>
          </cell>
          <cell r="T337" t="str">
            <v xml:space="preserve"> </v>
          </cell>
          <cell r="V337" t="str">
            <v xml:space="preserve"> </v>
          </cell>
          <cell r="X337" t="str">
            <v xml:space="preserve"> </v>
          </cell>
        </row>
        <row r="338">
          <cell r="A338">
            <v>338</v>
          </cell>
          <cell r="B338" t="str">
            <v>CX</v>
          </cell>
          <cell r="G338" t="str">
            <v>q -1985 Scotland Other non-food Turnover Estimate(1985 prices) based on Following year. [(Fd/Ff)/(Fm*Fo)*100]</v>
          </cell>
          <cell r="O338" t="str">
            <v xml:space="preserve"> </v>
          </cell>
          <cell r="Q338">
            <v>3945.6404075715186</v>
          </cell>
        </row>
        <row r="339">
          <cell r="A339">
            <v>339</v>
          </cell>
          <cell r="B339" t="str">
            <v>CX</v>
          </cell>
          <cell r="G339" t="str">
            <v>r - Therefore Scotland Other non-food retailers Turnover (£m) Average Estimate. [p+q/2]</v>
          </cell>
          <cell r="O339" t="str">
            <v xml:space="preserve"> </v>
          </cell>
          <cell r="Q339">
            <v>3935.3948355685052</v>
          </cell>
          <cell r="V339">
            <v>5063</v>
          </cell>
        </row>
        <row r="340">
          <cell r="A340">
            <v>340</v>
          </cell>
        </row>
        <row r="341">
          <cell r="A341">
            <v>341</v>
          </cell>
        </row>
        <row r="342">
          <cell r="A342">
            <v>342</v>
          </cell>
        </row>
        <row r="343">
          <cell r="A343">
            <v>343</v>
          </cell>
          <cell r="T343" t="str">
            <v xml:space="preserve"> </v>
          </cell>
          <cell r="V343" t="str">
            <v xml:space="preserve"> </v>
          </cell>
          <cell r="X343" t="str">
            <v xml:space="preserve"> </v>
          </cell>
        </row>
        <row r="344">
          <cell r="A344">
            <v>344</v>
          </cell>
          <cell r="B344" t="str">
            <v>C</v>
          </cell>
          <cell r="G344" t="str">
            <v>u - Other non-food retailers Index - For survey years,1990=100</v>
          </cell>
          <cell r="L344" t="str">
            <v xml:space="preserve"> </v>
          </cell>
          <cell r="N344">
            <v>62.630968677707656</v>
          </cell>
          <cell r="P344">
            <v>72.050512603732301</v>
          </cell>
          <cell r="R344">
            <v>79.678405037701438</v>
          </cell>
          <cell r="T344">
            <v>97.85732330568483</v>
          </cell>
          <cell r="V344">
            <v>100</v>
          </cell>
          <cell r="X344">
            <v>101.57112089147597</v>
          </cell>
        </row>
        <row r="345">
          <cell r="A345">
            <v>345</v>
          </cell>
        </row>
        <row r="346">
          <cell r="A346">
            <v>346</v>
          </cell>
          <cell r="S346" t="str">
            <v xml:space="preserve"> </v>
          </cell>
          <cell r="U346" t="str">
            <v xml:space="preserve"> </v>
          </cell>
          <cell r="V346" t="str">
            <v xml:space="preserve"> </v>
          </cell>
          <cell r="W346" t="str">
            <v xml:space="preserve"> </v>
          </cell>
        </row>
        <row r="347">
          <cell r="A347">
            <v>347</v>
          </cell>
          <cell r="B347" t="str">
            <v>C</v>
          </cell>
          <cell r="G347" t="str">
            <v>w - Scotland Other non-food retailers Index - Between survey years,1990=100</v>
          </cell>
          <cell r="M347" t="str">
            <v xml:space="preserve"> </v>
          </cell>
          <cell r="O347">
            <v>62.630968677707656</v>
          </cell>
          <cell r="Q347">
            <v>75.645266509395924</v>
          </cell>
          <cell r="R347" t="str">
            <v xml:space="preserve"> </v>
          </cell>
          <cell r="S347">
            <v>87.687299099819995</v>
          </cell>
          <cell r="T347" t="str">
            <v xml:space="preserve"> </v>
          </cell>
          <cell r="U347">
            <v>99.630572983738759</v>
          </cell>
          <cell r="V347" t="str">
            <v xml:space="preserve"> </v>
          </cell>
          <cell r="W347">
            <v>101.24228163512053</v>
          </cell>
        </row>
        <row r="348">
          <cell r="A348">
            <v>348</v>
          </cell>
        </row>
        <row r="349">
          <cell r="A349">
            <v>349</v>
          </cell>
          <cell r="T349" t="str">
            <v xml:space="preserve"> </v>
          </cell>
          <cell r="U349" t="str">
            <v xml:space="preserve"> </v>
          </cell>
          <cell r="V349" t="str">
            <v xml:space="preserve"> </v>
          </cell>
          <cell r="W349" t="str">
            <v xml:space="preserve"> </v>
          </cell>
          <cell r="X349" t="str">
            <v xml:space="preserve"> </v>
          </cell>
        </row>
        <row r="350">
          <cell r="A350">
            <v>350</v>
          </cell>
          <cell r="B350" t="str">
            <v>C</v>
          </cell>
          <cell r="G350" t="str">
            <v>y - Estimate of Scotland Index - Post survey years,1990=100</v>
          </cell>
          <cell r="O350" t="str">
            <v xml:space="preserve"> </v>
          </cell>
          <cell r="P350">
            <v>72.050512603732301</v>
          </cell>
          <cell r="Q350">
            <v>77.52615570937175</v>
          </cell>
          <cell r="R350">
            <v>79.678405037701438</v>
          </cell>
          <cell r="S350">
            <v>82.006573791717301</v>
          </cell>
          <cell r="T350">
            <v>97.85732330568483</v>
          </cell>
          <cell r="U350">
            <v>100.49300772619533</v>
          </cell>
          <cell r="V350">
            <v>100</v>
          </cell>
          <cell r="W350">
            <v>96.971996397234946</v>
          </cell>
          <cell r="X350">
            <v>101.57112089147597</v>
          </cell>
        </row>
        <row r="351">
          <cell r="A351">
            <v>351</v>
          </cell>
        </row>
        <row r="352">
          <cell r="A352">
            <v>352</v>
          </cell>
        </row>
        <row r="353">
          <cell r="A353">
            <v>353</v>
          </cell>
          <cell r="B353" t="str">
            <v>I</v>
          </cell>
          <cell r="C353">
            <v>6420</v>
          </cell>
          <cell r="D353">
            <v>2</v>
          </cell>
          <cell r="E353">
            <v>90</v>
          </cell>
          <cell r="G353" t="str">
            <v>Scottish Index,1990=100</v>
          </cell>
          <cell r="H353">
            <v>19.259</v>
          </cell>
          <cell r="I353">
            <v>19.269650712117535</v>
          </cell>
          <cell r="J353" t="str">
            <v xml:space="preserve"> </v>
          </cell>
          <cell r="K353" t="str">
            <v xml:space="preserve"> </v>
          </cell>
          <cell r="L353" t="str">
            <v xml:space="preserve"> </v>
          </cell>
          <cell r="M353" t="str">
            <v xml:space="preserve"> </v>
          </cell>
          <cell r="N353" t="str">
            <v xml:space="preserve"> </v>
          </cell>
          <cell r="O353">
            <v>62.630968677707656</v>
          </cell>
          <cell r="P353">
            <v>72.050512603732301</v>
          </cell>
          <cell r="Q353">
            <v>77.52615570937175</v>
          </cell>
          <cell r="R353">
            <v>79.678405037701438</v>
          </cell>
          <cell r="S353">
            <v>87.687299099819995</v>
          </cell>
          <cell r="T353">
            <v>97.85732330568483</v>
          </cell>
          <cell r="U353">
            <v>99.630572983738759</v>
          </cell>
          <cell r="V353">
            <v>100</v>
          </cell>
          <cell r="W353">
            <v>101.24228163512053</v>
          </cell>
          <cell r="X353">
            <v>101.57112089147597</v>
          </cell>
        </row>
        <row r="354">
          <cell r="A354">
            <v>354</v>
          </cell>
        </row>
        <row r="355">
          <cell r="A355">
            <v>355</v>
          </cell>
        </row>
        <row r="356">
          <cell r="A356">
            <v>356</v>
          </cell>
          <cell r="B356" t="str">
            <v>W</v>
          </cell>
          <cell r="C356">
            <v>6420</v>
          </cell>
          <cell r="D356">
            <v>2</v>
          </cell>
          <cell r="E356">
            <v>90</v>
          </cell>
          <cell r="G356" t="str">
            <v>WEIGHT*INDEX</v>
          </cell>
          <cell r="O356">
            <v>1206.8768901810004</v>
          </cell>
          <cell r="P356">
            <v>1388.3882115029435</v>
          </cell>
          <cell r="Q356">
            <v>1493.9019415728303</v>
          </cell>
          <cell r="R356">
            <v>1535.3750343751328</v>
          </cell>
          <cell r="S356">
            <v>1689.7036255425096</v>
          </cell>
          <cell r="T356">
            <v>1885.6764397233055</v>
          </cell>
          <cell r="U356">
            <v>1919.8463416447796</v>
          </cell>
          <cell r="V356">
            <v>1926.9650712117534</v>
          </cell>
          <cell r="W356">
            <v>1950.9034044066045</v>
          </cell>
          <cell r="X356">
            <v>1957.2400220170061</v>
          </cell>
        </row>
        <row r="357">
          <cell r="A357">
            <v>357</v>
          </cell>
        </row>
        <row r="358">
          <cell r="A358">
            <v>358</v>
          </cell>
        </row>
        <row r="359">
          <cell r="A359">
            <v>359</v>
          </cell>
        </row>
        <row r="360">
          <cell r="A360">
            <v>360</v>
          </cell>
        </row>
        <row r="361">
          <cell r="A361">
            <v>361</v>
          </cell>
        </row>
        <row r="362">
          <cell r="A362">
            <v>362</v>
          </cell>
        </row>
        <row r="363">
          <cell r="A363">
            <v>363</v>
          </cell>
        </row>
        <row r="364">
          <cell r="A364">
            <v>364</v>
          </cell>
        </row>
        <row r="365">
          <cell r="A365">
            <v>365</v>
          </cell>
        </row>
        <row r="366">
          <cell r="A366">
            <v>366</v>
          </cell>
        </row>
        <row r="367">
          <cell r="A367">
            <v>367</v>
          </cell>
        </row>
        <row r="368">
          <cell r="A368">
            <v>368</v>
          </cell>
        </row>
        <row r="369">
          <cell r="A369">
            <v>369</v>
          </cell>
        </row>
        <row r="370">
          <cell r="A370">
            <v>370</v>
          </cell>
        </row>
        <row r="371">
          <cell r="A371">
            <v>371</v>
          </cell>
        </row>
        <row r="372">
          <cell r="A372">
            <v>372</v>
          </cell>
        </row>
        <row r="373">
          <cell r="A373">
            <v>373</v>
          </cell>
        </row>
        <row r="374">
          <cell r="A374">
            <v>374</v>
          </cell>
        </row>
        <row r="375">
          <cell r="A375">
            <v>375</v>
          </cell>
        </row>
        <row r="376">
          <cell r="A376">
            <v>376</v>
          </cell>
        </row>
        <row r="377">
          <cell r="A377">
            <v>377</v>
          </cell>
        </row>
        <row r="378">
          <cell r="A378">
            <v>378</v>
          </cell>
          <cell r="B378" t="str">
            <v>H</v>
          </cell>
          <cell r="C378">
            <v>6510</v>
          </cell>
          <cell r="D378">
            <v>1</v>
          </cell>
          <cell r="G378" t="str">
            <v>RETAIL DISTRIBUTION OF MOTOR VEHICLES AND PARTS</v>
          </cell>
        </row>
        <row r="379">
          <cell r="A379">
            <v>379</v>
          </cell>
          <cell r="H379" t="str">
            <v>UNCONSTR</v>
          </cell>
          <cell r="I379" t="str">
            <v>FINAL</v>
          </cell>
        </row>
        <row r="380">
          <cell r="A380">
            <v>380</v>
          </cell>
          <cell r="B380" t="str">
            <v>H</v>
          </cell>
          <cell r="C380">
            <v>6510</v>
          </cell>
          <cell r="D380">
            <v>1</v>
          </cell>
          <cell r="G380" t="str">
            <v>UK deflated consumers' expend. on purchase of vehicles adjusted by the Scot:UK ratio of new registrations</v>
          </cell>
          <cell r="H380" t="str">
            <v>WEIGHT</v>
          </cell>
          <cell r="I380" t="str">
            <v>WEIGHT</v>
          </cell>
          <cell r="J380">
            <v>1978</v>
          </cell>
          <cell r="K380">
            <v>1979</v>
          </cell>
          <cell r="L380">
            <v>1980</v>
          </cell>
          <cell r="M380">
            <v>1981</v>
          </cell>
          <cell r="N380">
            <v>1982</v>
          </cell>
          <cell r="O380">
            <v>1983</v>
          </cell>
          <cell r="P380">
            <v>1984</v>
          </cell>
          <cell r="Q380">
            <v>1985</v>
          </cell>
          <cell r="R380">
            <v>1986</v>
          </cell>
          <cell r="S380">
            <v>1987</v>
          </cell>
          <cell r="T380">
            <v>1988</v>
          </cell>
          <cell r="U380">
            <v>1989</v>
          </cell>
          <cell r="V380">
            <v>1990</v>
          </cell>
          <cell r="W380">
            <v>1991</v>
          </cell>
          <cell r="X380">
            <v>1992</v>
          </cell>
        </row>
        <row r="381">
          <cell r="A381">
            <v>381</v>
          </cell>
        </row>
        <row r="382">
          <cell r="A382">
            <v>382</v>
          </cell>
          <cell r="B382" t="str">
            <v>D</v>
          </cell>
          <cell r="C382">
            <v>6510</v>
          </cell>
          <cell r="D382">
            <v>1</v>
          </cell>
          <cell r="E382">
            <v>1</v>
          </cell>
          <cell r="F382" t="str">
            <v>Department of Transport</v>
          </cell>
          <cell r="G382" t="str">
            <v>a - Great Britain new private &amp; light goods vehicle registrations Jan-Dec ('000)</v>
          </cell>
          <cell r="J382">
            <v>1745.8</v>
          </cell>
          <cell r="K382">
            <v>1891.5</v>
          </cell>
          <cell r="L382">
            <v>1679.5</v>
          </cell>
          <cell r="M382">
            <v>1627.2</v>
          </cell>
          <cell r="N382">
            <v>1728</v>
          </cell>
          <cell r="O382">
            <v>1970.8</v>
          </cell>
          <cell r="P382">
            <v>1913.2</v>
          </cell>
          <cell r="Q382">
            <v>2006.9</v>
          </cell>
          <cell r="R382">
            <v>2070.6999999999998</v>
          </cell>
          <cell r="S382">
            <v>2212.6</v>
          </cell>
          <cell r="T382">
            <v>2437</v>
          </cell>
          <cell r="U382">
            <v>2535.1999999999998</v>
          </cell>
          <cell r="V382">
            <v>2151.71</v>
          </cell>
          <cell r="W382">
            <v>1708.4880000000001</v>
          </cell>
          <cell r="X382">
            <v>1694.173</v>
          </cell>
        </row>
        <row r="383">
          <cell r="A383">
            <v>383</v>
          </cell>
          <cell r="B383" t="str">
            <v>D</v>
          </cell>
          <cell r="C383">
            <v>6510</v>
          </cell>
          <cell r="D383">
            <v>1</v>
          </cell>
          <cell r="E383">
            <v>2</v>
          </cell>
          <cell r="F383" t="str">
            <v>Department of Transport</v>
          </cell>
          <cell r="G383" t="str">
            <v>b - Great Britain new m/cycle registrations Jan-Dec ('000)</v>
          </cell>
          <cell r="J383">
            <v>225.3</v>
          </cell>
          <cell r="K383">
            <v>285.89999999999998</v>
          </cell>
          <cell r="L383">
            <v>312.7</v>
          </cell>
          <cell r="M383">
            <v>271.89999999999998</v>
          </cell>
          <cell r="N383">
            <v>231.6</v>
          </cell>
          <cell r="O383">
            <v>174.5</v>
          </cell>
          <cell r="P383">
            <v>145.19999999999999</v>
          </cell>
          <cell r="Q383">
            <v>125.8</v>
          </cell>
          <cell r="R383">
            <v>106.4</v>
          </cell>
          <cell r="S383">
            <v>90.8</v>
          </cell>
          <cell r="T383">
            <v>90.1</v>
          </cell>
          <cell r="U383">
            <v>97.3</v>
          </cell>
          <cell r="V383">
            <v>94.4</v>
          </cell>
          <cell r="W383">
            <v>76.5</v>
          </cell>
          <cell r="X383">
            <v>65.599999999999994</v>
          </cell>
        </row>
        <row r="384">
          <cell r="A384">
            <v>384</v>
          </cell>
        </row>
        <row r="385">
          <cell r="A385">
            <v>385</v>
          </cell>
          <cell r="B385" t="str">
            <v>D</v>
          </cell>
          <cell r="C385">
            <v>6510</v>
          </cell>
          <cell r="D385">
            <v>1</v>
          </cell>
          <cell r="E385">
            <v>3</v>
          </cell>
          <cell r="F385" t="str">
            <v>Department of Transport</v>
          </cell>
          <cell r="G385" t="str">
            <v>c - Northern Ireland new private &amp; light goods vehicle registrations Jan-Dec ('000)</v>
          </cell>
          <cell r="J385">
            <v>60.6</v>
          </cell>
          <cell r="K385">
            <v>60.4</v>
          </cell>
          <cell r="L385">
            <v>50.5</v>
          </cell>
          <cell r="M385">
            <v>47</v>
          </cell>
          <cell r="N385">
            <v>58</v>
          </cell>
          <cell r="O385">
            <v>68</v>
          </cell>
          <cell r="P385">
            <v>73.5</v>
          </cell>
          <cell r="Q385">
            <v>71.599999999999994</v>
          </cell>
          <cell r="R385">
            <v>65.099999999999994</v>
          </cell>
          <cell r="S385">
            <v>67.3</v>
          </cell>
          <cell r="T385">
            <v>71.599999999999994</v>
          </cell>
          <cell r="U385">
            <v>73.400000000000006</v>
          </cell>
          <cell r="V385">
            <v>79.599999999999994</v>
          </cell>
          <cell r="W385">
            <v>73.7</v>
          </cell>
          <cell r="X385">
            <v>69</v>
          </cell>
        </row>
        <row r="386">
          <cell r="A386">
            <v>386</v>
          </cell>
          <cell r="B386" t="str">
            <v>D</v>
          </cell>
          <cell r="C386">
            <v>6510</v>
          </cell>
          <cell r="D386">
            <v>1</v>
          </cell>
          <cell r="E386">
            <v>4</v>
          </cell>
          <cell r="F386" t="str">
            <v>Department of Transport</v>
          </cell>
          <cell r="G386" t="str">
            <v>d - Northern Ireland new m/cycle registrations Jan-Dec ('000)</v>
          </cell>
          <cell r="J386">
            <v>4.0999999999999996</v>
          </cell>
          <cell r="K386">
            <v>3.5</v>
          </cell>
          <cell r="L386">
            <v>3.5</v>
          </cell>
          <cell r="M386">
            <v>3.5</v>
          </cell>
          <cell r="N386">
            <v>3.1</v>
          </cell>
          <cell r="O386">
            <v>2.8</v>
          </cell>
          <cell r="P386">
            <v>2.8</v>
          </cell>
          <cell r="Q386">
            <v>2.2999999999999998</v>
          </cell>
          <cell r="R386">
            <v>1.9</v>
          </cell>
          <cell r="S386">
            <v>1.4</v>
          </cell>
          <cell r="T386">
            <v>1.9</v>
          </cell>
          <cell r="U386">
            <v>2.2000000000000002</v>
          </cell>
          <cell r="V386">
            <v>2.2999999999999998</v>
          </cell>
          <cell r="W386">
            <v>2.2000000000000002</v>
          </cell>
          <cell r="X386">
            <v>2</v>
          </cell>
        </row>
        <row r="387">
          <cell r="A387">
            <v>387</v>
          </cell>
        </row>
        <row r="388">
          <cell r="A388">
            <v>388</v>
          </cell>
          <cell r="B388" t="str">
            <v>D</v>
          </cell>
          <cell r="C388">
            <v>6510</v>
          </cell>
          <cell r="D388">
            <v>1</v>
          </cell>
          <cell r="E388">
            <v>5</v>
          </cell>
          <cell r="F388" t="str">
            <v>Department of Transport</v>
          </cell>
          <cell r="G388" t="str">
            <v>e - Scotland new private &amp; light goods vehicle registrations Jan-Dec ('000)</v>
          </cell>
          <cell r="J388">
            <v>148.5</v>
          </cell>
          <cell r="K388">
            <v>151.1</v>
          </cell>
          <cell r="L388">
            <v>141.6</v>
          </cell>
          <cell r="M388">
            <v>137.1</v>
          </cell>
          <cell r="N388">
            <v>145</v>
          </cell>
          <cell r="O388">
            <v>167.8</v>
          </cell>
          <cell r="P388">
            <v>158</v>
          </cell>
          <cell r="Q388">
            <v>158</v>
          </cell>
          <cell r="R388">
            <v>161.19999999999999</v>
          </cell>
          <cell r="S388">
            <v>167.4</v>
          </cell>
          <cell r="T388">
            <v>178</v>
          </cell>
          <cell r="U388">
            <v>190</v>
          </cell>
          <cell r="V388">
            <v>170.005</v>
          </cell>
          <cell r="W388">
            <v>134.68299999999999</v>
          </cell>
          <cell r="X388">
            <v>134.80699999999999</v>
          </cell>
        </row>
        <row r="389">
          <cell r="A389">
            <v>389</v>
          </cell>
          <cell r="B389" t="str">
            <v>D</v>
          </cell>
          <cell r="C389">
            <v>6510</v>
          </cell>
          <cell r="D389">
            <v>1</v>
          </cell>
          <cell r="E389">
            <v>6</v>
          </cell>
          <cell r="F389" t="str">
            <v>Department of Transport</v>
          </cell>
          <cell r="G389" t="str">
            <v>f - Scotland new m/cycle registrations Jan-Dec ('000)</v>
          </cell>
          <cell r="J389">
            <v>12.4</v>
          </cell>
          <cell r="K389">
            <v>15.2</v>
          </cell>
          <cell r="L389">
            <v>18.3</v>
          </cell>
          <cell r="M389">
            <v>16.2</v>
          </cell>
          <cell r="N389">
            <v>11.6</v>
          </cell>
          <cell r="O389">
            <v>9.1</v>
          </cell>
          <cell r="P389">
            <v>7.6</v>
          </cell>
          <cell r="Q389">
            <v>6.1</v>
          </cell>
          <cell r="R389">
            <v>5</v>
          </cell>
          <cell r="S389">
            <v>4.0999999999999996</v>
          </cell>
          <cell r="T389">
            <v>3.7</v>
          </cell>
          <cell r="U389">
            <v>4</v>
          </cell>
          <cell r="V389">
            <v>4.2</v>
          </cell>
          <cell r="W389">
            <v>3.6</v>
          </cell>
          <cell r="X389">
            <v>3.3</v>
          </cell>
        </row>
        <row r="390">
          <cell r="A390">
            <v>390</v>
          </cell>
        </row>
        <row r="391">
          <cell r="A391">
            <v>391</v>
          </cell>
          <cell r="B391" t="str">
            <v>D</v>
          </cell>
          <cell r="F391" t="str">
            <v>Department of Transport</v>
          </cell>
          <cell r="G391" t="str">
            <v>g - UK new private &amp; light goods vehicle registrations Jan-Dec ('000)  [a+c]</v>
          </cell>
          <cell r="J391">
            <v>1806.3999999999999</v>
          </cell>
          <cell r="K391">
            <v>1951.9</v>
          </cell>
          <cell r="L391">
            <v>1730</v>
          </cell>
          <cell r="M391">
            <v>1674.2</v>
          </cell>
          <cell r="N391">
            <v>1786</v>
          </cell>
          <cell r="O391">
            <v>2038.8</v>
          </cell>
          <cell r="P391">
            <v>1986.7</v>
          </cell>
          <cell r="Q391">
            <v>2078.5</v>
          </cell>
          <cell r="R391">
            <v>2135.8000000000002</v>
          </cell>
          <cell r="S391">
            <v>2279.9</v>
          </cell>
          <cell r="T391">
            <v>2508.6</v>
          </cell>
          <cell r="U391">
            <v>2608.6</v>
          </cell>
          <cell r="V391">
            <v>2231.31</v>
          </cell>
          <cell r="W391">
            <v>1782.1880000000001</v>
          </cell>
          <cell r="X391">
            <v>1763.2</v>
          </cell>
        </row>
        <row r="392">
          <cell r="A392">
            <v>392</v>
          </cell>
          <cell r="B392" t="str">
            <v>D</v>
          </cell>
          <cell r="F392" t="str">
            <v>Department of Transport</v>
          </cell>
          <cell r="G392" t="str">
            <v>h - UK new m/cycle registrations Jan-Dec ('000)  [b+d]</v>
          </cell>
          <cell r="J392">
            <v>229.4</v>
          </cell>
          <cell r="K392">
            <v>289.39999999999998</v>
          </cell>
          <cell r="L392">
            <v>316.2</v>
          </cell>
          <cell r="M392">
            <v>275.39999999999998</v>
          </cell>
          <cell r="N392">
            <v>234.7</v>
          </cell>
          <cell r="O392">
            <v>177.3</v>
          </cell>
          <cell r="P392">
            <v>148</v>
          </cell>
          <cell r="Q392">
            <v>128.1</v>
          </cell>
          <cell r="R392">
            <v>108.3</v>
          </cell>
          <cell r="S392">
            <v>92.2</v>
          </cell>
          <cell r="T392">
            <v>91.9</v>
          </cell>
          <cell r="U392">
            <v>99.5</v>
          </cell>
          <cell r="V392">
            <v>96.7</v>
          </cell>
          <cell r="W392">
            <v>78.7</v>
          </cell>
          <cell r="X392">
            <v>67.599999999999994</v>
          </cell>
        </row>
        <row r="393">
          <cell r="A393">
            <v>393</v>
          </cell>
        </row>
        <row r="394">
          <cell r="A394">
            <v>394</v>
          </cell>
          <cell r="B394" t="str">
            <v>X</v>
          </cell>
          <cell r="C394">
            <v>6510</v>
          </cell>
          <cell r="D394">
            <v>1</v>
          </cell>
          <cell r="E394">
            <v>7</v>
          </cell>
          <cell r="G394" t="str">
            <v>i - UK consumers expenditure on cars, motorcycles and other vehicles (£m) at 1980 prices</v>
          </cell>
          <cell r="J394">
            <v>5998</v>
          </cell>
          <cell r="K394">
            <v>6792</v>
          </cell>
          <cell r="L394">
            <v>6422</v>
          </cell>
          <cell r="M394">
            <v>6521</v>
          </cell>
          <cell r="N394">
            <v>6707</v>
          </cell>
          <cell r="O394">
            <v>7960</v>
          </cell>
          <cell r="P394">
            <v>7652</v>
          </cell>
          <cell r="Q394">
            <v>8119</v>
          </cell>
          <cell r="R394">
            <v>8728</v>
          </cell>
          <cell r="S394" t="str">
            <v xml:space="preserve"> </v>
          </cell>
        </row>
        <row r="395">
          <cell r="A395">
            <v>395</v>
          </cell>
          <cell r="B395" t="str">
            <v>C</v>
          </cell>
          <cell r="G395" t="str">
            <v>j - Estimated '87 figure from growth at 1985 prices</v>
          </cell>
          <cell r="S395">
            <v>9274.0612139917703</v>
          </cell>
        </row>
        <row r="396">
          <cell r="A396">
            <v>396</v>
          </cell>
          <cell r="B396" t="str">
            <v>D</v>
          </cell>
          <cell r="C396">
            <v>6510</v>
          </cell>
          <cell r="D396">
            <v>1</v>
          </cell>
          <cell r="E396">
            <v>8</v>
          </cell>
          <cell r="F396" t="str">
            <v>ONS:Consumers Expenditure</v>
          </cell>
          <cell r="G396" t="str">
            <v>k - UK consumers expenditure on cars, motorcycles and other vehicles (£m) at 1990 prices(CCBJ)</v>
          </cell>
          <cell r="P396">
            <v>13453</v>
          </cell>
          <cell r="Q396">
            <v>14162</v>
          </cell>
          <cell r="R396">
            <v>15552</v>
          </cell>
          <cell r="S396">
            <v>16525</v>
          </cell>
          <cell r="T396">
            <v>19410</v>
          </cell>
          <cell r="U396">
            <v>21031</v>
          </cell>
          <cell r="V396">
            <v>19034</v>
          </cell>
          <cell r="W396">
            <v>15782</v>
          </cell>
          <cell r="X396">
            <v>14767</v>
          </cell>
        </row>
        <row r="397">
          <cell r="A397">
            <v>397</v>
          </cell>
        </row>
        <row r="398">
          <cell r="A398">
            <v>398</v>
          </cell>
          <cell r="B398" t="str">
            <v>C</v>
          </cell>
          <cell r="C398" t="str">
            <v xml:space="preserve"> </v>
          </cell>
          <cell r="D398" t="str">
            <v xml:space="preserve"> </v>
          </cell>
          <cell r="G398" t="str">
            <v>l - Scot/UK new registration ratio  [[(e+(f/4))/(g+(h/4))]</v>
          </cell>
          <cell r="J398">
            <v>8.1341381623071765E-2</v>
          </cell>
          <cell r="K398">
            <v>7.6522168704458438E-2</v>
          </cell>
          <cell r="L398">
            <v>8.0802078438959674E-2</v>
          </cell>
          <cell r="M398">
            <v>8.0978744155359869E-2</v>
          </cell>
          <cell r="N398">
            <v>8.0176724897339638E-2</v>
          </cell>
          <cell r="O398">
            <v>8.164416441644165E-2</v>
          </cell>
          <cell r="P398">
            <v>7.901368779957503E-2</v>
          </cell>
          <cell r="Q398">
            <v>7.5585458594425559E-2</v>
          </cell>
          <cell r="R398">
            <v>7.5108362711668486E-2</v>
          </cell>
          <cell r="S398">
            <v>7.3134457977811068E-2</v>
          </cell>
          <cell r="T398">
            <v>7.0677345130995536E-2</v>
          </cell>
          <cell r="U398">
            <v>7.2527743760620475E-2</v>
          </cell>
          <cell r="V398">
            <v>7.5839564439577289E-2</v>
          </cell>
          <cell r="W398">
            <v>7.5246009269295172E-2</v>
          </cell>
          <cell r="X398">
            <v>7.6193472276838356E-2</v>
          </cell>
        </row>
        <row r="399">
          <cell r="A399">
            <v>399</v>
          </cell>
        </row>
        <row r="400">
          <cell r="A400">
            <v>400</v>
          </cell>
        </row>
        <row r="401">
          <cell r="A401">
            <v>401</v>
          </cell>
          <cell r="B401" t="str">
            <v>I</v>
          </cell>
          <cell r="C401">
            <v>6510</v>
          </cell>
          <cell r="D401">
            <v>1</v>
          </cell>
          <cell r="E401">
            <v>90</v>
          </cell>
          <cell r="G401" t="str">
            <v>Scottish Index,1990=100</v>
          </cell>
          <cell r="H401">
            <v>6.0730000000000004</v>
          </cell>
          <cell r="I401">
            <v>6.0763585219736118</v>
          </cell>
          <cell r="O401">
            <v>0</v>
          </cell>
          <cell r="P401">
            <v>73.636913918283597</v>
          </cell>
          <cell r="Q401">
            <v>74.15440376966977</v>
          </cell>
          <cell r="R401">
            <v>80.918653493960761</v>
          </cell>
          <cell r="S401">
            <v>83.721619392574823</v>
          </cell>
          <cell r="T401">
            <v>95.034187916752956</v>
          </cell>
          <cell r="U401">
            <v>105.66671244882151</v>
          </cell>
          <cell r="V401">
            <v>100</v>
          </cell>
          <cell r="W401">
            <v>82.265854990629478</v>
          </cell>
          <cell r="X401">
            <v>77.944261291337128</v>
          </cell>
        </row>
        <row r="402">
          <cell r="A402">
            <v>402</v>
          </cell>
        </row>
        <row r="403">
          <cell r="A403">
            <v>403</v>
          </cell>
        </row>
        <row r="404">
          <cell r="A404">
            <v>404</v>
          </cell>
          <cell r="B404" t="str">
            <v>W</v>
          </cell>
          <cell r="C404">
            <v>6510</v>
          </cell>
          <cell r="D404">
            <v>1</v>
          </cell>
          <cell r="E404">
            <v>90</v>
          </cell>
          <cell r="G404" t="str">
            <v>WEIGHT*INDEX</v>
          </cell>
          <cell r="O404">
            <v>0</v>
          </cell>
          <cell r="P404">
            <v>447.44428941919978</v>
          </cell>
          <cell r="Q404">
            <v>450.58874328770503</v>
          </cell>
          <cell r="R404">
            <v>491.69074974465826</v>
          </cell>
          <cell r="S404">
            <v>508.72257546950323</v>
          </cell>
          <cell r="T404">
            <v>577.46179762680345</v>
          </cell>
          <cell r="U404">
            <v>642.06882867733179</v>
          </cell>
          <cell r="V404">
            <v>607.63585219736115</v>
          </cell>
          <cell r="W404">
            <v>499.87682903975679</v>
          </cell>
          <cell r="X404">
            <v>473.61727633655426</v>
          </cell>
        </row>
        <row r="405">
          <cell r="A405">
            <v>405</v>
          </cell>
          <cell r="H405" t="str">
            <v>UNCONSTR</v>
          </cell>
          <cell r="I405" t="str">
            <v>FINAL</v>
          </cell>
        </row>
        <row r="406">
          <cell r="A406">
            <v>406</v>
          </cell>
          <cell r="B406" t="str">
            <v>H</v>
          </cell>
          <cell r="C406">
            <v>6520</v>
          </cell>
          <cell r="D406">
            <v>1</v>
          </cell>
          <cell r="G406" t="str">
            <v>UK deflated consumers' expenditure on petrol and oil adjusted by the Scot:UK ratio of current licences</v>
          </cell>
          <cell r="H406" t="str">
            <v>WEIGHT</v>
          </cell>
          <cell r="I406" t="str">
            <v>WEIGHT</v>
          </cell>
          <cell r="J406">
            <v>1978</v>
          </cell>
          <cell r="K406">
            <v>1979</v>
          </cell>
          <cell r="L406">
            <v>1980</v>
          </cell>
          <cell r="M406">
            <v>1981</v>
          </cell>
          <cell r="N406">
            <v>1982</v>
          </cell>
          <cell r="O406">
            <v>1983</v>
          </cell>
          <cell r="P406">
            <v>1984</v>
          </cell>
          <cell r="Q406">
            <v>1985</v>
          </cell>
          <cell r="R406">
            <v>1986</v>
          </cell>
          <cell r="S406">
            <v>1987</v>
          </cell>
          <cell r="T406">
            <v>1988</v>
          </cell>
          <cell r="U406">
            <v>1989</v>
          </cell>
          <cell r="V406">
            <v>1990</v>
          </cell>
          <cell r="W406">
            <v>1991</v>
          </cell>
          <cell r="X406">
            <v>1992</v>
          </cell>
        </row>
        <row r="407">
          <cell r="A407">
            <v>407</v>
          </cell>
        </row>
        <row r="408">
          <cell r="A408">
            <v>408</v>
          </cell>
          <cell r="B408" t="str">
            <v>D</v>
          </cell>
          <cell r="C408">
            <v>6520</v>
          </cell>
          <cell r="D408">
            <v>1</v>
          </cell>
          <cell r="E408">
            <v>1</v>
          </cell>
          <cell r="F408" t="str">
            <v>Department of Transport</v>
          </cell>
          <cell r="G408" t="str">
            <v>a - Great Britain current private &amp; light goods vehicle licences at 31 December('000)</v>
          </cell>
          <cell r="J408">
            <v>15166</v>
          </cell>
          <cell r="K408">
            <v>15722</v>
          </cell>
          <cell r="L408">
            <v>16301</v>
          </cell>
          <cell r="M408">
            <v>16491</v>
          </cell>
          <cell r="N408">
            <v>16888</v>
          </cell>
          <cell r="O408">
            <v>17252</v>
          </cell>
          <cell r="P408">
            <v>17825</v>
          </cell>
          <cell r="Q408">
            <v>18258</v>
          </cell>
          <cell r="R408">
            <v>18860</v>
          </cell>
          <cell r="S408">
            <v>19373</v>
          </cell>
          <cell r="T408">
            <v>20528</v>
          </cell>
          <cell r="U408">
            <v>21447</v>
          </cell>
          <cell r="V408">
            <v>21989</v>
          </cell>
          <cell r="W408">
            <v>21952</v>
          </cell>
          <cell r="X408">
            <v>22344</v>
          </cell>
        </row>
        <row r="409">
          <cell r="A409">
            <v>409</v>
          </cell>
          <cell r="B409" t="str">
            <v>D</v>
          </cell>
          <cell r="C409">
            <v>6520</v>
          </cell>
          <cell r="D409">
            <v>1</v>
          </cell>
          <cell r="E409">
            <v>2</v>
          </cell>
          <cell r="F409" t="str">
            <v>Department of Transport</v>
          </cell>
          <cell r="G409" t="str">
            <v>b - Great Britain current m/cycle licences at 31 December('000)</v>
          </cell>
          <cell r="J409">
            <v>1194</v>
          </cell>
          <cell r="K409">
            <v>1292</v>
          </cell>
          <cell r="L409">
            <v>1372</v>
          </cell>
          <cell r="M409">
            <v>1371</v>
          </cell>
          <cell r="N409">
            <v>1370</v>
          </cell>
          <cell r="O409">
            <v>1290</v>
          </cell>
          <cell r="P409">
            <v>1225</v>
          </cell>
          <cell r="Q409">
            <v>1148</v>
          </cell>
          <cell r="R409">
            <v>1065</v>
          </cell>
          <cell r="S409">
            <v>978</v>
          </cell>
          <cell r="T409">
            <v>912</v>
          </cell>
          <cell r="U409">
            <v>875</v>
          </cell>
          <cell r="V409">
            <v>833</v>
          </cell>
          <cell r="W409">
            <v>750</v>
          </cell>
          <cell r="X409">
            <v>688</v>
          </cell>
        </row>
        <row r="410">
          <cell r="A410">
            <v>410</v>
          </cell>
          <cell r="G410" t="str">
            <v xml:space="preserve"> </v>
          </cell>
        </row>
        <row r="411">
          <cell r="A411">
            <v>411</v>
          </cell>
          <cell r="B411" t="str">
            <v>D</v>
          </cell>
          <cell r="C411">
            <v>6520</v>
          </cell>
          <cell r="D411">
            <v>1</v>
          </cell>
          <cell r="E411">
            <v>3</v>
          </cell>
          <cell r="F411" t="str">
            <v>Department of Transport</v>
          </cell>
          <cell r="G411" t="str">
            <v>c - Northern Ireland current private &amp; light goods vehicle licences at 31 December ('000)</v>
          </cell>
          <cell r="J411">
            <v>365</v>
          </cell>
          <cell r="K411">
            <v>377</v>
          </cell>
          <cell r="L411">
            <v>381</v>
          </cell>
          <cell r="M411">
            <v>378</v>
          </cell>
          <cell r="N411">
            <v>404</v>
          </cell>
          <cell r="O411">
            <v>422</v>
          </cell>
          <cell r="P411">
            <v>446</v>
          </cell>
          <cell r="Q411">
            <v>414</v>
          </cell>
          <cell r="R411">
            <v>423</v>
          </cell>
          <cell r="S411">
            <v>434</v>
          </cell>
          <cell r="T411">
            <v>443</v>
          </cell>
          <cell r="U411">
            <v>457</v>
          </cell>
          <cell r="V411">
            <v>481</v>
          </cell>
          <cell r="W411">
            <v>498</v>
          </cell>
          <cell r="X411">
            <v>516.20000000000005</v>
          </cell>
        </row>
        <row r="412">
          <cell r="A412">
            <v>412</v>
          </cell>
          <cell r="B412" t="str">
            <v>D</v>
          </cell>
          <cell r="C412">
            <v>6520</v>
          </cell>
          <cell r="D412">
            <v>1</v>
          </cell>
          <cell r="E412">
            <v>4</v>
          </cell>
          <cell r="F412" t="str">
            <v>Department of Transport</v>
          </cell>
          <cell r="G412" t="str">
            <v>d - Northern Ireland current m/cycle licences at 31 December ('000)</v>
          </cell>
          <cell r="J412">
            <v>17</v>
          </cell>
          <cell r="K412">
            <v>15</v>
          </cell>
          <cell r="L412">
            <v>15</v>
          </cell>
          <cell r="M412">
            <v>15</v>
          </cell>
          <cell r="N412">
            <v>16</v>
          </cell>
          <cell r="O412">
            <v>15</v>
          </cell>
          <cell r="P412">
            <v>16</v>
          </cell>
          <cell r="Q412">
            <v>12</v>
          </cell>
          <cell r="R412">
            <v>11</v>
          </cell>
          <cell r="S412">
            <v>9</v>
          </cell>
          <cell r="T412">
            <v>9</v>
          </cell>
          <cell r="U412">
            <v>9</v>
          </cell>
          <cell r="V412">
            <v>10</v>
          </cell>
          <cell r="W412">
            <v>10</v>
          </cell>
          <cell r="X412">
            <v>9</v>
          </cell>
        </row>
        <row r="413">
          <cell r="A413">
            <v>413</v>
          </cell>
        </row>
        <row r="414">
          <cell r="A414">
            <v>414</v>
          </cell>
          <cell r="B414" t="str">
            <v>D</v>
          </cell>
          <cell r="C414">
            <v>6520</v>
          </cell>
          <cell r="D414">
            <v>1</v>
          </cell>
          <cell r="E414">
            <v>5</v>
          </cell>
          <cell r="F414" t="str">
            <v>Department of Transport</v>
          </cell>
          <cell r="G414" t="str">
            <v>e - Scotland current private &amp; light goods vehicle licences at 31 December ('000)</v>
          </cell>
          <cell r="J414">
            <v>1121</v>
          </cell>
          <cell r="K414">
            <v>1156</v>
          </cell>
          <cell r="L414">
            <v>1189</v>
          </cell>
          <cell r="M414">
            <v>1195</v>
          </cell>
          <cell r="N414">
            <v>1214</v>
          </cell>
          <cell r="O414">
            <v>1239</v>
          </cell>
          <cell r="P414">
            <v>1277</v>
          </cell>
          <cell r="Q414">
            <v>1303</v>
          </cell>
          <cell r="R414">
            <v>1335</v>
          </cell>
          <cell r="S414">
            <v>1363</v>
          </cell>
          <cell r="T414">
            <v>1440</v>
          </cell>
          <cell r="U414">
            <v>1514</v>
          </cell>
          <cell r="V414">
            <v>1585</v>
          </cell>
          <cell r="W414">
            <v>1631</v>
          </cell>
          <cell r="X414">
            <v>1687</v>
          </cell>
        </row>
        <row r="415">
          <cell r="A415">
            <v>415</v>
          </cell>
          <cell r="B415" t="str">
            <v>D</v>
          </cell>
          <cell r="C415">
            <v>6520</v>
          </cell>
          <cell r="D415">
            <v>1</v>
          </cell>
          <cell r="E415">
            <v>6</v>
          </cell>
          <cell r="F415" t="str">
            <v>Department of Transport</v>
          </cell>
          <cell r="G415" t="str">
            <v>f - Scotland current m/cycle licences at 31 December ('000)</v>
          </cell>
          <cell r="J415">
            <v>49</v>
          </cell>
          <cell r="K415">
            <v>54</v>
          </cell>
          <cell r="L415">
            <v>59</v>
          </cell>
          <cell r="M415">
            <v>59</v>
          </cell>
          <cell r="N415">
            <v>57</v>
          </cell>
          <cell r="O415">
            <v>51</v>
          </cell>
          <cell r="P415">
            <v>48</v>
          </cell>
          <cell r="Q415">
            <v>44</v>
          </cell>
          <cell r="R415">
            <v>40</v>
          </cell>
          <cell r="S415">
            <v>38</v>
          </cell>
          <cell r="T415">
            <v>35</v>
          </cell>
          <cell r="U415">
            <v>33</v>
          </cell>
          <cell r="V415">
            <v>31</v>
          </cell>
          <cell r="W415">
            <v>29</v>
          </cell>
          <cell r="X415">
            <v>27.5</v>
          </cell>
        </row>
        <row r="416">
          <cell r="A416">
            <v>416</v>
          </cell>
        </row>
        <row r="417">
          <cell r="A417">
            <v>417</v>
          </cell>
          <cell r="B417" t="str">
            <v>C</v>
          </cell>
          <cell r="G417" t="str">
            <v>g - UK current private &amp; light goods vehicle licences at 31 December ('000)  [a+c]</v>
          </cell>
          <cell r="J417">
            <v>15531</v>
          </cell>
          <cell r="K417">
            <v>16099</v>
          </cell>
          <cell r="L417">
            <v>16682</v>
          </cell>
          <cell r="M417">
            <v>16869</v>
          </cell>
          <cell r="N417">
            <v>17292</v>
          </cell>
          <cell r="O417">
            <v>17674</v>
          </cell>
          <cell r="P417">
            <v>18271</v>
          </cell>
          <cell r="Q417">
            <v>18672</v>
          </cell>
          <cell r="R417">
            <v>19283</v>
          </cell>
          <cell r="S417">
            <v>19807</v>
          </cell>
          <cell r="T417">
            <v>20971</v>
          </cell>
          <cell r="U417">
            <v>21904</v>
          </cell>
          <cell r="V417">
            <v>22470</v>
          </cell>
          <cell r="W417">
            <v>22450</v>
          </cell>
          <cell r="X417">
            <v>22860.2</v>
          </cell>
        </row>
        <row r="418">
          <cell r="A418">
            <v>418</v>
          </cell>
          <cell r="B418" t="str">
            <v>C</v>
          </cell>
          <cell r="G418" t="str">
            <v>h - UK current m/cycle licences at 31 December ('000)  [b+d]</v>
          </cell>
          <cell r="J418">
            <v>1211</v>
          </cell>
          <cell r="K418">
            <v>1307</v>
          </cell>
          <cell r="L418">
            <v>1387</v>
          </cell>
          <cell r="M418">
            <v>1386</v>
          </cell>
          <cell r="N418">
            <v>1386</v>
          </cell>
          <cell r="O418">
            <v>1305</v>
          </cell>
          <cell r="P418">
            <v>1241</v>
          </cell>
          <cell r="Q418">
            <v>1160</v>
          </cell>
          <cell r="R418">
            <v>1076</v>
          </cell>
          <cell r="S418">
            <v>987</v>
          </cell>
          <cell r="T418">
            <v>921</v>
          </cell>
          <cell r="U418">
            <v>884</v>
          </cell>
          <cell r="V418">
            <v>843</v>
          </cell>
          <cell r="W418">
            <v>760</v>
          </cell>
          <cell r="X418">
            <v>697</v>
          </cell>
        </row>
        <row r="419">
          <cell r="A419">
            <v>419</v>
          </cell>
        </row>
        <row r="420">
          <cell r="A420">
            <v>420</v>
          </cell>
          <cell r="B420" t="str">
            <v>X</v>
          </cell>
          <cell r="C420">
            <v>6520</v>
          </cell>
          <cell r="D420">
            <v>1</v>
          </cell>
          <cell r="E420">
            <v>7</v>
          </cell>
          <cell r="G420" t="str">
            <v>i - UK consumers' expenditure on petrol and oil (£m) at 1980 prices</v>
          </cell>
          <cell r="J420">
            <v>4466</v>
          </cell>
          <cell r="K420">
            <v>4525</v>
          </cell>
          <cell r="L420">
            <v>4646</v>
          </cell>
          <cell r="M420">
            <v>4706</v>
          </cell>
          <cell r="N420">
            <v>4887</v>
          </cell>
          <cell r="O420">
            <v>4985</v>
          </cell>
          <cell r="P420">
            <v>5180</v>
          </cell>
          <cell r="Q420">
            <v>5275</v>
          </cell>
          <cell r="R420">
            <v>5587</v>
          </cell>
          <cell r="S420" t="str">
            <v xml:space="preserve"> </v>
          </cell>
        </row>
        <row r="421">
          <cell r="A421">
            <v>421</v>
          </cell>
          <cell r="B421" t="str">
            <v>C</v>
          </cell>
          <cell r="G421" t="str">
            <v>j - Estimated '87 figure from growth at 1985 prices</v>
          </cell>
          <cell r="S421">
            <v>5819.8443941109854</v>
          </cell>
        </row>
        <row r="422">
          <cell r="A422">
            <v>422</v>
          </cell>
          <cell r="B422" t="str">
            <v>D</v>
          </cell>
          <cell r="C422">
            <v>6520</v>
          </cell>
          <cell r="D422">
            <v>1</v>
          </cell>
          <cell r="E422">
            <v>8</v>
          </cell>
          <cell r="F422" t="str">
            <v>ONS:Consumers Expenditure</v>
          </cell>
          <cell r="G422" t="str">
            <v>k - UK consumers' expenditure on petrol and oil (£m) at 1990 prices (CCGS)</v>
          </cell>
          <cell r="P422">
            <v>8200</v>
          </cell>
          <cell r="Q422">
            <v>8317</v>
          </cell>
          <cell r="R422">
            <v>8830</v>
          </cell>
          <cell r="S422">
            <v>9198</v>
          </cell>
          <cell r="T422">
            <v>9847</v>
          </cell>
          <cell r="U422">
            <v>10039</v>
          </cell>
          <cell r="V422">
            <v>10172</v>
          </cell>
          <cell r="W422">
            <v>9976</v>
          </cell>
          <cell r="X422">
            <v>9930</v>
          </cell>
        </row>
        <row r="423">
          <cell r="A423">
            <v>423</v>
          </cell>
        </row>
        <row r="424">
          <cell r="A424">
            <v>424</v>
          </cell>
          <cell r="B424" t="str">
            <v>C</v>
          </cell>
          <cell r="G424" t="str">
            <v>l - Scot/UK current licences ratio  [(e+(f/4))/(g+(h/4))]</v>
          </cell>
          <cell r="J424">
            <v>7.1571800742085731E-2</v>
          </cell>
          <cell r="K424">
            <v>7.1199184207722629E-2</v>
          </cell>
          <cell r="L424">
            <v>7.0689275489980177E-2</v>
          </cell>
          <cell r="M424">
            <v>7.0270976736080862E-2</v>
          </cell>
          <cell r="N424">
            <v>6.9634606117300227E-2</v>
          </cell>
          <cell r="O424">
            <v>6.9540700823599672E-2</v>
          </cell>
          <cell r="P424">
            <v>6.9371005718129833E-2</v>
          </cell>
          <cell r="Q424">
            <v>6.9296487712266638E-2</v>
          </cell>
          <cell r="R424">
            <v>6.8790916530278232E-2</v>
          </cell>
          <cell r="S424">
            <v>6.8441064638783272E-2</v>
          </cell>
          <cell r="T424">
            <v>6.8333235068686993E-2</v>
          </cell>
          <cell r="U424">
            <v>6.8802259887005654E-2</v>
          </cell>
          <cell r="V424">
            <v>7.0224750063379734E-2</v>
          </cell>
          <cell r="W424">
            <v>7.2360865724381621E-2</v>
          </cell>
          <cell r="X424">
            <v>7.3536594101443711E-2</v>
          </cell>
        </row>
        <row r="425">
          <cell r="A425">
            <v>425</v>
          </cell>
        </row>
        <row r="426">
          <cell r="A426">
            <v>426</v>
          </cell>
        </row>
        <row r="427">
          <cell r="A427">
            <v>427</v>
          </cell>
          <cell r="B427" t="str">
            <v>I</v>
          </cell>
          <cell r="C427">
            <v>6520</v>
          </cell>
          <cell r="D427">
            <v>1</v>
          </cell>
          <cell r="E427">
            <v>90</v>
          </cell>
          <cell r="G427" t="str">
            <v>Scottish Index,1990=100</v>
          </cell>
          <cell r="H427">
            <v>3.0449999999999999</v>
          </cell>
          <cell r="I427">
            <v>3.0466839617009134</v>
          </cell>
          <cell r="O427">
            <v>0</v>
          </cell>
          <cell r="P427">
            <v>79.633405665035596</v>
          </cell>
          <cell r="Q427">
            <v>80.682876041281546</v>
          </cell>
          <cell r="R427">
            <v>85.034516300673602</v>
          </cell>
          <cell r="S427">
            <v>88.127937890893833</v>
          </cell>
          <cell r="T427">
            <v>94.197497672491181</v>
          </cell>
          <cell r="U427">
            <v>96.693349335416954</v>
          </cell>
          <cell r="V427">
            <v>100</v>
          </cell>
          <cell r="W427">
            <v>101.05635762333172</v>
          </cell>
          <cell r="X427">
            <v>102.22478508067488</v>
          </cell>
        </row>
        <row r="428">
          <cell r="A428">
            <v>428</v>
          </cell>
        </row>
        <row r="429">
          <cell r="A429">
            <v>429</v>
          </cell>
        </row>
        <row r="430">
          <cell r="A430">
            <v>430</v>
          </cell>
          <cell r="B430" t="str">
            <v>W</v>
          </cell>
          <cell r="C430">
            <v>6520</v>
          </cell>
          <cell r="D430">
            <v>1</v>
          </cell>
          <cell r="E430">
            <v>90</v>
          </cell>
          <cell r="G430" t="str">
            <v>WEIGHT * INDEX</v>
          </cell>
          <cell r="O430">
            <v>0</v>
          </cell>
          <cell r="P430">
            <v>242.6178198552866</v>
          </cell>
          <cell r="Q430">
            <v>245.81522441887537</v>
          </cell>
          <cell r="R430">
            <v>259.07329700425714</v>
          </cell>
          <cell r="S430">
            <v>268.49797494996045</v>
          </cell>
          <cell r="T430">
            <v>286.99000539113803</v>
          </cell>
          <cell r="U430">
            <v>294.59407662335849</v>
          </cell>
          <cell r="V430">
            <v>304.66839617009134</v>
          </cell>
          <cell r="W430">
            <v>307.8867839989166</v>
          </cell>
          <cell r="X430">
            <v>311.44661319361495</v>
          </cell>
        </row>
        <row r="431">
          <cell r="A431" t="str">
            <v>430a</v>
          </cell>
        </row>
        <row r="432">
          <cell r="A432" t="str">
            <v>430b</v>
          </cell>
        </row>
        <row r="433">
          <cell r="A433">
            <v>431</v>
          </cell>
          <cell r="H433" t="str">
            <v>UNCONSTR</v>
          </cell>
          <cell r="I433" t="str">
            <v>FINAL</v>
          </cell>
        </row>
        <row r="434">
          <cell r="A434">
            <v>432</v>
          </cell>
          <cell r="B434" t="str">
            <v>H</v>
          </cell>
          <cell r="C434">
            <v>66</v>
          </cell>
          <cell r="D434">
            <v>1</v>
          </cell>
          <cell r="G434" t="str">
            <v>Each UK Index adjusted by the Scotland:GB ratio of the number of employees in employment in each class</v>
          </cell>
          <cell r="H434" t="str">
            <v>WEIGHT</v>
          </cell>
          <cell r="I434" t="str">
            <v>WEIGHT</v>
          </cell>
          <cell r="J434">
            <v>1978</v>
          </cell>
          <cell r="K434">
            <v>1979</v>
          </cell>
          <cell r="L434">
            <v>1980</v>
          </cell>
          <cell r="M434">
            <v>1981</v>
          </cell>
          <cell r="N434">
            <v>1982</v>
          </cell>
          <cell r="O434">
            <v>1983</v>
          </cell>
          <cell r="P434">
            <v>1984</v>
          </cell>
          <cell r="Q434">
            <v>1985</v>
          </cell>
          <cell r="R434">
            <v>1986</v>
          </cell>
          <cell r="S434">
            <v>1987</v>
          </cell>
          <cell r="T434">
            <v>1988</v>
          </cell>
          <cell r="U434">
            <v>1989</v>
          </cell>
          <cell r="V434">
            <v>1990</v>
          </cell>
          <cell r="W434">
            <v>1991</v>
          </cell>
          <cell r="X434">
            <v>1992</v>
          </cell>
        </row>
        <row r="435">
          <cell r="A435" t="str">
            <v>432a</v>
          </cell>
        </row>
        <row r="436">
          <cell r="A436" t="str">
            <v>432b</v>
          </cell>
        </row>
        <row r="437">
          <cell r="A437">
            <v>433</v>
          </cell>
          <cell r="B437" t="str">
            <v>D</v>
          </cell>
          <cell r="F437" t="str">
            <v>Employment Department</v>
          </cell>
          <cell r="G437" t="str">
            <v>Scottish FTE Employment in class 661</v>
          </cell>
          <cell r="O437">
            <v>80328</v>
          </cell>
          <cell r="P437">
            <v>82436</v>
          </cell>
          <cell r="Q437">
            <v>82477</v>
          </cell>
          <cell r="R437">
            <v>14137</v>
          </cell>
          <cell r="S437">
            <v>13972</v>
          </cell>
          <cell r="T437">
            <v>16363</v>
          </cell>
          <cell r="U437">
            <v>19118</v>
          </cell>
          <cell r="V437">
            <v>19948</v>
          </cell>
          <cell r="W437">
            <v>20167</v>
          </cell>
          <cell r="X437">
            <v>20177.518469554383</v>
          </cell>
        </row>
        <row r="438">
          <cell r="A438">
            <v>434</v>
          </cell>
          <cell r="B438" t="str">
            <v>D</v>
          </cell>
          <cell r="F438" t="str">
            <v>Employment Department</v>
          </cell>
          <cell r="G438" t="str">
            <v>GB FTE Employment in class 661</v>
          </cell>
          <cell r="O438">
            <v>733758</v>
          </cell>
          <cell r="P438">
            <v>767359</v>
          </cell>
          <cell r="Q438">
            <v>791784</v>
          </cell>
          <cell r="R438">
            <v>177850</v>
          </cell>
          <cell r="S438">
            <v>186750</v>
          </cell>
          <cell r="T438">
            <v>208400</v>
          </cell>
          <cell r="U438">
            <v>228200</v>
          </cell>
          <cell r="V438">
            <v>244209</v>
          </cell>
          <cell r="W438">
            <v>237406</v>
          </cell>
          <cell r="X438">
            <v>228824.05095347023</v>
          </cell>
        </row>
        <row r="439">
          <cell r="A439" t="str">
            <v>434a</v>
          </cell>
          <cell r="B439" t="str">
            <v>C</v>
          </cell>
          <cell r="G439" t="str">
            <v>Scottish FTE relative to GB FTE.[SCOT/GB]</v>
          </cell>
          <cell r="O439">
            <v>0.1094747859648549</v>
          </cell>
          <cell r="P439">
            <v>0.10742820505135145</v>
          </cell>
          <cell r="Q439">
            <v>0.10416603518131208</v>
          </cell>
          <cell r="R439">
            <v>7.9488332864773692E-2</v>
          </cell>
          <cell r="S439">
            <v>7.4816599732262387E-2</v>
          </cell>
          <cell r="T439">
            <v>7.8517274472168899E-2</v>
          </cell>
          <cell r="U439">
            <v>8.3777388255915866E-2</v>
          </cell>
          <cell r="V439">
            <v>8.168413121547527E-2</v>
          </cell>
          <cell r="W439">
            <v>8.4947305459845163E-2</v>
          </cell>
          <cell r="X439">
            <v>8.8179185647129982E-2</v>
          </cell>
        </row>
        <row r="440">
          <cell r="A440" t="str">
            <v>434b</v>
          </cell>
          <cell r="B440" t="str">
            <v>C</v>
          </cell>
          <cell r="G440" t="str">
            <v>Scot:GB employment relative to base year</v>
          </cell>
          <cell r="O440">
            <v>1.3402209748190921</v>
          </cell>
          <cell r="P440">
            <v>1.315166158381065</v>
          </cell>
          <cell r="Q440">
            <v>1.2752297616599679</v>
          </cell>
          <cell r="R440">
            <v>0.97311842192568265</v>
          </cell>
          <cell r="S440">
            <v>0.9159257571694438</v>
          </cell>
          <cell r="T440">
            <v>0.96123045325716339</v>
          </cell>
          <cell r="U440">
            <v>1.0256262386499377</v>
          </cell>
          <cell r="V440">
            <v>1</v>
          </cell>
          <cell r="W440">
            <v>1.0399486925528036</v>
          </cell>
          <cell r="X440">
            <v>1.079514274498695</v>
          </cell>
        </row>
        <row r="441">
          <cell r="A441">
            <v>435</v>
          </cell>
          <cell r="B441" t="str">
            <v>D</v>
          </cell>
          <cell r="C441">
            <v>6610</v>
          </cell>
          <cell r="D441">
            <v>1</v>
          </cell>
          <cell r="E441">
            <v>2</v>
          </cell>
          <cell r="F441" t="str">
            <v>ONS GDP(O)</v>
          </cell>
          <cell r="G441" t="str">
            <v>UK Index for RESTAURANTS AND CAFES,1990=100</v>
          </cell>
          <cell r="R441">
            <v>78</v>
          </cell>
          <cell r="S441">
            <v>88.32</v>
          </cell>
          <cell r="T441">
            <v>93.07</v>
          </cell>
          <cell r="U441">
            <v>97.56</v>
          </cell>
          <cell r="V441">
            <v>100</v>
          </cell>
          <cell r="W441">
            <v>91.21</v>
          </cell>
          <cell r="X441">
            <v>87.57</v>
          </cell>
        </row>
        <row r="442">
          <cell r="A442" t="str">
            <v>435a</v>
          </cell>
          <cell r="B442" t="str">
            <v>C</v>
          </cell>
        </row>
        <row r="443">
          <cell r="A443" t="str">
            <v>435b</v>
          </cell>
          <cell r="B443" t="str">
            <v>C</v>
          </cell>
        </row>
        <row r="444">
          <cell r="A444">
            <v>436</v>
          </cell>
          <cell r="B444" t="str">
            <v>D</v>
          </cell>
          <cell r="F444" t="str">
            <v>Employment Department</v>
          </cell>
          <cell r="G444" t="str">
            <v>Scottish FTE Employment in class 662</v>
          </cell>
          <cell r="O444">
            <v>80328</v>
          </cell>
          <cell r="P444">
            <v>82436</v>
          </cell>
          <cell r="Q444">
            <v>82477</v>
          </cell>
          <cell r="R444">
            <v>17479</v>
          </cell>
          <cell r="S444">
            <v>17556</v>
          </cell>
          <cell r="T444">
            <v>18240</v>
          </cell>
          <cell r="U444">
            <v>19143</v>
          </cell>
          <cell r="V444">
            <v>19478</v>
          </cell>
          <cell r="W444">
            <v>19129</v>
          </cell>
          <cell r="X444">
            <v>19144.2017970249</v>
          </cell>
        </row>
        <row r="445">
          <cell r="A445">
            <v>437</v>
          </cell>
          <cell r="B445" t="str">
            <v>D</v>
          </cell>
          <cell r="F445" t="str">
            <v>Employment Department</v>
          </cell>
          <cell r="G445" t="str">
            <v>GB FTE Employment in class 662</v>
          </cell>
          <cell r="O445">
            <v>733758</v>
          </cell>
          <cell r="P445">
            <v>767359</v>
          </cell>
          <cell r="Q445">
            <v>791784</v>
          </cell>
          <cell r="R445">
            <v>188200</v>
          </cell>
          <cell r="S445">
            <v>196000</v>
          </cell>
          <cell r="T445">
            <v>201900</v>
          </cell>
          <cell r="U445">
            <v>228250</v>
          </cell>
          <cell r="V445">
            <v>244052</v>
          </cell>
          <cell r="W445">
            <v>234165</v>
          </cell>
          <cell r="X445">
            <v>238706.6723030539</v>
          </cell>
        </row>
        <row r="446">
          <cell r="A446" t="str">
            <v>437a</v>
          </cell>
          <cell r="B446" t="str">
            <v>C</v>
          </cell>
          <cell r="G446" t="str">
            <v>Scottish FTE relative to GB FTE.[SCOT/GB]</v>
          </cell>
          <cell r="O446">
            <v>0.1094747859648549</v>
          </cell>
          <cell r="P446">
            <v>0.10742820505135145</v>
          </cell>
          <cell r="Q446">
            <v>0.10416603518131208</v>
          </cell>
          <cell r="R446">
            <v>9.2874601487778957E-2</v>
          </cell>
          <cell r="S446">
            <v>8.9571428571428566E-2</v>
          </cell>
          <cell r="T446">
            <v>9.0341753343239226E-2</v>
          </cell>
          <cell r="U446">
            <v>8.3868565169769996E-2</v>
          </cell>
          <cell r="V446">
            <v>7.9810859980659857E-2</v>
          </cell>
          <cell r="W446">
            <v>8.1690261140648687E-2</v>
          </cell>
          <cell r="X446">
            <v>8.0199692837743849E-2</v>
          </cell>
        </row>
        <row r="447">
          <cell r="A447" t="str">
            <v>437b</v>
          </cell>
          <cell r="B447" t="str">
            <v>C</v>
          </cell>
          <cell r="G447" t="str">
            <v>Scot:GB employment relative to base year</v>
          </cell>
          <cell r="O447">
            <v>1.3716778141644299</v>
          </cell>
          <cell r="P447">
            <v>1.3460349265423772</v>
          </cell>
          <cell r="Q447">
            <v>1.305161167371885</v>
          </cell>
          <cell r="R447">
            <v>1.1636837582038932</v>
          </cell>
          <cell r="S447">
            <v>1.1222962463145234</v>
          </cell>
          <cell r="T447">
            <v>1.1319481254196642</v>
          </cell>
          <cell r="U447">
            <v>1.0508415169325755</v>
          </cell>
          <cell r="V447">
            <v>1</v>
          </cell>
          <cell r="W447">
            <v>1.0235481883097646</v>
          </cell>
          <cell r="X447">
            <v>1.0048719291732757</v>
          </cell>
        </row>
        <row r="448">
          <cell r="A448">
            <v>438</v>
          </cell>
          <cell r="B448" t="str">
            <v>D</v>
          </cell>
          <cell r="C448">
            <v>6620</v>
          </cell>
          <cell r="D448">
            <v>1</v>
          </cell>
          <cell r="E448">
            <v>2</v>
          </cell>
          <cell r="F448" t="str">
            <v>ONS GDP(O)</v>
          </cell>
          <cell r="G448" t="str">
            <v>UK Index for PUBLIC HOUSES AND BARS,1990=100</v>
          </cell>
          <cell r="R448">
            <v>100.68</v>
          </cell>
          <cell r="S448">
            <v>100.3</v>
          </cell>
          <cell r="T448">
            <v>100.03</v>
          </cell>
          <cell r="U448">
            <v>105.06</v>
          </cell>
          <cell r="V448">
            <v>100</v>
          </cell>
          <cell r="W448">
            <v>91.45</v>
          </cell>
          <cell r="X448">
            <v>90.26</v>
          </cell>
        </row>
        <row r="449">
          <cell r="A449" t="str">
            <v>438a</v>
          </cell>
        </row>
        <row r="450">
          <cell r="A450" t="str">
            <v>438b</v>
          </cell>
        </row>
        <row r="451">
          <cell r="A451">
            <v>439</v>
          </cell>
          <cell r="B451" t="str">
            <v>D</v>
          </cell>
          <cell r="F451" t="str">
            <v>Employment Department</v>
          </cell>
          <cell r="G451" t="str">
            <v>Scottish FTE Employment in class 663</v>
          </cell>
          <cell r="O451">
            <v>80328</v>
          </cell>
          <cell r="P451">
            <v>82436</v>
          </cell>
          <cell r="Q451">
            <v>82477</v>
          </cell>
          <cell r="R451">
            <v>8696</v>
          </cell>
          <cell r="S451">
            <v>7940</v>
          </cell>
          <cell r="T451">
            <v>8312</v>
          </cell>
          <cell r="U451">
            <v>8795</v>
          </cell>
          <cell r="V451">
            <v>8504</v>
          </cell>
          <cell r="W451">
            <v>7900</v>
          </cell>
          <cell r="X451">
            <v>7907.628075592087</v>
          </cell>
        </row>
        <row r="452">
          <cell r="A452">
            <v>440</v>
          </cell>
          <cell r="B452" t="str">
            <v>D</v>
          </cell>
          <cell r="F452" t="str">
            <v>Employment Department</v>
          </cell>
          <cell r="G452" t="str">
            <v>GB FTE Employment in class 663</v>
          </cell>
          <cell r="O452">
            <v>733758</v>
          </cell>
          <cell r="P452">
            <v>767359</v>
          </cell>
          <cell r="Q452">
            <v>791784</v>
          </cell>
          <cell r="R452">
            <v>107150</v>
          </cell>
          <cell r="S452">
            <v>108950</v>
          </cell>
          <cell r="T452">
            <v>104000</v>
          </cell>
          <cell r="U452">
            <v>103700</v>
          </cell>
          <cell r="V452">
            <v>104168</v>
          </cell>
          <cell r="W452">
            <v>104512</v>
          </cell>
          <cell r="X452">
            <v>103239.08428066474</v>
          </cell>
        </row>
        <row r="453">
          <cell r="A453" t="str">
            <v>440a</v>
          </cell>
          <cell r="B453" t="str">
            <v>C</v>
          </cell>
          <cell r="G453" t="str">
            <v>Scottish FTE relative to GB FTE.[SCOT/GB]</v>
          </cell>
          <cell r="O453">
            <v>0.1094747859648549</v>
          </cell>
          <cell r="P453">
            <v>0.10742820505135145</v>
          </cell>
          <cell r="Q453">
            <v>0.10416603518131208</v>
          </cell>
          <cell r="R453">
            <v>8.1157256182921134E-2</v>
          </cell>
          <cell r="S453">
            <v>7.2877466727856818E-2</v>
          </cell>
          <cell r="T453">
            <v>7.992307692307693E-2</v>
          </cell>
          <cell r="U453">
            <v>8.4811957569913207E-2</v>
          </cell>
          <cell r="V453">
            <v>8.1637355041855458E-2</v>
          </cell>
          <cell r="W453">
            <v>7.558940600122474E-2</v>
          </cell>
          <cell r="X453">
            <v>7.6595294608527223E-2</v>
          </cell>
        </row>
        <row r="454">
          <cell r="A454" t="str">
            <v>440b</v>
          </cell>
          <cell r="B454" t="str">
            <v>C</v>
          </cell>
          <cell r="G454" t="str">
            <v>Scot:GB employment relative to base year</v>
          </cell>
          <cell r="O454">
            <v>1.3409888880981897</v>
          </cell>
          <cell r="P454">
            <v>1.31591971587361</v>
          </cell>
          <cell r="Q454">
            <v>1.2759604365906536</v>
          </cell>
          <cell r="R454">
            <v>0.99411912771196254</v>
          </cell>
          <cell r="S454">
            <v>0.89269754869560081</v>
          </cell>
          <cell r="T454">
            <v>0.97900130255445417</v>
          </cell>
          <cell r="U454">
            <v>1.0388866411268485</v>
          </cell>
          <cell r="V454">
            <v>1</v>
          </cell>
          <cell r="W454">
            <v>0.92591689138471067</v>
          </cell>
          <cell r="X454">
            <v>0.93823831711912797</v>
          </cell>
        </row>
        <row r="455">
          <cell r="A455">
            <v>441</v>
          </cell>
          <cell r="B455" t="str">
            <v>D</v>
          </cell>
          <cell r="C455">
            <v>6630</v>
          </cell>
          <cell r="D455">
            <v>3</v>
          </cell>
          <cell r="E455">
            <v>2</v>
          </cell>
          <cell r="F455" t="str">
            <v>ONS GDP(O)</v>
          </cell>
          <cell r="G455" t="str">
            <v>UK Index for CLUBS,1990=100</v>
          </cell>
          <cell r="R455">
            <v>93.22</v>
          </cell>
          <cell r="S455">
            <v>97.76</v>
          </cell>
          <cell r="T455">
            <v>100.16</v>
          </cell>
          <cell r="U455">
            <v>98.44</v>
          </cell>
          <cell r="V455">
            <v>100</v>
          </cell>
          <cell r="W455">
            <v>101.29</v>
          </cell>
          <cell r="X455">
            <v>97.38</v>
          </cell>
        </row>
        <row r="456">
          <cell r="A456" t="str">
            <v>441a</v>
          </cell>
        </row>
        <row r="457">
          <cell r="A457" t="str">
            <v>441b</v>
          </cell>
        </row>
        <row r="458">
          <cell r="A458">
            <v>442</v>
          </cell>
          <cell r="B458" t="str">
            <v>D</v>
          </cell>
          <cell r="F458" t="str">
            <v>Employment Department</v>
          </cell>
          <cell r="G458" t="str">
            <v>Scottish FTE Employment in class 664</v>
          </cell>
          <cell r="O458">
            <v>80328</v>
          </cell>
          <cell r="P458">
            <v>82436</v>
          </cell>
          <cell r="Q458">
            <v>82477</v>
          </cell>
          <cell r="R458">
            <v>8906</v>
          </cell>
          <cell r="S458">
            <v>9205</v>
          </cell>
          <cell r="T458">
            <v>9533</v>
          </cell>
          <cell r="U458">
            <v>10026</v>
          </cell>
          <cell r="V458">
            <v>9166</v>
          </cell>
          <cell r="W458">
            <v>8051</v>
          </cell>
          <cell r="X458">
            <v>8052.4175415904501</v>
          </cell>
        </row>
        <row r="459">
          <cell r="A459">
            <v>443</v>
          </cell>
          <cell r="B459" t="str">
            <v>D</v>
          </cell>
          <cell r="F459" t="str">
            <v>Employment Department</v>
          </cell>
          <cell r="G459" t="str">
            <v>GB FTE Employment in class 664</v>
          </cell>
          <cell r="O459">
            <v>733758</v>
          </cell>
          <cell r="P459">
            <v>767359</v>
          </cell>
          <cell r="Q459">
            <v>791784</v>
          </cell>
          <cell r="R459">
            <v>110350</v>
          </cell>
          <cell r="S459">
            <v>110000</v>
          </cell>
          <cell r="T459">
            <v>101100</v>
          </cell>
          <cell r="U459">
            <v>111000</v>
          </cell>
          <cell r="V459">
            <v>119847</v>
          </cell>
          <cell r="W459">
            <v>118582</v>
          </cell>
          <cell r="X459">
            <v>97529.836520267578</v>
          </cell>
        </row>
        <row r="460">
          <cell r="A460" t="str">
            <v>443a</v>
          </cell>
          <cell r="B460" t="str">
            <v>C</v>
          </cell>
          <cell r="G460" t="str">
            <v>Scottish FTE relative to GB FTE.[SCOT/GB]</v>
          </cell>
          <cell r="O460">
            <v>0.1094747859648549</v>
          </cell>
          <cell r="P460">
            <v>0.10742820505135145</v>
          </cell>
          <cell r="Q460">
            <v>0.10416603518131208</v>
          </cell>
          <cell r="R460">
            <v>8.070684186678749E-2</v>
          </cell>
          <cell r="S460">
            <v>8.3681818181818177E-2</v>
          </cell>
          <cell r="T460">
            <v>9.4292779426310577E-2</v>
          </cell>
          <cell r="U460">
            <v>9.0324324324324329E-2</v>
          </cell>
          <cell r="V460">
            <v>7.6480846412509282E-2</v>
          </cell>
          <cell r="W460">
            <v>6.7893946804742714E-2</v>
          </cell>
          <cell r="X460">
            <v>8.2563632103669987E-2</v>
          </cell>
        </row>
        <row r="461">
          <cell r="A461" t="str">
            <v>443b</v>
          </cell>
          <cell r="B461" t="str">
            <v>C</v>
          </cell>
          <cell r="G461" t="str">
            <v>Scot:GB employment relative to base year</v>
          </cell>
          <cell r="O461">
            <v>1.4314013390279254</v>
          </cell>
          <cell r="P461">
            <v>1.404641947500471</v>
          </cell>
          <cell r="Q461">
            <v>1.3619885248063177</v>
          </cell>
          <cell r="R461">
            <v>1.0552556051940738</v>
          </cell>
          <cell r="S461">
            <v>1.0941539235911371</v>
          </cell>
          <cell r="T461">
            <v>1.2328940362104563</v>
          </cell>
          <cell r="U461">
            <v>1.1810058146734996</v>
          </cell>
          <cell r="V461">
            <v>1</v>
          </cell>
          <cell r="W461">
            <v>0.88772483555618587</v>
          </cell>
          <cell r="X461">
            <v>1.0795334515304971</v>
          </cell>
        </row>
        <row r="462">
          <cell r="A462">
            <v>444</v>
          </cell>
          <cell r="B462" t="str">
            <v>D</v>
          </cell>
          <cell r="C462">
            <v>6640</v>
          </cell>
          <cell r="D462">
            <v>4</v>
          </cell>
          <cell r="E462">
            <v>2</v>
          </cell>
          <cell r="F462" t="str">
            <v>ONS GDP(O)</v>
          </cell>
          <cell r="G462" t="str">
            <v>UK Index for CANTEENS AND MESSES,1990=100</v>
          </cell>
          <cell r="R462">
            <v>74.599999999999994</v>
          </cell>
          <cell r="S462">
            <v>77.91</v>
          </cell>
          <cell r="T462">
            <v>86.5</v>
          </cell>
          <cell r="U462">
            <v>86.88</v>
          </cell>
          <cell r="V462">
            <v>100</v>
          </cell>
          <cell r="W462">
            <v>95.14</v>
          </cell>
          <cell r="X462">
            <v>94.88</v>
          </cell>
        </row>
        <row r="463">
          <cell r="A463" t="str">
            <v>444a</v>
          </cell>
        </row>
        <row r="464">
          <cell r="A464" t="str">
            <v>444b</v>
          </cell>
        </row>
        <row r="465">
          <cell r="A465">
            <v>445</v>
          </cell>
          <cell r="B465" t="str">
            <v>D</v>
          </cell>
          <cell r="F465" t="str">
            <v>Employment Department</v>
          </cell>
          <cell r="G465" t="str">
            <v>Scottish FTE Employment in class 665-7</v>
          </cell>
          <cell r="O465">
            <v>80328</v>
          </cell>
          <cell r="P465">
            <v>82436</v>
          </cell>
          <cell r="Q465">
            <v>82477</v>
          </cell>
          <cell r="R465">
            <v>33689</v>
          </cell>
          <cell r="S465">
            <v>33250</v>
          </cell>
          <cell r="T465">
            <v>35003</v>
          </cell>
          <cell r="U465">
            <v>37335</v>
          </cell>
          <cell r="V465">
            <v>38736</v>
          </cell>
          <cell r="W465">
            <v>39121</v>
          </cell>
          <cell r="X465">
            <v>36501.282560381595</v>
          </cell>
        </row>
        <row r="466">
          <cell r="A466">
            <v>446</v>
          </cell>
          <cell r="B466" t="str">
            <v>D</v>
          </cell>
          <cell r="F466" t="str">
            <v>Employment Department</v>
          </cell>
          <cell r="G466" t="str">
            <v>GB FTE Employment in class 665-7</v>
          </cell>
          <cell r="O466">
            <v>733758</v>
          </cell>
          <cell r="P466">
            <v>767359</v>
          </cell>
          <cell r="Q466">
            <v>791784</v>
          </cell>
          <cell r="R466">
            <v>243950</v>
          </cell>
          <cell r="S466">
            <v>247900</v>
          </cell>
          <cell r="T466">
            <v>241800</v>
          </cell>
          <cell r="U466">
            <v>252050</v>
          </cell>
          <cell r="V466">
            <v>266400</v>
          </cell>
          <cell r="W466">
            <v>263375</v>
          </cell>
          <cell r="X466">
            <v>226792.34612148092</v>
          </cell>
        </row>
        <row r="467">
          <cell r="A467" t="str">
            <v>446a</v>
          </cell>
          <cell r="B467" t="str">
            <v>C</v>
          </cell>
          <cell r="G467" t="str">
            <v>Scottish FTE relative to GB FTE.[SCOT/GB]</v>
          </cell>
          <cell r="O467">
            <v>0.1094747859648549</v>
          </cell>
          <cell r="P467">
            <v>0.10742820505135145</v>
          </cell>
          <cell r="Q467">
            <v>0.10416603518131208</v>
          </cell>
          <cell r="R467">
            <v>0.13809797089567535</v>
          </cell>
          <cell r="S467">
            <v>0.13412666397741024</v>
          </cell>
          <cell r="T467">
            <v>0.1447601323407775</v>
          </cell>
          <cell r="U467">
            <v>0.14812537195000991</v>
          </cell>
          <cell r="V467">
            <v>0.14540540540540542</v>
          </cell>
          <cell r="W467">
            <v>0.14853725676317039</v>
          </cell>
          <cell r="X467">
            <v>0.16094583077697758</v>
          </cell>
        </row>
        <row r="468">
          <cell r="A468" t="str">
            <v>446b</v>
          </cell>
          <cell r="B468" t="str">
            <v>C</v>
          </cell>
          <cell r="G468" t="str">
            <v>Scot:GB employment relative to base year</v>
          </cell>
          <cell r="O468">
            <v>0.75289350942372324</v>
          </cell>
          <cell r="P468">
            <v>0.73881851057620873</v>
          </cell>
          <cell r="Q468">
            <v>0.71638351332872618</v>
          </cell>
          <cell r="R468">
            <v>0.94974440950557393</v>
          </cell>
          <cell r="S468">
            <v>0.92243244742828601</v>
          </cell>
          <cell r="T468">
            <v>0.99556224844029129</v>
          </cell>
          <cell r="U468">
            <v>1.0187060896190272</v>
          </cell>
          <cell r="V468">
            <v>1</v>
          </cell>
          <cell r="W468">
            <v>1.0215387546909487</v>
          </cell>
          <cell r="X468">
            <v>1.1068765313658309</v>
          </cell>
        </row>
        <row r="469">
          <cell r="A469">
            <v>447</v>
          </cell>
          <cell r="B469" t="str">
            <v>D</v>
          </cell>
          <cell r="C469" t="str">
            <v>665-7</v>
          </cell>
          <cell r="D469">
            <v>5</v>
          </cell>
          <cell r="E469">
            <v>2</v>
          </cell>
          <cell r="F469" t="str">
            <v>ONS GDP(O)</v>
          </cell>
          <cell r="G469" t="str">
            <v>UK Index for HOTELS &amp; OTHER TOURIST OR SHORT-STAY ACCOMODATION,1990=100</v>
          </cell>
          <cell r="R469">
            <v>83.21</v>
          </cell>
          <cell r="S469">
            <v>89.21</v>
          </cell>
          <cell r="T469">
            <v>97.36</v>
          </cell>
          <cell r="U469">
            <v>99.45</v>
          </cell>
          <cell r="V469">
            <v>100</v>
          </cell>
          <cell r="W469">
            <v>93.33</v>
          </cell>
          <cell r="X469">
            <v>87.85</v>
          </cell>
        </row>
        <row r="470">
          <cell r="A470" t="str">
            <v>447a</v>
          </cell>
        </row>
        <row r="471">
          <cell r="A471">
            <v>448</v>
          </cell>
        </row>
        <row r="472">
          <cell r="A472">
            <v>467</v>
          </cell>
          <cell r="B472" t="str">
            <v>I</v>
          </cell>
          <cell r="C472">
            <v>6610</v>
          </cell>
          <cell r="D472">
            <v>1</v>
          </cell>
          <cell r="E472">
            <v>90</v>
          </cell>
          <cell r="G472" t="str">
            <v>Scottish Index,1990=100, Restaurants, cafes [UK Index(1990=100)*Scot:GB employment rel to 1990]</v>
          </cell>
          <cell r="H472">
            <v>4.5940000000000003</v>
          </cell>
          <cell r="I472">
            <v>4.5965405977188825</v>
          </cell>
          <cell r="O472">
            <v>0</v>
          </cell>
          <cell r="P472">
            <v>0</v>
          </cell>
          <cell r="Q472">
            <v>0</v>
          </cell>
          <cell r="R472">
            <v>75.903236910203248</v>
          </cell>
          <cell r="S472">
            <v>80.894562873205274</v>
          </cell>
          <cell r="T472">
            <v>89.461718284644192</v>
          </cell>
          <cell r="U472">
            <v>100.06009584268793</v>
          </cell>
          <cell r="V472">
            <v>100</v>
          </cell>
          <cell r="W472">
            <v>94.853720247741208</v>
          </cell>
          <cell r="X472">
            <v>94.533065017850717</v>
          </cell>
        </row>
        <row r="473">
          <cell r="A473">
            <v>468</v>
          </cell>
        </row>
        <row r="474">
          <cell r="A474">
            <v>470</v>
          </cell>
          <cell r="B474" t="str">
            <v>W</v>
          </cell>
          <cell r="C474">
            <v>6610</v>
          </cell>
          <cell r="D474">
            <v>1</v>
          </cell>
          <cell r="E474">
            <v>90</v>
          </cell>
          <cell r="G474" t="str">
            <v>WEIGHT * INDEX</v>
          </cell>
          <cell r="O474">
            <v>0</v>
          </cell>
          <cell r="P474">
            <v>0</v>
          </cell>
          <cell r="Q474">
            <v>0</v>
          </cell>
          <cell r="R474">
            <v>348.89230995602355</v>
          </cell>
          <cell r="S474">
            <v>371.83514238141066</v>
          </cell>
          <cell r="T474">
            <v>411.2144200370567</v>
          </cell>
          <cell r="U474">
            <v>459.93029275255742</v>
          </cell>
          <cell r="V474">
            <v>459.65405977188823</v>
          </cell>
          <cell r="W474">
            <v>435.99897596341202</v>
          </cell>
          <cell r="X474">
            <v>434.52507118134952</v>
          </cell>
        </row>
        <row r="475">
          <cell r="A475">
            <v>471</v>
          </cell>
        </row>
        <row r="476">
          <cell r="A476">
            <v>472</v>
          </cell>
        </row>
        <row r="477">
          <cell r="A477">
            <v>473</v>
          </cell>
          <cell r="B477" t="str">
            <v>I</v>
          </cell>
          <cell r="C477">
            <v>6620</v>
          </cell>
          <cell r="D477">
            <v>2</v>
          </cell>
          <cell r="E477">
            <v>90</v>
          </cell>
          <cell r="G477" t="str">
            <v>Scottish Index,1990=100, Pubs &amp; bars [UK Index(1990=100)*Scot:GB employment rel to 1990]</v>
          </cell>
          <cell r="H477">
            <v>5.8109999999999999</v>
          </cell>
          <cell r="I477">
            <v>5.8142136293740583</v>
          </cell>
          <cell r="O477">
            <v>0</v>
          </cell>
          <cell r="P477">
            <v>0</v>
          </cell>
          <cell r="Q477">
            <v>0</v>
          </cell>
          <cell r="R477">
            <v>117.15968077596798</v>
          </cell>
          <cell r="S477">
            <v>112.5663135053467</v>
          </cell>
          <cell r="T477">
            <v>113.22877098572901</v>
          </cell>
          <cell r="U477">
            <v>110.40140976893639</v>
          </cell>
          <cell r="V477">
            <v>100</v>
          </cell>
          <cell r="W477">
            <v>93.603481820927968</v>
          </cell>
          <cell r="X477">
            <v>90.699740327179867</v>
          </cell>
        </row>
        <row r="478">
          <cell r="A478">
            <v>474</v>
          </cell>
        </row>
        <row r="479">
          <cell r="A479">
            <v>476</v>
          </cell>
          <cell r="B479" t="str">
            <v>W</v>
          </cell>
          <cell r="C479">
            <v>6620</v>
          </cell>
          <cell r="D479">
            <v>2</v>
          </cell>
          <cell r="E479">
            <v>90</v>
          </cell>
          <cell r="F479" t="str">
            <v xml:space="preserve"> </v>
          </cell>
          <cell r="G479" t="str">
            <v>WEIGHT * INDEX</v>
          </cell>
          <cell r="O479">
            <v>0</v>
          </cell>
          <cell r="P479">
            <v>0</v>
          </cell>
          <cell r="Q479">
            <v>0</v>
          </cell>
          <cell r="R479">
            <v>681.19141278074687</v>
          </cell>
          <cell r="S479">
            <v>654.48459419117989</v>
          </cell>
          <cell r="T479">
            <v>658.33626350249961</v>
          </cell>
          <cell r="U479">
            <v>641.89738138066025</v>
          </cell>
          <cell r="V479">
            <v>581.42136293740577</v>
          </cell>
          <cell r="W479">
            <v>544.23063976010633</v>
          </cell>
          <cell r="X479">
            <v>527.34766639097711</v>
          </cell>
        </row>
        <row r="480">
          <cell r="A480">
            <v>477</v>
          </cell>
        </row>
        <row r="481">
          <cell r="A481">
            <v>478</v>
          </cell>
        </row>
        <row r="482">
          <cell r="A482">
            <v>479</v>
          </cell>
          <cell r="B482" t="str">
            <v>I</v>
          </cell>
          <cell r="C482">
            <v>6630</v>
          </cell>
          <cell r="D482">
            <v>3</v>
          </cell>
          <cell r="E482">
            <v>90</v>
          </cell>
          <cell r="G482" t="str">
            <v>Scottish Index,1990=100, Clubs [UK Index(1990=100)*Scot:GB employment rel to 1990]</v>
          </cell>
          <cell r="H482">
            <v>2.2869999999999999</v>
          </cell>
          <cell r="I482">
            <v>2.2882647686075499</v>
          </cell>
          <cell r="O482">
            <v>0</v>
          </cell>
          <cell r="P482">
            <v>0</v>
          </cell>
          <cell r="Q482">
            <v>0</v>
          </cell>
          <cell r="R482">
            <v>92.671785085309153</v>
          </cell>
          <cell r="S482">
            <v>87.270112360481946</v>
          </cell>
          <cell r="T482">
            <v>98.056770463854122</v>
          </cell>
          <cell r="U482">
            <v>102.26800095252696</v>
          </cell>
          <cell r="V482">
            <v>100</v>
          </cell>
          <cell r="W482">
            <v>93.786121928357346</v>
          </cell>
          <cell r="X482">
            <v>91.365647321060678</v>
          </cell>
        </row>
        <row r="483">
          <cell r="A483">
            <v>480</v>
          </cell>
        </row>
        <row r="484">
          <cell r="A484">
            <v>482</v>
          </cell>
          <cell r="B484" t="str">
            <v>W</v>
          </cell>
          <cell r="C484">
            <v>6630</v>
          </cell>
          <cell r="D484">
            <v>3</v>
          </cell>
          <cell r="E484">
            <v>90</v>
          </cell>
          <cell r="G484" t="str">
            <v>WEIGHT * INDEX</v>
          </cell>
          <cell r="O484">
            <v>0</v>
          </cell>
          <cell r="P484">
            <v>0</v>
          </cell>
          <cell r="Q484">
            <v>0</v>
          </cell>
          <cell r="R484">
            <v>212.05758085468355</v>
          </cell>
          <cell r="S484">
            <v>199.6971234669131</v>
          </cell>
          <cell r="T484">
            <v>224.37985317587479</v>
          </cell>
          <cell r="U484">
            <v>234.01626353559081</v>
          </cell>
          <cell r="V484">
            <v>228.82647686075498</v>
          </cell>
          <cell r="W484">
            <v>214.60747859299209</v>
          </cell>
          <cell r="X484">
            <v>209.06879182580593</v>
          </cell>
        </row>
        <row r="485">
          <cell r="A485">
            <v>483</v>
          </cell>
        </row>
        <row r="486">
          <cell r="A486">
            <v>484</v>
          </cell>
        </row>
        <row r="487">
          <cell r="A487">
            <v>485</v>
          </cell>
          <cell r="B487" t="str">
            <v>I</v>
          </cell>
          <cell r="C487">
            <v>6640</v>
          </cell>
          <cell r="D487">
            <v>4</v>
          </cell>
          <cell r="E487">
            <v>90</v>
          </cell>
          <cell r="G487" t="str">
            <v>Scottish Index,1990=100, Canteens, messes [UK Index(1990=100)*Scot:GB employment rel to 1990]</v>
          </cell>
          <cell r="H487">
            <v>2.2759999999999998</v>
          </cell>
          <cell r="I487">
            <v>2.277258685330469</v>
          </cell>
          <cell r="O487">
            <v>0</v>
          </cell>
          <cell r="P487">
            <v>0</v>
          </cell>
          <cell r="Q487">
            <v>0</v>
          </cell>
          <cell r="R487">
            <v>78.722068147477898</v>
          </cell>
          <cell r="S487">
            <v>85.245532186985486</v>
          </cell>
          <cell r="T487">
            <v>106.64533413220447</v>
          </cell>
          <cell r="U487">
            <v>102.60578517883364</v>
          </cell>
          <cell r="V487">
            <v>100</v>
          </cell>
          <cell r="W487">
            <v>84.458140854815525</v>
          </cell>
          <cell r="X487">
            <v>102.42613388121356</v>
          </cell>
        </row>
        <row r="488">
          <cell r="A488">
            <v>486</v>
          </cell>
        </row>
        <row r="489">
          <cell r="A489">
            <v>488</v>
          </cell>
          <cell r="B489" t="str">
            <v>W</v>
          </cell>
          <cell r="C489">
            <v>6640</v>
          </cell>
          <cell r="D489">
            <v>4</v>
          </cell>
          <cell r="E489">
            <v>90</v>
          </cell>
          <cell r="G489" t="str">
            <v>WEIGHT * INDEX</v>
          </cell>
          <cell r="O489">
            <v>0</v>
          </cell>
          <cell r="P489">
            <v>0</v>
          </cell>
          <cell r="Q489">
            <v>0</v>
          </cell>
          <cell r="R489">
            <v>179.27051341602112</v>
          </cell>
          <cell r="S489">
            <v>194.12612855843076</v>
          </cell>
          <cell r="T489">
            <v>242.85901340253255</v>
          </cell>
          <cell r="U489">
            <v>233.65991546365123</v>
          </cell>
          <cell r="V489">
            <v>227.72586853304691</v>
          </cell>
          <cell r="W489">
            <v>192.33303480849278</v>
          </cell>
          <cell r="X489">
            <v>233.250802985815</v>
          </cell>
        </row>
        <row r="490">
          <cell r="A490">
            <v>489</v>
          </cell>
        </row>
        <row r="491">
          <cell r="A491">
            <v>490</v>
          </cell>
        </row>
        <row r="492">
          <cell r="A492">
            <v>491</v>
          </cell>
          <cell r="B492" t="str">
            <v>I</v>
          </cell>
          <cell r="C492" t="str">
            <v>665-7</v>
          </cell>
          <cell r="D492">
            <v>5</v>
          </cell>
          <cell r="E492">
            <v>90</v>
          </cell>
          <cell r="G492" t="str">
            <v>Scottish Index,1990=100, Hotels etc [UK Index(1990=100)*Scot:GB employment rel to 1990]</v>
          </cell>
          <cell r="H492">
            <v>13.215999999999999</v>
          </cell>
          <cell r="I492">
            <v>13.223308780899597</v>
          </cell>
          <cell r="O492">
            <v>0</v>
          </cell>
          <cell r="P492">
            <v>0</v>
          </cell>
          <cell r="Q492">
            <v>0</v>
          </cell>
          <cell r="R492">
            <v>79.0282323149588</v>
          </cell>
          <cell r="S492">
            <v>82.290198635077388</v>
          </cell>
          <cell r="T492">
            <v>96.927940508146762</v>
          </cell>
          <cell r="U492">
            <v>101.31032061261226</v>
          </cell>
          <cell r="V492">
            <v>100</v>
          </cell>
          <cell r="W492">
            <v>95.340211975306232</v>
          </cell>
          <cell r="X492">
            <v>97.239103280488237</v>
          </cell>
        </row>
        <row r="493">
          <cell r="A493">
            <v>492</v>
          </cell>
        </row>
        <row r="494">
          <cell r="A494">
            <v>494</v>
          </cell>
          <cell r="B494" t="str">
            <v>W</v>
          </cell>
          <cell r="C494" t="str">
            <v>665-7</v>
          </cell>
          <cell r="D494">
            <v>5</v>
          </cell>
          <cell r="E494">
            <v>90</v>
          </cell>
          <cell r="G494" t="str">
            <v>WEIGHT * INDEX</v>
          </cell>
          <cell r="O494">
            <v>0</v>
          </cell>
          <cell r="P494">
            <v>0</v>
          </cell>
          <cell r="Q494">
            <v>0</v>
          </cell>
          <cell r="R494">
            <v>1045.0147183093679</v>
          </cell>
          <cell r="S494">
            <v>1088.1487061931909</v>
          </cell>
          <cell r="T494">
            <v>1281.7080868358908</v>
          </cell>
          <cell r="U494">
            <v>1339.6576521525092</v>
          </cell>
          <cell r="V494">
            <v>1322.3308780899597</v>
          </cell>
          <cell r="W494">
            <v>1260.7130621858958</v>
          </cell>
          <cell r="X494">
            <v>1285.8226882556828</v>
          </cell>
        </row>
        <row r="495">
          <cell r="A495">
            <v>495</v>
          </cell>
          <cell r="H495" t="str">
            <v>UNCONSTR</v>
          </cell>
          <cell r="I495" t="str">
            <v>FINAL</v>
          </cell>
        </row>
        <row r="496">
          <cell r="A496">
            <v>496</v>
          </cell>
          <cell r="B496" t="str">
            <v>H</v>
          </cell>
          <cell r="C496">
            <v>6710</v>
          </cell>
          <cell r="D496">
            <v>1</v>
          </cell>
          <cell r="G496" t="str">
            <v>REPAIR AND SERVICING OF MOTOR VEHICLES</v>
          </cell>
          <cell r="H496" t="str">
            <v>WEIGHT</v>
          </cell>
          <cell r="I496" t="str">
            <v>WEIGHT</v>
          </cell>
          <cell r="J496">
            <v>1978</v>
          </cell>
          <cell r="K496">
            <v>1979</v>
          </cell>
          <cell r="L496">
            <v>1980</v>
          </cell>
          <cell r="M496">
            <v>1981</v>
          </cell>
          <cell r="N496">
            <v>1982</v>
          </cell>
          <cell r="O496">
            <v>1983</v>
          </cell>
          <cell r="P496">
            <v>1984</v>
          </cell>
          <cell r="Q496">
            <v>1985</v>
          </cell>
          <cell r="R496">
            <v>1986</v>
          </cell>
          <cell r="S496">
            <v>1987</v>
          </cell>
          <cell r="T496">
            <v>1988</v>
          </cell>
          <cell r="U496">
            <v>1989</v>
          </cell>
          <cell r="V496">
            <v>1990</v>
          </cell>
          <cell r="W496">
            <v>1991</v>
          </cell>
          <cell r="X496">
            <v>1992</v>
          </cell>
        </row>
        <row r="497">
          <cell r="A497">
            <v>497</v>
          </cell>
        </row>
        <row r="498">
          <cell r="A498">
            <v>498</v>
          </cell>
          <cell r="B498" t="str">
            <v>H</v>
          </cell>
          <cell r="C498">
            <v>6710</v>
          </cell>
          <cell r="D498">
            <v>1</v>
          </cell>
          <cell r="E498" t="str">
            <v xml:space="preserve"> </v>
          </cell>
          <cell r="G498" t="str">
            <v>UK deflated consumers' expend. on repairs &amp; servicing adjusted by the Scot:UK ratio of current licences</v>
          </cell>
        </row>
        <row r="499">
          <cell r="A499">
            <v>499</v>
          </cell>
        </row>
        <row r="500">
          <cell r="A500">
            <v>500</v>
          </cell>
        </row>
        <row r="501">
          <cell r="A501">
            <v>501</v>
          </cell>
          <cell r="B501" t="str">
            <v>D</v>
          </cell>
          <cell r="C501">
            <v>6710</v>
          </cell>
          <cell r="D501">
            <v>1</v>
          </cell>
          <cell r="E501">
            <v>2</v>
          </cell>
          <cell r="F501" t="str">
            <v>ONS:Consumers Expenditure</v>
          </cell>
          <cell r="G501" t="str">
            <v>b - UK consumers' expenditure on repairs and servicing of motor vehicles (£m) at 1990 prices( CFWF+CCNJ)</v>
          </cell>
          <cell r="P501">
            <v>5396</v>
          </cell>
          <cell r="Q501">
            <v>5649</v>
          </cell>
          <cell r="R501">
            <v>5957</v>
          </cell>
          <cell r="S501">
            <v>6398</v>
          </cell>
          <cell r="T501">
            <v>6779</v>
          </cell>
          <cell r="U501">
            <v>7129</v>
          </cell>
          <cell r="V501">
            <v>7465</v>
          </cell>
          <cell r="W501">
            <v>7175</v>
          </cell>
          <cell r="X501">
            <v>7238</v>
          </cell>
        </row>
        <row r="502">
          <cell r="A502">
            <v>502</v>
          </cell>
        </row>
        <row r="503">
          <cell r="A503">
            <v>503</v>
          </cell>
          <cell r="B503" t="str">
            <v>C</v>
          </cell>
          <cell r="C503" t="str">
            <v xml:space="preserve"> </v>
          </cell>
          <cell r="D503" t="str">
            <v xml:space="preserve"> </v>
          </cell>
          <cell r="E503" t="str">
            <v xml:space="preserve"> </v>
          </cell>
          <cell r="G503" t="str">
            <v>c - Scot/UK current licences ratio</v>
          </cell>
          <cell r="J503">
            <v>7.1571800742085731E-2</v>
          </cell>
          <cell r="K503">
            <v>7.1199184207722629E-2</v>
          </cell>
          <cell r="L503">
            <v>7.0689275489980177E-2</v>
          </cell>
          <cell r="M503">
            <v>7.0270976736080862E-2</v>
          </cell>
          <cell r="N503">
            <v>6.9634606117300227E-2</v>
          </cell>
          <cell r="O503">
            <v>6.9540700823599672E-2</v>
          </cell>
          <cell r="P503">
            <v>6.9371005718129833E-2</v>
          </cell>
          <cell r="Q503">
            <v>6.9296487712266638E-2</v>
          </cell>
          <cell r="R503">
            <v>6.8790916530278232E-2</v>
          </cell>
          <cell r="S503">
            <v>6.8441064638783272E-2</v>
          </cell>
          <cell r="T503">
            <v>6.8333235068686993E-2</v>
          </cell>
          <cell r="U503">
            <v>6.8802259887005654E-2</v>
          </cell>
          <cell r="V503">
            <v>7.0224750063379734E-2</v>
          </cell>
          <cell r="W503">
            <v>7.2360865724381621E-2</v>
          </cell>
          <cell r="X503">
            <v>7.3536594101443711E-2</v>
          </cell>
        </row>
        <row r="504">
          <cell r="A504">
            <v>504</v>
          </cell>
        </row>
        <row r="505">
          <cell r="A505">
            <v>505</v>
          </cell>
        </row>
        <row r="506">
          <cell r="A506">
            <v>506</v>
          </cell>
          <cell r="B506" t="str">
            <v>I</v>
          </cell>
          <cell r="C506">
            <v>6710</v>
          </cell>
          <cell r="D506">
            <v>1</v>
          </cell>
          <cell r="E506">
            <v>90</v>
          </cell>
          <cell r="G506" t="str">
            <v xml:space="preserve">Scottish Index,1990=100 </v>
          </cell>
          <cell r="H506">
            <v>5.8890000000000002</v>
          </cell>
          <cell r="I506">
            <v>5.8922567653388116</v>
          </cell>
          <cell r="O506">
            <v>0</v>
          </cell>
          <cell r="P506">
            <v>71.405212766633042</v>
          </cell>
          <cell r="Q506">
            <v>74.67285968730566</v>
          </cell>
          <cell r="R506">
            <v>78.169742552005431</v>
          </cell>
          <cell r="S506">
            <v>83.529710866103869</v>
          </cell>
          <cell r="T506">
            <v>88.364454644123825</v>
          </cell>
          <cell r="U506">
            <v>93.564543674935948</v>
          </cell>
          <cell r="V506">
            <v>100</v>
          </cell>
          <cell r="W506">
            <v>99.038862867895745</v>
          </cell>
          <cell r="X506">
            <v>101.53179772376417</v>
          </cell>
        </row>
        <row r="507">
          <cell r="A507">
            <v>507</v>
          </cell>
        </row>
        <row r="508">
          <cell r="A508">
            <v>508</v>
          </cell>
        </row>
        <row r="509">
          <cell r="A509">
            <v>509</v>
          </cell>
          <cell r="B509" t="str">
            <v>W</v>
          </cell>
          <cell r="C509">
            <v>6710</v>
          </cell>
          <cell r="D509">
            <v>1</v>
          </cell>
          <cell r="E509">
            <v>90</v>
          </cell>
          <cell r="G509" t="str">
            <v>WEIGHT * INDEX</v>
          </cell>
          <cell r="O509">
            <v>0</v>
          </cell>
          <cell r="P509">
            <v>420.7378480046508</v>
          </cell>
          <cell r="Q509">
            <v>439.99166267972259</v>
          </cell>
          <cell r="R509">
            <v>460.59619439684718</v>
          </cell>
          <cell r="S509">
            <v>492.17850395759535</v>
          </cell>
          <cell r="T509">
            <v>520.66605569231319</v>
          </cell>
          <cell r="U509">
            <v>551.30631546448001</v>
          </cell>
          <cell r="V509">
            <v>589.22567653388114</v>
          </cell>
          <cell r="W509">
            <v>583.5624097648215</v>
          </cell>
          <cell r="X509">
            <v>598.25142203486121</v>
          </cell>
        </row>
        <row r="510">
          <cell r="A510">
            <v>510</v>
          </cell>
        </row>
        <row r="511">
          <cell r="A511">
            <v>511</v>
          </cell>
          <cell r="B511" t="str">
            <v>H</v>
          </cell>
          <cell r="C511">
            <v>6720</v>
          </cell>
          <cell r="D511">
            <v>1</v>
          </cell>
          <cell r="G511" t="str">
            <v>REPAIR OF FOOTWEAR AND LEATHER GOODS</v>
          </cell>
        </row>
        <row r="512">
          <cell r="A512">
            <v>512</v>
          </cell>
          <cell r="H512" t="str">
            <v>UNCONSTR</v>
          </cell>
          <cell r="I512" t="str">
            <v>FINAL</v>
          </cell>
        </row>
        <row r="513">
          <cell r="A513">
            <v>513</v>
          </cell>
          <cell r="B513" t="str">
            <v>H</v>
          </cell>
          <cell r="C513">
            <v>6720</v>
          </cell>
          <cell r="D513">
            <v>1</v>
          </cell>
          <cell r="G513" t="str">
            <v>UK Index adjusted by the Scotland to UK population ratio</v>
          </cell>
          <cell r="H513" t="str">
            <v>WEIGHT</v>
          </cell>
          <cell r="I513" t="str">
            <v>WEIGHT</v>
          </cell>
          <cell r="J513">
            <v>1978</v>
          </cell>
          <cell r="K513">
            <v>1979</v>
          </cell>
          <cell r="L513">
            <v>1980</v>
          </cell>
          <cell r="M513">
            <v>1981</v>
          </cell>
          <cell r="N513">
            <v>1982</v>
          </cell>
          <cell r="O513">
            <v>1983</v>
          </cell>
          <cell r="P513">
            <v>1984</v>
          </cell>
          <cell r="Q513">
            <v>1985</v>
          </cell>
          <cell r="R513">
            <v>1986</v>
          </cell>
          <cell r="S513">
            <v>1987</v>
          </cell>
          <cell r="T513">
            <v>1988</v>
          </cell>
          <cell r="U513">
            <v>1989</v>
          </cell>
          <cell r="V513">
            <v>1990</v>
          </cell>
          <cell r="W513">
            <v>1991</v>
          </cell>
          <cell r="X513">
            <v>1992</v>
          </cell>
        </row>
        <row r="514">
          <cell r="A514">
            <v>514</v>
          </cell>
        </row>
        <row r="515">
          <cell r="A515">
            <v>515</v>
          </cell>
        </row>
        <row r="516">
          <cell r="A516">
            <v>516</v>
          </cell>
          <cell r="B516" t="str">
            <v>D</v>
          </cell>
          <cell r="C516">
            <v>6720</v>
          </cell>
          <cell r="D516">
            <v>1</v>
          </cell>
          <cell r="E516">
            <v>2</v>
          </cell>
          <cell r="F516" t="str">
            <v>ONS GDP(O)</v>
          </cell>
          <cell r="G516" t="str">
            <v>UK Index repair of footwear 1990=100</v>
          </cell>
          <cell r="R516">
            <v>138.78</v>
          </cell>
          <cell r="S516">
            <v>142.86000000000001</v>
          </cell>
          <cell r="T516">
            <v>130.61000000000001</v>
          </cell>
          <cell r="U516">
            <v>118.37</v>
          </cell>
          <cell r="V516">
            <v>100</v>
          </cell>
          <cell r="W516">
            <v>80.61</v>
          </cell>
          <cell r="X516">
            <v>84.69</v>
          </cell>
        </row>
        <row r="517">
          <cell r="A517">
            <v>517</v>
          </cell>
        </row>
        <row r="518">
          <cell r="A518">
            <v>518</v>
          </cell>
          <cell r="B518" t="str">
            <v>D</v>
          </cell>
          <cell r="C518">
            <v>6720</v>
          </cell>
          <cell r="D518">
            <v>1</v>
          </cell>
          <cell r="E518">
            <v>3</v>
          </cell>
          <cell r="F518" t="str">
            <v>Annual Abstract of Statistics</v>
          </cell>
          <cell r="G518" t="str">
            <v>c - UK Population  ('000s) (Table 2.1)</v>
          </cell>
          <cell r="J518">
            <v>56178</v>
          </cell>
          <cell r="K518">
            <v>56240</v>
          </cell>
          <cell r="L518">
            <v>56330</v>
          </cell>
          <cell r="M518">
            <v>56352</v>
          </cell>
          <cell r="N518">
            <v>56306</v>
          </cell>
          <cell r="O518">
            <v>56347</v>
          </cell>
          <cell r="P518">
            <v>56460</v>
          </cell>
          <cell r="Q518">
            <v>56618</v>
          </cell>
          <cell r="R518">
            <v>56852</v>
          </cell>
          <cell r="S518">
            <v>57009</v>
          </cell>
          <cell r="T518">
            <v>57158</v>
          </cell>
          <cell r="U518">
            <v>57358</v>
          </cell>
          <cell r="V518">
            <v>57561</v>
          </cell>
          <cell r="W518">
            <v>57808</v>
          </cell>
          <cell r="X518">
            <v>58006</v>
          </cell>
        </row>
        <row r="519">
          <cell r="A519">
            <v>519</v>
          </cell>
          <cell r="B519" t="str">
            <v>D</v>
          </cell>
          <cell r="C519">
            <v>6720</v>
          </cell>
          <cell r="D519">
            <v>1</v>
          </cell>
          <cell r="E519">
            <v>4</v>
          </cell>
          <cell r="F519" t="str">
            <v>Annual Abstract of Statistics</v>
          </cell>
          <cell r="G519" t="str">
            <v>d - Scottish population  ('000s) (Table 2.1)</v>
          </cell>
          <cell r="J519">
            <v>5212</v>
          </cell>
          <cell r="K519">
            <v>5204</v>
          </cell>
          <cell r="L519">
            <v>5194</v>
          </cell>
          <cell r="M519">
            <v>5180</v>
          </cell>
          <cell r="N519">
            <v>5167</v>
          </cell>
          <cell r="O519">
            <v>5150</v>
          </cell>
          <cell r="P519">
            <v>5146</v>
          </cell>
          <cell r="Q519">
            <v>5137</v>
          </cell>
          <cell r="R519">
            <v>5123</v>
          </cell>
          <cell r="S519">
            <v>5113</v>
          </cell>
          <cell r="T519">
            <v>5093</v>
          </cell>
          <cell r="U519">
            <v>5097</v>
          </cell>
          <cell r="V519">
            <v>5102</v>
          </cell>
          <cell r="W519">
            <v>5107</v>
          </cell>
          <cell r="X519">
            <v>5111</v>
          </cell>
        </row>
        <row r="520">
          <cell r="A520">
            <v>520</v>
          </cell>
        </row>
        <row r="521">
          <cell r="A521">
            <v>521</v>
          </cell>
        </row>
        <row r="522">
          <cell r="A522">
            <v>522</v>
          </cell>
          <cell r="B522" t="str">
            <v>I</v>
          </cell>
          <cell r="C522">
            <v>6720</v>
          </cell>
          <cell r="D522">
            <v>1</v>
          </cell>
          <cell r="E522">
            <v>90</v>
          </cell>
          <cell r="G522" t="str">
            <v>Scottish Index,1990=100</v>
          </cell>
          <cell r="H522">
            <v>0.17899999999999999</v>
          </cell>
          <cell r="I522">
            <v>0.179098991508855</v>
          </cell>
          <cell r="O522">
            <v>0</v>
          </cell>
          <cell r="P522">
            <v>0</v>
          </cell>
          <cell r="Q522">
            <v>0</v>
          </cell>
          <cell r="R522">
            <v>141.08906898558786</v>
          </cell>
          <cell r="S522">
            <v>144.55425887859874</v>
          </cell>
          <cell r="T522">
            <v>131.29886065723258</v>
          </cell>
          <cell r="U522">
            <v>118.67251806065708</v>
          </cell>
          <cell r="V522">
            <v>100</v>
          </cell>
          <cell r="W522">
            <v>80.344233302373894</v>
          </cell>
          <cell r="X522">
            <v>84.18853874559646</v>
          </cell>
        </row>
        <row r="523">
          <cell r="A523">
            <v>523</v>
          </cell>
        </row>
        <row r="524">
          <cell r="A524">
            <v>524</v>
          </cell>
        </row>
        <row r="525">
          <cell r="A525">
            <v>525</v>
          </cell>
          <cell r="B525" t="str">
            <v>W</v>
          </cell>
          <cell r="C525">
            <v>6720</v>
          </cell>
          <cell r="D525">
            <v>1</v>
          </cell>
          <cell r="E525">
            <v>90</v>
          </cell>
          <cell r="G525" t="str">
            <v>WEIGHT * INDEX</v>
          </cell>
          <cell r="O525">
            <v>0</v>
          </cell>
          <cell r="P525">
            <v>0</v>
          </cell>
          <cell r="Q525">
            <v>0</v>
          </cell>
          <cell r="R525">
            <v>25.268909968242056</v>
          </cell>
          <cell r="S525">
            <v>25.889521983466985</v>
          </cell>
          <cell r="T525">
            <v>23.515493529972034</v>
          </cell>
          <cell r="U525">
            <v>21.254128304480066</v>
          </cell>
          <cell r="V525">
            <v>17.909899150885501</v>
          </cell>
          <cell r="W525">
            <v>14.389571158007326</v>
          </cell>
          <cell r="X525">
            <v>15.07808238594049</v>
          </cell>
        </row>
        <row r="526">
          <cell r="A526">
            <v>526</v>
          </cell>
        </row>
        <row r="527">
          <cell r="A527">
            <v>527</v>
          </cell>
          <cell r="B527" t="str">
            <v>H</v>
          </cell>
          <cell r="C527">
            <v>6730</v>
          </cell>
          <cell r="D527">
            <v>1</v>
          </cell>
          <cell r="G527" t="str">
            <v>REPAIR OF OTHER CONSUMER GOODS</v>
          </cell>
        </row>
        <row r="528">
          <cell r="A528">
            <v>528</v>
          </cell>
          <cell r="H528" t="str">
            <v>UNCONSTR</v>
          </cell>
          <cell r="I528" t="str">
            <v>FINAL</v>
          </cell>
        </row>
        <row r="529">
          <cell r="A529">
            <v>529</v>
          </cell>
          <cell r="B529" t="str">
            <v>H</v>
          </cell>
          <cell r="C529">
            <v>6730</v>
          </cell>
          <cell r="D529">
            <v>1</v>
          </cell>
          <cell r="G529" t="str">
            <v>UK Index adjusted by the Scotland to GB ratio of the turnover for non-TV hire and repair business</v>
          </cell>
          <cell r="H529" t="str">
            <v>WEIGHT</v>
          </cell>
          <cell r="I529" t="str">
            <v>WEIGHT</v>
          </cell>
          <cell r="J529">
            <v>1978</v>
          </cell>
          <cell r="K529">
            <v>1979</v>
          </cell>
          <cell r="L529">
            <v>1980</v>
          </cell>
          <cell r="M529">
            <v>1981</v>
          </cell>
          <cell r="N529">
            <v>1982</v>
          </cell>
          <cell r="O529">
            <v>1983</v>
          </cell>
          <cell r="P529">
            <v>1984</v>
          </cell>
          <cell r="Q529">
            <v>1985</v>
          </cell>
          <cell r="R529">
            <v>1986</v>
          </cell>
          <cell r="S529">
            <v>1987</v>
          </cell>
          <cell r="T529">
            <v>1988</v>
          </cell>
          <cell r="U529">
            <v>1989</v>
          </cell>
          <cell r="V529">
            <v>1990</v>
          </cell>
          <cell r="W529">
            <v>1991</v>
          </cell>
          <cell r="X529">
            <v>1992</v>
          </cell>
        </row>
        <row r="530">
          <cell r="A530">
            <v>530</v>
          </cell>
        </row>
        <row r="531">
          <cell r="A531">
            <v>531</v>
          </cell>
        </row>
        <row r="532">
          <cell r="A532">
            <v>532</v>
          </cell>
          <cell r="B532" t="str">
            <v>D</v>
          </cell>
          <cell r="C532">
            <v>6730</v>
          </cell>
          <cell r="D532">
            <v>1</v>
          </cell>
          <cell r="E532">
            <v>2</v>
          </cell>
          <cell r="F532" t="str">
            <v>ONS GDP(O)</v>
          </cell>
          <cell r="G532" t="str">
            <v>b - UK Index for repair of other consumer goods,1990=100</v>
          </cell>
          <cell r="R532">
            <v>83.84</v>
          </cell>
          <cell r="S532">
            <v>90.26</v>
          </cell>
          <cell r="T532">
            <v>101.08</v>
          </cell>
          <cell r="U532">
            <v>104.28</v>
          </cell>
          <cell r="V532">
            <v>100</v>
          </cell>
          <cell r="W532">
            <v>93.01</v>
          </cell>
          <cell r="X532">
            <v>108.53</v>
          </cell>
        </row>
        <row r="533">
          <cell r="A533">
            <v>533</v>
          </cell>
        </row>
        <row r="534">
          <cell r="A534">
            <v>534</v>
          </cell>
          <cell r="B534" t="str">
            <v>D</v>
          </cell>
          <cell r="C534">
            <v>6730</v>
          </cell>
          <cell r="D534">
            <v>1</v>
          </cell>
          <cell r="E534">
            <v>3</v>
          </cell>
          <cell r="F534" t="str">
            <v>ONS RETAIL INQUIRY</v>
          </cell>
          <cell r="G534" t="str">
            <v>c - GB-Other hire and repair turnover (£m)</v>
          </cell>
          <cell r="L534">
            <v>97.64</v>
          </cell>
          <cell r="M534" t="str">
            <v xml:space="preserve"> </v>
          </cell>
          <cell r="N534">
            <v>103.18</v>
          </cell>
          <cell r="O534" t="str">
            <v xml:space="preserve"> </v>
          </cell>
          <cell r="P534">
            <v>138.65</v>
          </cell>
          <cell r="Q534" t="str">
            <v xml:space="preserve"> </v>
          </cell>
          <cell r="R534">
            <v>138.65</v>
          </cell>
          <cell r="S534" t="str">
            <v xml:space="preserve"> </v>
          </cell>
          <cell r="T534">
            <v>138.65</v>
          </cell>
          <cell r="V534">
            <v>158.84243388496699</v>
          </cell>
          <cell r="W534" t="str">
            <v xml:space="preserve"> </v>
          </cell>
          <cell r="X534">
            <v>312</v>
          </cell>
        </row>
        <row r="535">
          <cell r="A535">
            <v>535</v>
          </cell>
          <cell r="B535" t="str">
            <v>D</v>
          </cell>
          <cell r="C535">
            <v>6730</v>
          </cell>
          <cell r="D535">
            <v>1</v>
          </cell>
          <cell r="E535">
            <v>4</v>
          </cell>
          <cell r="F535" t="str">
            <v>ONS RETAIL INQUIRY</v>
          </cell>
          <cell r="G535" t="str">
            <v>d - Scotland-Other hire and repair turnover (£m)</v>
          </cell>
          <cell r="L535">
            <v>9.9700000000000006</v>
          </cell>
          <cell r="M535" t="str">
            <v xml:space="preserve"> </v>
          </cell>
          <cell r="N535">
            <v>12.3</v>
          </cell>
          <cell r="O535" t="str">
            <v xml:space="preserve"> </v>
          </cell>
          <cell r="P535">
            <v>23.66</v>
          </cell>
          <cell r="Q535" t="str">
            <v xml:space="preserve"> </v>
          </cell>
          <cell r="R535">
            <v>23.38</v>
          </cell>
          <cell r="S535" t="str">
            <v xml:space="preserve"> </v>
          </cell>
          <cell r="T535">
            <v>23.11</v>
          </cell>
          <cell r="U535" t="str">
            <v xml:space="preserve"> </v>
          </cell>
          <cell r="V535">
            <v>26.6660276351009</v>
          </cell>
          <cell r="W535" t="str">
            <v xml:space="preserve"> </v>
          </cell>
          <cell r="X535">
            <v>40</v>
          </cell>
        </row>
        <row r="536">
          <cell r="A536">
            <v>536</v>
          </cell>
        </row>
        <row r="537">
          <cell r="A537">
            <v>537</v>
          </cell>
          <cell r="B537" t="str">
            <v>C</v>
          </cell>
          <cell r="G537" t="str">
            <v>e - GB-Estimated figures for other hire and repair turnover (£m)  [(Prev.c+Foll.c)/2]</v>
          </cell>
          <cell r="M537">
            <v>100.41</v>
          </cell>
          <cell r="O537">
            <v>120.91500000000001</v>
          </cell>
          <cell r="Q537">
            <v>138.65</v>
          </cell>
          <cell r="S537">
            <v>138.65</v>
          </cell>
          <cell r="U537">
            <v>148.7462169424835</v>
          </cell>
          <cell r="W537">
            <v>168.93865082745049</v>
          </cell>
        </row>
        <row r="538">
          <cell r="A538">
            <v>538</v>
          </cell>
          <cell r="B538" t="str">
            <v>C</v>
          </cell>
          <cell r="G538" t="str">
            <v>f - Scotland-Estimated figures for other hire and repair turnover (£m)  [(Prev.d+Foll.d)/2]</v>
          </cell>
          <cell r="M538">
            <v>11.135000000000002</v>
          </cell>
          <cell r="O538">
            <v>17.98</v>
          </cell>
          <cell r="Q538">
            <v>23.52</v>
          </cell>
          <cell r="S538">
            <v>23.244999999999997</v>
          </cell>
          <cell r="U538">
            <v>24.888013817550451</v>
          </cell>
          <cell r="W538">
            <v>28.444041452651348</v>
          </cell>
        </row>
        <row r="539">
          <cell r="A539">
            <v>539</v>
          </cell>
        </row>
        <row r="540">
          <cell r="A540">
            <v>540</v>
          </cell>
        </row>
        <row r="541">
          <cell r="A541">
            <v>541</v>
          </cell>
          <cell r="B541" t="str">
            <v>I</v>
          </cell>
          <cell r="C541">
            <v>6730</v>
          </cell>
          <cell r="D541">
            <v>1</v>
          </cell>
          <cell r="E541">
            <v>90</v>
          </cell>
          <cell r="G541" t="str">
            <v>Scottish Index,1990=100  [b*(d or f)/(c or e)*1990(c or e)/1985(d or f)]</v>
          </cell>
          <cell r="H541">
            <v>1.216</v>
          </cell>
          <cell r="I541">
            <v>1.2166724786299872</v>
          </cell>
          <cell r="O541">
            <v>0</v>
          </cell>
          <cell r="P541">
            <v>0</v>
          </cell>
          <cell r="Q541">
            <v>0</v>
          </cell>
          <cell r="R541">
            <v>84.213964068150176</v>
          </cell>
          <cell r="S541">
            <v>90.139099253482655</v>
          </cell>
          <cell r="T541">
            <v>100.35835011813164</v>
          </cell>
          <cell r="U541">
            <v>103.93301852950155</v>
          </cell>
          <cell r="V541">
            <v>100</v>
          </cell>
          <cell r="W541">
            <v>93.282490780414761</v>
          </cell>
          <cell r="X541">
            <v>82.882608045371455</v>
          </cell>
        </row>
        <row r="542">
          <cell r="A542">
            <v>542</v>
          </cell>
        </row>
        <row r="543">
          <cell r="A543">
            <v>543</v>
          </cell>
        </row>
        <row r="544">
          <cell r="A544">
            <v>544</v>
          </cell>
          <cell r="B544" t="str">
            <v>W</v>
          </cell>
          <cell r="C544">
            <v>6730</v>
          </cell>
          <cell r="D544">
            <v>1</v>
          </cell>
          <cell r="E544">
            <v>90</v>
          </cell>
          <cell r="G544" t="str">
            <v>WEIGHT * INDEX</v>
          </cell>
          <cell r="O544">
            <v>0</v>
          </cell>
          <cell r="P544">
            <v>0</v>
          </cell>
          <cell r="Q544">
            <v>0</v>
          </cell>
          <cell r="R544">
            <v>102.46081239805295</v>
          </cell>
          <cell r="S544">
            <v>109.66976131020917</v>
          </cell>
          <cell r="T544">
            <v>122.10324258944328</v>
          </cell>
          <cell r="U544">
            <v>126.45244326578504</v>
          </cell>
          <cell r="V544">
            <v>121.66724786299872</v>
          </cell>
          <cell r="W544">
            <v>113.49423927058615</v>
          </cell>
          <cell r="X544">
            <v>100.84098816587981</v>
          </cell>
        </row>
        <row r="545">
          <cell r="A545">
            <v>545</v>
          </cell>
        </row>
        <row r="546">
          <cell r="A546">
            <v>546</v>
          </cell>
        </row>
        <row r="547">
          <cell r="A547">
            <v>547</v>
          </cell>
          <cell r="B547" t="str">
            <v>I</v>
          </cell>
          <cell r="C547">
            <v>6</v>
          </cell>
          <cell r="E547">
            <v>90</v>
          </cell>
          <cell r="G547" t="str">
            <v>DIVISIONAL INDEX (DIV 6), 1990=100</v>
          </cell>
          <cell r="H547">
            <v>135.126</v>
          </cell>
          <cell r="I547">
            <v>135.20072808170696</v>
          </cell>
          <cell r="O547">
            <v>18.195670481120555</v>
          </cell>
          <cell r="P547">
            <v>37.765128821171892</v>
          </cell>
          <cell r="Q547">
            <v>39.689178361621082</v>
          </cell>
          <cell r="R547">
            <v>84.49504763064526</v>
          </cell>
          <cell r="S547">
            <v>87.838661248681774</v>
          </cell>
          <cell r="T547">
            <v>95.390652777373347</v>
          </cell>
          <cell r="U547">
            <v>100.31644145141719</v>
          </cell>
          <cell r="V547">
            <v>100</v>
          </cell>
          <cell r="W547">
            <v>98.338804432250697</v>
          </cell>
          <cell r="X547">
            <v>100.63572826603836</v>
          </cell>
        </row>
        <row r="548">
          <cell r="A548">
            <v>548</v>
          </cell>
        </row>
        <row r="549">
          <cell r="A549">
            <v>549</v>
          </cell>
        </row>
        <row r="550">
          <cell r="A550">
            <v>550</v>
          </cell>
        </row>
        <row r="551">
          <cell r="A551">
            <v>551</v>
          </cell>
          <cell r="B551" t="str">
            <v>H</v>
          </cell>
          <cell r="C551" t="str">
            <v>7</v>
          </cell>
          <cell r="D551">
            <v>1</v>
          </cell>
          <cell r="G551" t="str">
            <v>TRANSPORT AND COMMUNICATION</v>
          </cell>
        </row>
        <row r="552">
          <cell r="A552">
            <v>552</v>
          </cell>
        </row>
        <row r="553">
          <cell r="A553">
            <v>553</v>
          </cell>
          <cell r="B553" t="str">
            <v>H</v>
          </cell>
          <cell r="C553">
            <v>7100</v>
          </cell>
          <cell r="D553">
            <v>1</v>
          </cell>
          <cell r="G553" t="str">
            <v>RAILWAYS</v>
          </cell>
        </row>
        <row r="554">
          <cell r="A554">
            <v>554</v>
          </cell>
        </row>
        <row r="555">
          <cell r="A555">
            <v>555</v>
          </cell>
        </row>
        <row r="556">
          <cell r="A556">
            <v>556</v>
          </cell>
        </row>
        <row r="557">
          <cell r="A557">
            <v>557</v>
          </cell>
        </row>
        <row r="558">
          <cell r="A558">
            <v>558</v>
          </cell>
          <cell r="B558" t="str">
            <v>H</v>
          </cell>
          <cell r="C558">
            <v>7101</v>
          </cell>
          <cell r="D558">
            <v>4</v>
          </cell>
          <cell r="G558" t="str">
            <v>GB Passenger - kilometres adjusted by the Scotland to GB ratio of receipts - SEASON ticket</v>
          </cell>
          <cell r="H558" t="str">
            <v>WEIGHT</v>
          </cell>
          <cell r="I558" t="str">
            <v>WEIGHT</v>
          </cell>
          <cell r="J558">
            <v>1978</v>
          </cell>
          <cell r="K558">
            <v>1979</v>
          </cell>
          <cell r="L558">
            <v>1980</v>
          </cell>
          <cell r="M558">
            <v>1981</v>
          </cell>
          <cell r="N558">
            <v>1982</v>
          </cell>
          <cell r="O558">
            <v>1983</v>
          </cell>
          <cell r="P558">
            <v>1984</v>
          </cell>
          <cell r="Q558">
            <v>1985</v>
          </cell>
          <cell r="R558">
            <v>1986</v>
          </cell>
          <cell r="S558">
            <v>1987</v>
          </cell>
          <cell r="T558">
            <v>1988</v>
          </cell>
          <cell r="U558">
            <v>1989</v>
          </cell>
          <cell r="V558">
            <v>1990</v>
          </cell>
          <cell r="W558">
            <v>1991</v>
          </cell>
          <cell r="X558">
            <v>1992</v>
          </cell>
        </row>
        <row r="559">
          <cell r="A559">
            <v>559</v>
          </cell>
        </row>
        <row r="560">
          <cell r="A560">
            <v>560</v>
          </cell>
          <cell r="B560" t="str">
            <v>D</v>
          </cell>
          <cell r="C560">
            <v>7101</v>
          </cell>
          <cell r="D560">
            <v>4</v>
          </cell>
          <cell r="E560">
            <v>1</v>
          </cell>
          <cell r="F560" t="str">
            <v>Scottish Transport Statistics</v>
          </cell>
          <cell r="G560" t="str">
            <v>a - Passenger traffic receipts originating in Scotland - SEASON</v>
          </cell>
          <cell r="O560">
            <v>9.6</v>
          </cell>
          <cell r="Q560">
            <v>9.6</v>
          </cell>
          <cell r="R560">
            <v>9.8000000000000007</v>
          </cell>
          <cell r="S560">
            <v>9.4</v>
          </cell>
          <cell r="T560">
            <v>10.3</v>
          </cell>
          <cell r="U560">
            <v>10.8</v>
          </cell>
          <cell r="V560">
            <v>13.2</v>
          </cell>
          <cell r="W560">
            <v>13.7</v>
          </cell>
          <cell r="X560">
            <v>18.2</v>
          </cell>
        </row>
        <row r="561">
          <cell r="A561">
            <v>561</v>
          </cell>
        </row>
        <row r="562">
          <cell r="A562">
            <v>562</v>
          </cell>
          <cell r="B562" t="str">
            <v>x</v>
          </cell>
          <cell r="C562">
            <v>7101</v>
          </cell>
          <cell r="D562">
            <v>4</v>
          </cell>
          <cell r="E562">
            <v>2</v>
          </cell>
          <cell r="G562" t="str">
            <v>b - Passenger traffic receipts figures on a 15 monthly period originating in Scotland - SEASON</v>
          </cell>
          <cell r="P562">
            <v>12.7</v>
          </cell>
        </row>
        <row r="563">
          <cell r="A563">
            <v>563</v>
          </cell>
        </row>
        <row r="564">
          <cell r="A564">
            <v>564</v>
          </cell>
          <cell r="B564" t="str">
            <v>C</v>
          </cell>
          <cell r="G564" t="str">
            <v>c - Multiply figures referring to a 15 month period by 4/5</v>
          </cell>
          <cell r="P564">
            <v>10.16</v>
          </cell>
        </row>
        <row r="565">
          <cell r="A565">
            <v>565</v>
          </cell>
        </row>
        <row r="566">
          <cell r="A566">
            <v>566</v>
          </cell>
          <cell r="B566" t="str">
            <v>D</v>
          </cell>
          <cell r="C566">
            <v>7101</v>
          </cell>
          <cell r="D566">
            <v>4</v>
          </cell>
          <cell r="E566">
            <v>3</v>
          </cell>
          <cell r="F566" t="str">
            <v>Department of Transport</v>
          </cell>
          <cell r="G566" t="str">
            <v>d - British Rail: GB passenger traffic receipts (£ million) - SEASON</v>
          </cell>
          <cell r="O566">
            <v>287.60000000000002</v>
          </cell>
          <cell r="P566">
            <v>305.89999999999998</v>
          </cell>
          <cell r="Q566">
            <v>339.5</v>
          </cell>
          <cell r="R566">
            <v>382.6</v>
          </cell>
          <cell r="S566">
            <v>432.1</v>
          </cell>
          <cell r="T566">
            <v>501.9</v>
          </cell>
          <cell r="U566">
            <v>538.70000000000005</v>
          </cell>
          <cell r="V566">
            <v>571</v>
          </cell>
          <cell r="W566">
            <v>597.4</v>
          </cell>
          <cell r="X566">
            <v>598.70000000000005</v>
          </cell>
        </row>
        <row r="567">
          <cell r="A567">
            <v>567</v>
          </cell>
        </row>
        <row r="568">
          <cell r="A568">
            <v>568</v>
          </cell>
          <cell r="B568" t="str">
            <v>D</v>
          </cell>
          <cell r="C568">
            <v>7101</v>
          </cell>
          <cell r="D568">
            <v>4</v>
          </cell>
          <cell r="E568">
            <v>4</v>
          </cell>
          <cell r="F568" t="str">
            <v>Department of Transport</v>
          </cell>
          <cell r="G568" t="str">
            <v>e - British Rail: GB passenger - kilometres (billion) - SEASON</v>
          </cell>
          <cell r="J568">
            <v>8.1</v>
          </cell>
          <cell r="K568">
            <v>8.1999999999999993</v>
          </cell>
          <cell r="L568">
            <v>8.3000000000000007</v>
          </cell>
          <cell r="M568">
            <v>8.1999999999999993</v>
          </cell>
          <cell r="N568">
            <v>7.3</v>
          </cell>
          <cell r="O568">
            <v>7.8</v>
          </cell>
          <cell r="P568">
            <v>7.9</v>
          </cell>
          <cell r="Q568">
            <v>8.1</v>
          </cell>
          <cell r="R568">
            <v>9</v>
          </cell>
          <cell r="S568">
            <v>9.6999999999999993</v>
          </cell>
          <cell r="T568">
            <v>11.1</v>
          </cell>
          <cell r="U568">
            <v>10.8</v>
          </cell>
          <cell r="V568">
            <v>10.7</v>
          </cell>
          <cell r="W568">
            <v>10.1</v>
          </cell>
          <cell r="X568">
            <v>9.6</v>
          </cell>
        </row>
        <row r="569">
          <cell r="A569">
            <v>569</v>
          </cell>
        </row>
        <row r="570">
          <cell r="A570">
            <v>570</v>
          </cell>
          <cell r="B570" t="str">
            <v>C</v>
          </cell>
          <cell r="G570" t="str">
            <v>f - (a(or c)/d)*e</v>
          </cell>
          <cell r="O570">
            <v>0.26036161335187757</v>
          </cell>
          <cell r="P570">
            <v>0.26238640078457015</v>
          </cell>
          <cell r="Q570">
            <v>0.22904270986745212</v>
          </cell>
          <cell r="R570">
            <v>0.23052796654469421</v>
          </cell>
          <cell r="S570">
            <v>0.2110159685258042</v>
          </cell>
          <cell r="T570">
            <v>0.22779438135086671</v>
          </cell>
          <cell r="U570">
            <v>0.21652125487284204</v>
          </cell>
          <cell r="V570">
            <v>0.2473555166374781</v>
          </cell>
          <cell r="W570">
            <v>0.23162035487110813</v>
          </cell>
          <cell r="X570">
            <v>0.29183230332386834</v>
          </cell>
        </row>
        <row r="571">
          <cell r="A571">
            <v>571</v>
          </cell>
        </row>
        <row r="572">
          <cell r="A572">
            <v>572</v>
          </cell>
          <cell r="B572" t="str">
            <v>I</v>
          </cell>
          <cell r="C572">
            <v>7101</v>
          </cell>
          <cell r="D572">
            <v>4</v>
          </cell>
          <cell r="E572">
            <v>90</v>
          </cell>
          <cell r="G572" t="str">
            <v>Scottish Index, 1990=100</v>
          </cell>
          <cell r="H572">
            <v>0.29299999999999998</v>
          </cell>
          <cell r="I572">
            <v>0.29849899109460742</v>
          </cell>
          <cell r="O572">
            <v>105.25805807414478</v>
          </cell>
          <cell r="P572">
            <v>106.07663186631943</v>
          </cell>
          <cell r="Q572">
            <v>92.596564241231363</v>
          </cell>
          <cell r="R572">
            <v>93.197018477074764</v>
          </cell>
          <cell r="S572">
            <v>85.30877798657194</v>
          </cell>
          <cell r="T572">
            <v>92.091894471357193</v>
          </cell>
          <cell r="U572">
            <v>87.53443538119005</v>
          </cell>
          <cell r="V572">
            <v>100</v>
          </cell>
          <cell r="W572">
            <v>93.638645306855523</v>
          </cell>
          <cell r="X572">
            <v>117.98091560317816</v>
          </cell>
        </row>
        <row r="573">
          <cell r="A573">
            <v>573</v>
          </cell>
        </row>
        <row r="574">
          <cell r="A574">
            <v>574</v>
          </cell>
          <cell r="B574" t="str">
            <v>W</v>
          </cell>
          <cell r="C574">
            <v>7101</v>
          </cell>
          <cell r="D574">
            <v>4</v>
          </cell>
          <cell r="E574">
            <v>90</v>
          </cell>
          <cell r="G574" t="str">
            <v>WEIGHT * INDEX</v>
          </cell>
          <cell r="O574">
            <v>31.419424139709815</v>
          </cell>
          <cell r="P574">
            <v>31.663767590810433</v>
          </cell>
          <cell r="Q574">
            <v>27.639981004834564</v>
          </cell>
          <cell r="R574">
            <v>27.819215988432305</v>
          </cell>
          <cell r="S574">
            <v>25.464584160505581</v>
          </cell>
          <cell r="T574">
            <v>27.489337587691178</v>
          </cell>
          <cell r="U574">
            <v>26.128940647321336</v>
          </cell>
          <cell r="V574">
            <v>29.849899109460743</v>
          </cell>
          <cell r="W574">
            <v>27.951041151562169</v>
          </cell>
          <cell r="X574">
            <v>35.217184275966709</v>
          </cell>
        </row>
        <row r="575">
          <cell r="A575">
            <v>575</v>
          </cell>
          <cell r="H575" t="str">
            <v>UNCONSTR</v>
          </cell>
          <cell r="I575" t="str">
            <v>FINAL</v>
          </cell>
        </row>
        <row r="576">
          <cell r="A576">
            <v>576</v>
          </cell>
          <cell r="B576" t="str">
            <v>H</v>
          </cell>
          <cell r="C576">
            <v>7101</v>
          </cell>
          <cell r="D576">
            <v>5</v>
          </cell>
          <cell r="G576" t="str">
            <v>GB Passenger - kilometres adjusted by the Scotland to GB ratio of receipts - OTHER ticket</v>
          </cell>
          <cell r="H576" t="str">
            <v>WEIGHT</v>
          </cell>
          <cell r="I576" t="str">
            <v>WEIGHT</v>
          </cell>
          <cell r="J576">
            <v>1978</v>
          </cell>
          <cell r="K576">
            <v>1979</v>
          </cell>
          <cell r="L576">
            <v>1980</v>
          </cell>
          <cell r="M576">
            <v>1981</v>
          </cell>
          <cell r="N576">
            <v>1982</v>
          </cell>
          <cell r="O576">
            <v>1983</v>
          </cell>
          <cell r="P576">
            <v>1984</v>
          </cell>
          <cell r="Q576">
            <v>1985</v>
          </cell>
          <cell r="R576">
            <v>1986</v>
          </cell>
          <cell r="S576">
            <v>1987</v>
          </cell>
          <cell r="T576">
            <v>1988</v>
          </cell>
          <cell r="U576">
            <v>1989</v>
          </cell>
          <cell r="V576">
            <v>1990</v>
          </cell>
          <cell r="W576">
            <v>1991</v>
          </cell>
          <cell r="X576">
            <v>1992</v>
          </cell>
        </row>
        <row r="577">
          <cell r="A577">
            <v>577</v>
          </cell>
        </row>
        <row r="578">
          <cell r="A578">
            <v>578</v>
          </cell>
          <cell r="B578" t="str">
            <v>x</v>
          </cell>
          <cell r="C578">
            <v>7101</v>
          </cell>
          <cell r="D578">
            <v>5</v>
          </cell>
          <cell r="E578">
            <v>1</v>
          </cell>
          <cell r="G578" t="str">
            <v>a - Passenger traffic receipts originating in Scotland - FULL FARE</v>
          </cell>
          <cell r="O578">
            <v>32.700000000000003</v>
          </cell>
        </row>
        <row r="579">
          <cell r="A579">
            <v>579</v>
          </cell>
        </row>
        <row r="580">
          <cell r="A580">
            <v>580</v>
          </cell>
          <cell r="B580" t="str">
            <v>x</v>
          </cell>
          <cell r="C580">
            <v>7101</v>
          </cell>
          <cell r="D580">
            <v>5</v>
          </cell>
          <cell r="E580">
            <v>2</v>
          </cell>
          <cell r="G580" t="str">
            <v>b - Passenger traffic receipts originating in Scotland - REDUCED FARE</v>
          </cell>
          <cell r="O580">
            <v>47.2</v>
          </cell>
        </row>
        <row r="581">
          <cell r="A581">
            <v>581</v>
          </cell>
        </row>
        <row r="582">
          <cell r="A582">
            <v>582</v>
          </cell>
          <cell r="B582" t="str">
            <v>x</v>
          </cell>
          <cell r="C582">
            <v>7101</v>
          </cell>
          <cell r="D582">
            <v>5</v>
          </cell>
          <cell r="E582">
            <v>3</v>
          </cell>
          <cell r="G582" t="str">
            <v>c - Passenger traffic receipts figures on a 15 monthly period</v>
          </cell>
          <cell r="P582">
            <v>39.200000000000003</v>
          </cell>
        </row>
        <row r="583">
          <cell r="A583">
            <v>583</v>
          </cell>
        </row>
        <row r="584">
          <cell r="A584">
            <v>584</v>
          </cell>
          <cell r="B584" t="str">
            <v>x</v>
          </cell>
          <cell r="C584">
            <v>7101</v>
          </cell>
          <cell r="D584">
            <v>5</v>
          </cell>
          <cell r="E584">
            <v>4</v>
          </cell>
          <cell r="G584" t="str">
            <v>d - Passenger traffic receipts figures on a 15 monthly period originating in Scotland - REDUCED FARE</v>
          </cell>
          <cell r="P584">
            <v>58.6</v>
          </cell>
        </row>
        <row r="585">
          <cell r="A585">
            <v>585</v>
          </cell>
        </row>
        <row r="586">
          <cell r="A586">
            <v>586</v>
          </cell>
          <cell r="B586" t="str">
            <v>C</v>
          </cell>
          <cell r="G586" t="str">
            <v>d - Multiply figures referring to a 15 month period by 4/5 - FULL</v>
          </cell>
          <cell r="P586">
            <v>31.360000000000003</v>
          </cell>
        </row>
        <row r="587">
          <cell r="A587">
            <v>587</v>
          </cell>
        </row>
        <row r="588">
          <cell r="A588">
            <v>588</v>
          </cell>
          <cell r="B588" t="str">
            <v>C</v>
          </cell>
          <cell r="G588" t="str">
            <v>e - Multiply figures referring to a 15 month period by 4/5 -REDUCED</v>
          </cell>
          <cell r="P588">
            <v>46.88</v>
          </cell>
        </row>
        <row r="589">
          <cell r="A589">
            <v>589</v>
          </cell>
        </row>
        <row r="590">
          <cell r="A590">
            <v>590</v>
          </cell>
          <cell r="B590" t="str">
            <v>D</v>
          </cell>
          <cell r="C590">
            <v>7101</v>
          </cell>
          <cell r="D590">
            <v>5</v>
          </cell>
          <cell r="E590">
            <v>5</v>
          </cell>
          <cell r="F590" t="str">
            <v>Scottish Transport Statistics</v>
          </cell>
          <cell r="G590" t="str">
            <v>f - Passenger traffic receipts originating in Scotland -</v>
          </cell>
          <cell r="Q590">
            <v>85</v>
          </cell>
          <cell r="R590">
            <v>89.7</v>
          </cell>
          <cell r="S590">
            <v>96.4</v>
          </cell>
          <cell r="T590">
            <v>100.3</v>
          </cell>
          <cell r="U590">
            <v>110.7</v>
          </cell>
          <cell r="V590">
            <v>117.9</v>
          </cell>
          <cell r="W590">
            <v>120.7</v>
          </cell>
          <cell r="X590">
            <v>118.8</v>
          </cell>
        </row>
        <row r="591">
          <cell r="A591">
            <v>591</v>
          </cell>
        </row>
        <row r="592">
          <cell r="A592">
            <v>592</v>
          </cell>
          <cell r="B592" t="str">
            <v>C</v>
          </cell>
          <cell r="G592" t="str">
            <v>g - Passenger traffic receipts originating in Scotland - FULL &amp; REDUCED FARE</v>
          </cell>
          <cell r="O592">
            <v>79.900000000000006</v>
          </cell>
          <cell r="P592">
            <v>78.240000000000009</v>
          </cell>
        </row>
        <row r="593">
          <cell r="A593">
            <v>593</v>
          </cell>
        </row>
        <row r="594">
          <cell r="A594">
            <v>594</v>
          </cell>
          <cell r="B594" t="str">
            <v>D</v>
          </cell>
          <cell r="C594">
            <v>7101</v>
          </cell>
          <cell r="D594">
            <v>5</v>
          </cell>
          <cell r="E594">
            <v>6</v>
          </cell>
          <cell r="F594" t="str">
            <v>Department of Transport</v>
          </cell>
          <cell r="G594" t="str">
            <v>h - British Rail: GB passenger traffic receipts (£ million) - OTHER</v>
          </cell>
          <cell r="O594">
            <v>854</v>
          </cell>
          <cell r="P594">
            <v>902.1</v>
          </cell>
          <cell r="Q594">
            <v>960.1</v>
          </cell>
          <cell r="R594">
            <v>1040.5</v>
          </cell>
          <cell r="S594">
            <v>1121.5</v>
          </cell>
          <cell r="T594">
            <v>1265.8</v>
          </cell>
          <cell r="U594">
            <v>1328.4</v>
          </cell>
          <cell r="V594">
            <v>1483.7</v>
          </cell>
          <cell r="W594">
            <v>1500.2</v>
          </cell>
          <cell r="X594">
            <v>1523</v>
          </cell>
        </row>
        <row r="595">
          <cell r="A595">
            <v>595</v>
          </cell>
        </row>
        <row r="596">
          <cell r="A596">
            <v>596</v>
          </cell>
          <cell r="B596" t="str">
            <v>D</v>
          </cell>
          <cell r="C596">
            <v>7101</v>
          </cell>
          <cell r="D596">
            <v>5</v>
          </cell>
          <cell r="E596">
            <v>7</v>
          </cell>
          <cell r="F596" t="str">
            <v>Department of Transport</v>
          </cell>
          <cell r="G596" t="str">
            <v>i - British Rail: GB passenger - kilometres (billion) - OTHER</v>
          </cell>
          <cell r="O596">
            <v>21.8</v>
          </cell>
          <cell r="P596">
            <v>21.8</v>
          </cell>
          <cell r="Q596">
            <v>21.6</v>
          </cell>
          <cell r="R596">
            <v>21.9</v>
          </cell>
          <cell r="S596">
            <v>22.6</v>
          </cell>
          <cell r="T596">
            <v>23.3</v>
          </cell>
          <cell r="U596">
            <v>22.6</v>
          </cell>
          <cell r="V596">
            <v>23.4</v>
          </cell>
          <cell r="W596">
            <v>22.3</v>
          </cell>
          <cell r="X596">
            <v>22.2</v>
          </cell>
        </row>
        <row r="597">
          <cell r="A597">
            <v>597</v>
          </cell>
        </row>
        <row r="598">
          <cell r="A598">
            <v>598</v>
          </cell>
          <cell r="B598" t="str">
            <v>C</v>
          </cell>
          <cell r="G598" t="str">
            <v>j - (f(or g)/h)*i</v>
          </cell>
          <cell r="O598">
            <v>2.0396018735363</v>
          </cell>
          <cell r="P598">
            <v>1.890734951779182</v>
          </cell>
          <cell r="Q598">
            <v>1.9123008019997918</v>
          </cell>
          <cell r="R598">
            <v>1.8879673234022105</v>
          </cell>
          <cell r="S598">
            <v>1.9426125724476151</v>
          </cell>
          <cell r="T598">
            <v>1.846255332595987</v>
          </cell>
          <cell r="U598">
            <v>1.8833333333333333</v>
          </cell>
          <cell r="V598">
            <v>1.8594459796454808</v>
          </cell>
          <cell r="W598">
            <v>1.7941674443407545</v>
          </cell>
          <cell r="X598">
            <v>1.7316874589625737</v>
          </cell>
        </row>
        <row r="599">
          <cell r="A599">
            <v>599</v>
          </cell>
        </row>
        <row r="600">
          <cell r="A600">
            <v>600</v>
          </cell>
          <cell r="B600" t="str">
            <v>I</v>
          </cell>
          <cell r="C600">
            <v>7101</v>
          </cell>
          <cell r="D600">
            <v>5</v>
          </cell>
          <cell r="E600">
            <v>90</v>
          </cell>
          <cell r="G600" t="str">
            <v>Scottish Index, 1990=100</v>
          </cell>
          <cell r="H600">
            <v>2.5760000000000001</v>
          </cell>
          <cell r="I600">
            <v>2.6243460787020778</v>
          </cell>
          <cell r="O600">
            <v>109.68868662294602</v>
          </cell>
          <cell r="P600">
            <v>101.68270401378732</v>
          </cell>
          <cell r="Q600">
            <v>102.8425037851537</v>
          </cell>
          <cell r="R600">
            <v>101.53386245521195</v>
          </cell>
          <cell r="S600">
            <v>104.47265442032314</v>
          </cell>
          <cell r="T600">
            <v>99.290614129483416</v>
          </cell>
          <cell r="U600">
            <v>101.28464897336823</v>
          </cell>
          <cell r="V600">
            <v>100</v>
          </cell>
          <cell r="W600">
            <v>96.489355645751417</v>
          </cell>
          <cell r="X600">
            <v>93.129215794305281</v>
          </cell>
        </row>
        <row r="601">
          <cell r="A601">
            <v>601</v>
          </cell>
        </row>
        <row r="602">
          <cell r="A602">
            <v>602</v>
          </cell>
          <cell r="B602" t="str">
            <v>W</v>
          </cell>
          <cell r="C602">
            <v>7101</v>
          </cell>
          <cell r="D602">
            <v>5</v>
          </cell>
          <cell r="E602">
            <v>90</v>
          </cell>
          <cell r="G602" t="str">
            <v>WEIGHT * INDEX</v>
          </cell>
          <cell r="O602">
            <v>287.86107461690943</v>
          </cell>
          <cell r="P602">
            <v>266.85060555040678</v>
          </cell>
          <cell r="Q602">
            <v>269.89432153247168</v>
          </cell>
          <cell r="R602">
            <v>266.45999378981162</v>
          </cell>
          <cell r="S602">
            <v>274.17240095957231</v>
          </cell>
          <cell r="T602">
            <v>260.5729338426309</v>
          </cell>
          <cell r="U602">
            <v>265.80597136597538</v>
          </cell>
          <cell r="V602">
            <v>262.4346078702078</v>
          </cell>
          <cell r="W602">
            <v>253.22146212541793</v>
          </cell>
          <cell r="X602">
            <v>244.40329228238468</v>
          </cell>
        </row>
        <row r="603">
          <cell r="A603">
            <v>603</v>
          </cell>
          <cell r="H603" t="str">
            <v>UNCONSTR</v>
          </cell>
          <cell r="I603" t="str">
            <v>FINAL</v>
          </cell>
        </row>
        <row r="604">
          <cell r="A604">
            <v>604</v>
          </cell>
          <cell r="B604" t="str">
            <v>H</v>
          </cell>
          <cell r="C604">
            <v>7102</v>
          </cell>
          <cell r="G604" t="str">
            <v>UK freight in tonne-kilometres adjusted by the Scotland to UK ratio of freight in tonnes:</v>
          </cell>
          <cell r="H604" t="str">
            <v>WEIGHT</v>
          </cell>
          <cell r="I604" t="str">
            <v>WEIGHT</v>
          </cell>
          <cell r="J604">
            <v>1978</v>
          </cell>
          <cell r="K604">
            <v>1979</v>
          </cell>
          <cell r="L604">
            <v>1980</v>
          </cell>
          <cell r="M604">
            <v>1981</v>
          </cell>
          <cell r="N604">
            <v>1982</v>
          </cell>
          <cell r="O604">
            <v>1983</v>
          </cell>
          <cell r="P604">
            <v>1984</v>
          </cell>
          <cell r="Q604">
            <v>1985</v>
          </cell>
          <cell r="R604">
            <v>1986</v>
          </cell>
          <cell r="S604">
            <v>1987</v>
          </cell>
          <cell r="T604">
            <v>1988</v>
          </cell>
          <cell r="U604">
            <v>1989</v>
          </cell>
          <cell r="V604">
            <v>1990</v>
          </cell>
          <cell r="W604">
            <v>1991</v>
          </cell>
          <cell r="X604">
            <v>1992</v>
          </cell>
        </row>
        <row r="605">
          <cell r="A605">
            <v>605</v>
          </cell>
        </row>
        <row r="606">
          <cell r="A606">
            <v>606</v>
          </cell>
        </row>
        <row r="607">
          <cell r="A607">
            <v>607</v>
          </cell>
        </row>
        <row r="608">
          <cell r="A608">
            <v>608</v>
          </cell>
        </row>
        <row r="609">
          <cell r="A609">
            <v>609</v>
          </cell>
        </row>
        <row r="610">
          <cell r="A610">
            <v>610</v>
          </cell>
        </row>
        <row r="611">
          <cell r="A611">
            <v>611</v>
          </cell>
        </row>
        <row r="612">
          <cell r="A612">
            <v>612</v>
          </cell>
        </row>
        <row r="613">
          <cell r="A613">
            <v>613</v>
          </cell>
        </row>
        <row r="614">
          <cell r="A614">
            <v>614</v>
          </cell>
        </row>
        <row r="615">
          <cell r="A615">
            <v>615</v>
          </cell>
        </row>
        <row r="616">
          <cell r="A616">
            <v>616</v>
          </cell>
        </row>
        <row r="617">
          <cell r="A617">
            <v>617</v>
          </cell>
        </row>
        <row r="618">
          <cell r="A618">
            <v>618</v>
          </cell>
          <cell r="B618" t="str">
            <v>D</v>
          </cell>
          <cell r="C618">
            <v>7102</v>
          </cell>
          <cell r="D618">
            <v>4</v>
          </cell>
          <cell r="E618">
            <v>2</v>
          </cell>
          <cell r="F618" t="str">
            <v>Scottish Transport Statistics</v>
          </cell>
          <cell r="G618" t="str">
            <v>TOTAL Freight tonnes (millions) originating in Scotland</v>
          </cell>
          <cell r="O618">
            <v>9.3000000000000007</v>
          </cell>
          <cell r="P618">
            <v>5.68</v>
          </cell>
          <cell r="Q618">
            <v>9.5</v>
          </cell>
          <cell r="R618">
            <v>9.6999999999999993</v>
          </cell>
          <cell r="S618">
            <v>10.5</v>
          </cell>
          <cell r="T618">
            <v>9.6999999999999993</v>
          </cell>
          <cell r="U618">
            <v>9.4</v>
          </cell>
          <cell r="V618">
            <v>9.8000000000000007</v>
          </cell>
          <cell r="W618">
            <v>9</v>
          </cell>
          <cell r="X618">
            <v>7</v>
          </cell>
        </row>
        <row r="619">
          <cell r="A619">
            <v>619</v>
          </cell>
        </row>
        <row r="620">
          <cell r="A620">
            <v>620</v>
          </cell>
        </row>
        <row r="621">
          <cell r="A621">
            <v>621</v>
          </cell>
        </row>
        <row r="622">
          <cell r="A622">
            <v>622</v>
          </cell>
        </row>
        <row r="623">
          <cell r="A623">
            <v>623</v>
          </cell>
        </row>
        <row r="624">
          <cell r="A624">
            <v>624</v>
          </cell>
          <cell r="B624" t="str">
            <v>D</v>
          </cell>
          <cell r="C624">
            <v>7102</v>
          </cell>
          <cell r="D624">
            <v>4</v>
          </cell>
          <cell r="E624">
            <v>3</v>
          </cell>
          <cell r="F624" t="str">
            <v>Department of Transport</v>
          </cell>
          <cell r="G624" t="str">
            <v>TOTAL Freight tonnes (millions) in GB</v>
          </cell>
          <cell r="O624">
            <v>145.1</v>
          </cell>
          <cell r="P624">
            <v>78.400000000000006</v>
          </cell>
          <cell r="Q624">
            <v>122</v>
          </cell>
          <cell r="R624">
            <v>139.6</v>
          </cell>
          <cell r="S624">
            <v>140.69999999999999</v>
          </cell>
          <cell r="T624">
            <v>150.6</v>
          </cell>
          <cell r="U624">
            <v>143.4</v>
          </cell>
          <cell r="V624">
            <v>140.30000000000001</v>
          </cell>
          <cell r="W624">
            <v>134.80000000000001</v>
          </cell>
          <cell r="X624">
            <v>125.2</v>
          </cell>
        </row>
        <row r="625">
          <cell r="A625">
            <v>625</v>
          </cell>
        </row>
        <row r="626">
          <cell r="A626">
            <v>626</v>
          </cell>
        </row>
        <row r="627">
          <cell r="A627">
            <v>627</v>
          </cell>
        </row>
        <row r="628">
          <cell r="A628">
            <v>628</v>
          </cell>
        </row>
        <row r="629">
          <cell r="A629">
            <v>629</v>
          </cell>
        </row>
        <row r="630">
          <cell r="A630">
            <v>630</v>
          </cell>
          <cell r="B630" t="str">
            <v>D</v>
          </cell>
          <cell r="C630">
            <v>7102</v>
          </cell>
          <cell r="D630">
            <v>4</v>
          </cell>
          <cell r="E630">
            <v>4</v>
          </cell>
          <cell r="F630" t="str">
            <v>Department of Transport</v>
          </cell>
          <cell r="G630" t="str">
            <v>TOTAL Freight tonnes - kilometres in GB (MILLION)</v>
          </cell>
          <cell r="O630">
            <v>17100</v>
          </cell>
          <cell r="P630">
            <v>12700</v>
          </cell>
          <cell r="Q630">
            <v>15200</v>
          </cell>
          <cell r="R630">
            <v>16200</v>
          </cell>
          <cell r="S630">
            <v>17200</v>
          </cell>
          <cell r="T630">
            <v>18500</v>
          </cell>
          <cell r="U630">
            <v>17300</v>
          </cell>
          <cell r="V630">
            <v>15800</v>
          </cell>
          <cell r="W630">
            <v>15500</v>
          </cell>
          <cell r="X630">
            <v>15300</v>
          </cell>
        </row>
        <row r="631">
          <cell r="A631">
            <v>631</v>
          </cell>
        </row>
        <row r="632">
          <cell r="A632">
            <v>632</v>
          </cell>
        </row>
        <row r="633">
          <cell r="A633">
            <v>633</v>
          </cell>
        </row>
        <row r="634">
          <cell r="A634">
            <v>634</v>
          </cell>
        </row>
        <row r="635">
          <cell r="A635">
            <v>635</v>
          </cell>
        </row>
        <row r="636">
          <cell r="A636">
            <v>636</v>
          </cell>
        </row>
        <row r="637">
          <cell r="A637">
            <v>637</v>
          </cell>
        </row>
        <row r="638">
          <cell r="A638">
            <v>638</v>
          </cell>
        </row>
        <row r="639">
          <cell r="A639">
            <v>639</v>
          </cell>
          <cell r="B639" t="str">
            <v>C</v>
          </cell>
          <cell r="G639" t="str">
            <v>Estimated TOTAL Freight tonnes - kilometres in Scotland (millions)</v>
          </cell>
          <cell r="O639">
            <v>1096.0027567195039</v>
          </cell>
          <cell r="P639">
            <v>920.10204081632651</v>
          </cell>
          <cell r="Q639">
            <v>1183.6065573770493</v>
          </cell>
          <cell r="R639">
            <v>1125.6446991404011</v>
          </cell>
          <cell r="S639">
            <v>1283.582089552239</v>
          </cell>
          <cell r="T639">
            <v>1191.5670650730412</v>
          </cell>
          <cell r="U639">
            <v>1134.0306834030685</v>
          </cell>
          <cell r="V639">
            <v>1103.6350677120456</v>
          </cell>
          <cell r="W639">
            <v>1034.8664688427298</v>
          </cell>
          <cell r="X639">
            <v>855.4313099041533</v>
          </cell>
        </row>
        <row r="640">
          <cell r="A640">
            <v>640</v>
          </cell>
        </row>
        <row r="641">
          <cell r="A641">
            <v>641</v>
          </cell>
        </row>
        <row r="642">
          <cell r="A642">
            <v>642</v>
          </cell>
        </row>
        <row r="643">
          <cell r="A643">
            <v>643</v>
          </cell>
        </row>
        <row r="644">
          <cell r="A644">
            <v>644</v>
          </cell>
        </row>
        <row r="645">
          <cell r="A645">
            <v>645</v>
          </cell>
        </row>
        <row r="646">
          <cell r="A646">
            <v>646</v>
          </cell>
          <cell r="B646" t="str">
            <v>I</v>
          </cell>
          <cell r="C646">
            <v>7102</v>
          </cell>
          <cell r="D646">
            <v>1</v>
          </cell>
          <cell r="E646">
            <v>90</v>
          </cell>
          <cell r="G646" t="str">
            <v>Scottish Index,1990=100</v>
          </cell>
          <cell r="H646">
            <v>0.71499999999999997</v>
          </cell>
          <cell r="I646">
            <v>0.72841903970185773</v>
          </cell>
          <cell r="O646">
            <v>99.308438883845511</v>
          </cell>
          <cell r="P646">
            <v>83.370134543096484</v>
          </cell>
          <cell r="Q646">
            <v>107.24618961508655</v>
          </cell>
          <cell r="R646">
            <v>101.99428525535927</v>
          </cell>
          <cell r="S646">
            <v>116.30493875237609</v>
          </cell>
          <cell r="T646">
            <v>107.96748852347436</v>
          </cell>
          <cell r="U646">
            <v>102.75413645146635</v>
          </cell>
          <cell r="V646">
            <v>100</v>
          </cell>
          <cell r="W646">
            <v>93.768900528697358</v>
          </cell>
          <cell r="X646">
            <v>77.510341500615283</v>
          </cell>
        </row>
        <row r="647">
          <cell r="A647">
            <v>647</v>
          </cell>
        </row>
        <row r="648">
          <cell r="A648">
            <v>648</v>
          </cell>
          <cell r="B648" t="str">
            <v>W</v>
          </cell>
          <cell r="C648">
            <v>7102</v>
          </cell>
          <cell r="D648">
            <v>1</v>
          </cell>
          <cell r="E648">
            <v>90</v>
          </cell>
          <cell r="G648" t="str">
            <v>WEIGHT * INDEX</v>
          </cell>
          <cell r="O648">
            <v>72.338157686061379</v>
          </cell>
          <cell r="P648">
            <v>60.728393343697014</v>
          </cell>
          <cell r="Q648">
            <v>78.120166451104694</v>
          </cell>
          <cell r="R648">
            <v>74.294579320786156</v>
          </cell>
          <cell r="S648">
            <v>84.718731798589175</v>
          </cell>
          <cell r="T648">
            <v>78.645574309290538</v>
          </cell>
          <cell r="U648">
            <v>74.848069399370772</v>
          </cell>
          <cell r="V648">
            <v>72.841903970185768</v>
          </cell>
          <cell r="W648">
            <v>68.303052477012756</v>
          </cell>
          <cell r="X648">
            <v>56.460008522841235</v>
          </cell>
        </row>
        <row r="649">
          <cell r="A649">
            <v>649</v>
          </cell>
          <cell r="H649" t="str">
            <v>UNCONSTR</v>
          </cell>
          <cell r="I649" t="str">
            <v>FINAL</v>
          </cell>
        </row>
        <row r="650">
          <cell r="A650">
            <v>650</v>
          </cell>
          <cell r="B650" t="str">
            <v>H</v>
          </cell>
          <cell r="C650">
            <v>7103</v>
          </cell>
          <cell r="D650">
            <v>1</v>
          </cell>
          <cell r="G650" t="str">
            <v>Deflated receipts from parcels and postal traffic.</v>
          </cell>
          <cell r="H650" t="str">
            <v>WEIGHT</v>
          </cell>
          <cell r="I650" t="str">
            <v>WEIGHT</v>
          </cell>
          <cell r="J650">
            <v>1978</v>
          </cell>
          <cell r="K650">
            <v>1979</v>
          </cell>
          <cell r="L650">
            <v>1980</v>
          </cell>
          <cell r="M650">
            <v>1981</v>
          </cell>
          <cell r="N650">
            <v>1982</v>
          </cell>
          <cell r="O650">
            <v>1983</v>
          </cell>
          <cell r="P650">
            <v>1984</v>
          </cell>
          <cell r="Q650">
            <v>1985</v>
          </cell>
          <cell r="R650">
            <v>1986</v>
          </cell>
          <cell r="S650">
            <v>1987</v>
          </cell>
          <cell r="T650">
            <v>1988</v>
          </cell>
          <cell r="U650">
            <v>1989</v>
          </cell>
          <cell r="V650">
            <v>1990</v>
          </cell>
          <cell r="W650">
            <v>1991</v>
          </cell>
          <cell r="X650">
            <v>1992</v>
          </cell>
        </row>
        <row r="651">
          <cell r="A651">
            <v>651</v>
          </cell>
        </row>
        <row r="652">
          <cell r="A652">
            <v>652</v>
          </cell>
          <cell r="B652" t="str">
            <v>H</v>
          </cell>
          <cell r="C652">
            <v>7103</v>
          </cell>
          <cell r="D652">
            <v>1</v>
          </cell>
          <cell r="G652" t="str">
            <v>Postal receipts are estimated by UK receipts adjusted by the Scot/GB ratio of the no of items posted</v>
          </cell>
        </row>
        <row r="653">
          <cell r="A653">
            <v>653</v>
          </cell>
        </row>
        <row r="654">
          <cell r="A654">
            <v>654</v>
          </cell>
          <cell r="B654" t="str">
            <v>D</v>
          </cell>
          <cell r="C654">
            <v>7103</v>
          </cell>
          <cell r="D654">
            <v>1</v>
          </cell>
          <cell r="E654">
            <v>1</v>
          </cell>
          <cell r="F654" t="str">
            <v>Scottish Transport Statistics</v>
          </cell>
          <cell r="G654" t="str">
            <v>a - Scotland Parcel receipts B.R. (£m)</v>
          </cell>
          <cell r="P654">
            <v>5.0999999999999996</v>
          </cell>
          <cell r="Q654">
            <v>4.5999999999999996</v>
          </cell>
          <cell r="R654">
            <v>5.8</v>
          </cell>
          <cell r="S654">
            <v>5.9</v>
          </cell>
          <cell r="T654">
            <v>5.8</v>
          </cell>
          <cell r="U654">
            <v>5.7</v>
          </cell>
          <cell r="V654">
            <v>6.3</v>
          </cell>
          <cell r="W654">
            <v>5.0999999999999996</v>
          </cell>
          <cell r="X654">
            <v>4.0999999999999996</v>
          </cell>
        </row>
        <row r="655">
          <cell r="A655">
            <v>655</v>
          </cell>
          <cell r="B655" t="str">
            <v>x</v>
          </cell>
          <cell r="C655">
            <v>7103</v>
          </cell>
          <cell r="D655">
            <v>1</v>
          </cell>
          <cell r="E655">
            <v>2</v>
          </cell>
          <cell r="G655" t="str">
            <v>b - GB Postal receipts B.R. (£m)</v>
          </cell>
          <cell r="J655">
            <v>36.799999999999997</v>
          </cell>
          <cell r="K655">
            <v>40.9</v>
          </cell>
          <cell r="L655">
            <v>49.8</v>
          </cell>
        </row>
        <row r="656">
          <cell r="A656">
            <v>656</v>
          </cell>
        </row>
        <row r="657">
          <cell r="A657">
            <v>657</v>
          </cell>
          <cell r="B657" t="str">
            <v>D</v>
          </cell>
          <cell r="C657">
            <v>7103</v>
          </cell>
          <cell r="D657">
            <v>1</v>
          </cell>
          <cell r="E657">
            <v>3</v>
          </cell>
          <cell r="F657" t="str">
            <v>Department of Transport</v>
          </cell>
          <cell r="G657" t="str">
            <v>GB Total Parcel receipts B.R. (£m)</v>
          </cell>
          <cell r="L657">
            <v>141.69999999999999</v>
          </cell>
          <cell r="M657">
            <v>119.9</v>
          </cell>
          <cell r="N657">
            <v>92.6</v>
          </cell>
          <cell r="O657">
            <v>115.1</v>
          </cell>
          <cell r="P657">
            <v>117.6</v>
          </cell>
          <cell r="Q657">
            <v>125.8</v>
          </cell>
          <cell r="R657">
            <v>117.7</v>
          </cell>
          <cell r="S657">
            <v>121.1</v>
          </cell>
          <cell r="T657">
            <v>126.6</v>
          </cell>
          <cell r="U657">
            <v>114.3</v>
          </cell>
          <cell r="V657">
            <v>118.3</v>
          </cell>
          <cell r="W657">
            <v>104.5</v>
          </cell>
          <cell r="X657">
            <v>90.8</v>
          </cell>
        </row>
        <row r="658">
          <cell r="A658">
            <v>658</v>
          </cell>
        </row>
        <row r="659">
          <cell r="A659">
            <v>659</v>
          </cell>
          <cell r="B659" t="str">
            <v>C</v>
          </cell>
          <cell r="G659" t="str">
            <v>b (cont'd) - Estimated GB Postal receipts B.R. (£m)</v>
          </cell>
          <cell r="M659">
            <v>42.138461538461542</v>
          </cell>
          <cell r="N659">
            <v>32.543966125617501</v>
          </cell>
          <cell r="O659">
            <v>40.451517290049402</v>
          </cell>
          <cell r="P659">
            <v>41.330134086097388</v>
          </cell>
          <cell r="Q659">
            <v>44.211997177134791</v>
          </cell>
          <cell r="R659">
            <v>41.365278757939315</v>
          </cell>
          <cell r="S659">
            <v>42.560197600564571</v>
          </cell>
          <cell r="T659">
            <v>44.493154551870148</v>
          </cell>
          <cell r="U659">
            <v>40.170359915314044</v>
          </cell>
          <cell r="V659">
            <v>41.576146788990826</v>
          </cell>
          <cell r="W659">
            <v>36.726182074805934</v>
          </cell>
          <cell r="X659">
            <v>31.911362032462957</v>
          </cell>
        </row>
        <row r="660">
          <cell r="A660">
            <v>660</v>
          </cell>
        </row>
        <row r="661">
          <cell r="A661">
            <v>661</v>
          </cell>
          <cell r="B661" t="str">
            <v>C</v>
          </cell>
          <cell r="C661">
            <v>7103</v>
          </cell>
          <cell r="D661">
            <v>1</v>
          </cell>
          <cell r="E661">
            <v>4</v>
          </cell>
          <cell r="G661" t="str">
            <v>c - Number of letters and parcels posted (millions) - Scotland,for year ending 31 March</v>
          </cell>
          <cell r="J661">
            <v>709.3</v>
          </cell>
          <cell r="K661">
            <v>733.8</v>
          </cell>
          <cell r="L661">
            <v>737.4</v>
          </cell>
          <cell r="M661">
            <v>733.2</v>
          </cell>
          <cell r="N661">
            <v>717.1</v>
          </cell>
          <cell r="O661">
            <v>738</v>
          </cell>
          <cell r="P661">
            <v>799</v>
          </cell>
          <cell r="Q661">
            <v>823.7</v>
          </cell>
          <cell r="R661">
            <v>762.79959999999994</v>
          </cell>
          <cell r="S661">
            <v>801.50850000000003</v>
          </cell>
          <cell r="T661">
            <v>854.4396999999999</v>
          </cell>
          <cell r="U661">
            <v>888.04919999999993</v>
          </cell>
          <cell r="V661">
            <v>1004.0163</v>
          </cell>
          <cell r="W661">
            <v>1061.0885000000001</v>
          </cell>
          <cell r="X661">
            <v>1208.4829890000001</v>
          </cell>
        </row>
        <row r="662">
          <cell r="A662">
            <v>662</v>
          </cell>
        </row>
        <row r="663">
          <cell r="A663">
            <v>663</v>
          </cell>
          <cell r="B663" t="str">
            <v>D</v>
          </cell>
          <cell r="C663">
            <v>7103</v>
          </cell>
          <cell r="D663">
            <v>1</v>
          </cell>
          <cell r="E663">
            <v>5</v>
          </cell>
          <cell r="F663" t="str">
            <v>Royal Mail</v>
          </cell>
          <cell r="G663" t="str">
            <v>d - Number of letters posted (millions) in UK</v>
          </cell>
          <cell r="J663">
            <v>9485</v>
          </cell>
          <cell r="K663">
            <v>9965</v>
          </cell>
          <cell r="L663">
            <v>10208</v>
          </cell>
          <cell r="M663">
            <v>10072</v>
          </cell>
          <cell r="N663">
            <v>9985</v>
          </cell>
          <cell r="O663">
            <v>10255</v>
          </cell>
          <cell r="P663">
            <v>10665</v>
          </cell>
          <cell r="Q663">
            <v>11439</v>
          </cell>
          <cell r="R663">
            <v>11721</v>
          </cell>
          <cell r="S663">
            <v>12535</v>
          </cell>
          <cell r="T663">
            <v>13568</v>
          </cell>
          <cell r="U663">
            <v>13741.2</v>
          </cell>
          <cell r="V663">
            <v>15293.4</v>
          </cell>
          <cell r="W663">
            <v>15902</v>
          </cell>
          <cell r="X663">
            <v>16038</v>
          </cell>
        </row>
        <row r="664">
          <cell r="A664">
            <v>664</v>
          </cell>
        </row>
        <row r="665">
          <cell r="A665">
            <v>665</v>
          </cell>
          <cell r="B665" t="str">
            <v>D</v>
          </cell>
          <cell r="C665">
            <v>7103</v>
          </cell>
          <cell r="D665">
            <v>1</v>
          </cell>
          <cell r="E665">
            <v>6</v>
          </cell>
          <cell r="F665" t="str">
            <v>Parcel Force</v>
          </cell>
          <cell r="G665" t="str">
            <v>e - Number of domestic parcels posted (millions) in UK</v>
          </cell>
          <cell r="J665">
            <v>156.6</v>
          </cell>
          <cell r="K665">
            <v>168.3</v>
          </cell>
          <cell r="L665">
            <v>176.8</v>
          </cell>
          <cell r="M665">
            <v>168.8</v>
          </cell>
          <cell r="N665">
            <v>179.6</v>
          </cell>
          <cell r="O665">
            <v>189.6</v>
          </cell>
          <cell r="P665">
            <v>194.9</v>
          </cell>
          <cell r="Q665">
            <v>195.8</v>
          </cell>
          <cell r="R665">
            <v>181.2</v>
          </cell>
          <cell r="S665">
            <v>187.3</v>
          </cell>
          <cell r="T665">
            <v>191.8</v>
          </cell>
          <cell r="U665">
            <v>186.2</v>
          </cell>
          <cell r="V665">
            <v>191.5</v>
          </cell>
          <cell r="W665">
            <v>188.7</v>
          </cell>
          <cell r="X665">
            <v>170.1</v>
          </cell>
        </row>
        <row r="666">
          <cell r="A666">
            <v>666</v>
          </cell>
        </row>
        <row r="667">
          <cell r="A667">
            <v>667</v>
          </cell>
          <cell r="B667" t="str">
            <v>C</v>
          </cell>
          <cell r="G667" t="str">
            <v>f - Number of letters and parcels posted (millions) - UK,for year ending 31 March [d+e]</v>
          </cell>
          <cell r="J667">
            <v>9641.6</v>
          </cell>
          <cell r="K667">
            <v>10133.299999999999</v>
          </cell>
          <cell r="L667">
            <v>10384.799999999999</v>
          </cell>
          <cell r="M667">
            <v>10240.799999999999</v>
          </cell>
          <cell r="N667">
            <v>10164.6</v>
          </cell>
          <cell r="O667">
            <v>10444.6</v>
          </cell>
          <cell r="P667">
            <v>10859.9</v>
          </cell>
          <cell r="Q667">
            <v>11634.8</v>
          </cell>
          <cell r="R667">
            <v>11902.2</v>
          </cell>
          <cell r="S667">
            <v>12722.3</v>
          </cell>
          <cell r="T667">
            <v>13759.8</v>
          </cell>
          <cell r="U667">
            <v>13927.400000000001</v>
          </cell>
          <cell r="V667">
            <v>15484.9</v>
          </cell>
          <cell r="W667">
            <v>16090.7</v>
          </cell>
          <cell r="X667">
            <v>16208.1</v>
          </cell>
        </row>
        <row r="668">
          <cell r="A668">
            <v>668</v>
          </cell>
        </row>
        <row r="669">
          <cell r="A669">
            <v>669</v>
          </cell>
          <cell r="B669" t="str">
            <v>C</v>
          </cell>
          <cell r="G669" t="str">
            <v>g - Estimate for calander year - Scotland [</v>
          </cell>
          <cell r="J669">
            <v>727.67499999999995</v>
          </cell>
          <cell r="K669">
            <v>736.5</v>
          </cell>
          <cell r="L669">
            <v>734.25000000000011</v>
          </cell>
          <cell r="M669">
            <v>721.125</v>
          </cell>
          <cell r="N669">
            <v>732.77499999999998</v>
          </cell>
          <cell r="O669">
            <v>783.75</v>
          </cell>
          <cell r="P669">
            <v>817.52500000000009</v>
          </cell>
          <cell r="Q669" t="e">
            <v>#REF!</v>
          </cell>
          <cell r="R669">
            <v>791.83127500000001</v>
          </cell>
          <cell r="S669">
            <v>841.20689999999991</v>
          </cell>
          <cell r="T669">
            <v>879.64682499999992</v>
          </cell>
          <cell r="U669">
            <v>975.02452499999993</v>
          </cell>
          <cell r="V669">
            <v>1046.8204500000002</v>
          </cell>
          <cell r="W669">
            <v>1171.63436675</v>
          </cell>
          <cell r="X669">
            <v>1140.23275575</v>
          </cell>
        </row>
        <row r="670">
          <cell r="A670">
            <v>670</v>
          </cell>
          <cell r="B670" t="str">
            <v>C</v>
          </cell>
          <cell r="G670" t="str">
            <v>h - Estimate for calander year - UK</v>
          </cell>
          <cell r="J670">
            <v>10010.375</v>
          </cell>
          <cell r="K670">
            <v>10321.924999999999</v>
          </cell>
          <cell r="L670">
            <v>10276.799999999999</v>
          </cell>
          <cell r="M670">
            <v>10183.650000000001</v>
          </cell>
          <cell r="N670">
            <v>10374.6</v>
          </cell>
          <cell r="O670">
            <v>10756.074999999999</v>
          </cell>
          <cell r="P670">
            <v>11441.074999999999</v>
          </cell>
          <cell r="Q670">
            <v>11835.350000000002</v>
          </cell>
          <cell r="R670">
            <v>12517.274999999998</v>
          </cell>
          <cell r="S670">
            <v>13500.424999999999</v>
          </cell>
          <cell r="T670">
            <v>13885.5</v>
          </cell>
          <cell r="U670">
            <v>15095.525</v>
          </cell>
          <cell r="V670">
            <v>15939.250000000002</v>
          </cell>
          <cell r="W670">
            <v>16178.75</v>
          </cell>
          <cell r="X670">
            <v>16446.675000000003</v>
          </cell>
        </row>
        <row r="671">
          <cell r="A671">
            <v>671</v>
          </cell>
        </row>
        <row r="672">
          <cell r="A672">
            <v>672</v>
          </cell>
          <cell r="B672" t="str">
            <v>C</v>
          </cell>
          <cell r="G672" t="str">
            <v>i - Scotland Postal Receipts</v>
          </cell>
          <cell r="J672">
            <v>5.4812155948203731</v>
          </cell>
          <cell r="K672">
            <v>5.9796713936596131</v>
          </cell>
          <cell r="L672">
            <v>7.2905006276272779</v>
          </cell>
          <cell r="M672">
            <v>6.114032194705767</v>
          </cell>
          <cell r="N672">
            <v>4.7099003710510283</v>
          </cell>
          <cell r="O672">
            <v>6.0394933383488105</v>
          </cell>
          <cell r="P672">
            <v>6.0512205551525229</v>
          </cell>
          <cell r="Q672" t="e">
            <v>#REF!</v>
          </cell>
          <cell r="R672">
            <v>5.3616785273808292</v>
          </cell>
          <cell r="S672">
            <v>5.4337665989313431</v>
          </cell>
          <cell r="T672">
            <v>5.7753987336593777</v>
          </cell>
          <cell r="U672">
            <v>5.3163675599024298</v>
          </cell>
          <cell r="V672">
            <v>5.594876588025774</v>
          </cell>
          <cell r="W672">
            <v>5.4496031741364792</v>
          </cell>
          <cell r="X672">
            <v>4.5331772636872101</v>
          </cell>
        </row>
        <row r="673">
          <cell r="A673">
            <v>673</v>
          </cell>
        </row>
        <row r="674">
          <cell r="A674">
            <v>674</v>
          </cell>
          <cell r="B674" t="str">
            <v>D</v>
          </cell>
          <cell r="C674">
            <v>7103</v>
          </cell>
          <cell r="D674">
            <v>1</v>
          </cell>
          <cell r="E674">
            <v>7</v>
          </cell>
          <cell r="F674" t="str">
            <v>Department of Transport</v>
          </cell>
          <cell r="G674" t="str">
            <v>GB Total Parcel receipts B.R. (£m)</v>
          </cell>
          <cell r="J674">
            <v>119.8</v>
          </cell>
          <cell r="K674">
            <v>131.4</v>
          </cell>
          <cell r="L674">
            <v>141.69999999999999</v>
          </cell>
          <cell r="M674">
            <v>119.9</v>
          </cell>
          <cell r="N674">
            <v>92.6</v>
          </cell>
          <cell r="O674">
            <v>115.1</v>
          </cell>
          <cell r="P674">
            <v>117.6</v>
          </cell>
          <cell r="Q674">
            <v>125.8</v>
          </cell>
          <cell r="R674">
            <v>117.9</v>
          </cell>
          <cell r="S674">
            <v>119.3</v>
          </cell>
          <cell r="T674">
            <v>124.4</v>
          </cell>
          <cell r="U674">
            <v>118.6</v>
          </cell>
          <cell r="V674">
            <v>114.7</v>
          </cell>
          <cell r="W674">
            <v>100.9</v>
          </cell>
          <cell r="X674">
            <v>88</v>
          </cell>
        </row>
        <row r="675">
          <cell r="A675">
            <v>675</v>
          </cell>
          <cell r="B675" t="str">
            <v>C</v>
          </cell>
          <cell r="C675">
            <v>7103</v>
          </cell>
          <cell r="D675">
            <v>1</v>
          </cell>
          <cell r="E675">
            <v>8</v>
          </cell>
          <cell r="G675" t="str">
            <v>k - BR: parcels traffic: receipts &amp; tonnes lifted. Total receipts adjusted for general inflation 1987 prices</v>
          </cell>
          <cell r="J675">
            <v>244.28016235413494</v>
          </cell>
          <cell r="K675">
            <v>236.28483221476509</v>
          </cell>
          <cell r="L675">
            <v>215.96219188471744</v>
          </cell>
          <cell r="M675">
            <v>163.34850847457625</v>
          </cell>
          <cell r="N675">
            <v>116.15461922596754</v>
          </cell>
          <cell r="O675">
            <v>138.04443449716501</v>
          </cell>
          <cell r="P675">
            <v>134.34747015349629</v>
          </cell>
          <cell r="Q675">
            <v>135.47433011789926</v>
          </cell>
          <cell r="R675">
            <v>122.78831303446491</v>
          </cell>
          <cell r="S675">
            <v>119.3</v>
          </cell>
          <cell r="T675">
            <v>118.58719165085388</v>
          </cell>
          <cell r="U675">
            <v>104.87423542354234</v>
          </cell>
          <cell r="V675">
            <v>92.640534565916397</v>
          </cell>
          <cell r="W675">
            <v>76.992044807290668</v>
          </cell>
          <cell r="X675">
            <v>64.727672035139094</v>
          </cell>
        </row>
        <row r="676">
          <cell r="A676">
            <v>676</v>
          </cell>
        </row>
        <row r="677">
          <cell r="A677">
            <v>677</v>
          </cell>
          <cell r="B677" t="str">
            <v>C</v>
          </cell>
          <cell r="G677" t="str">
            <v>l - j/k</v>
          </cell>
          <cell r="J677">
            <v>0.49042050261259024</v>
          </cell>
          <cell r="K677">
            <v>0.55610848469768603</v>
          </cell>
          <cell r="L677">
            <v>0.65613336650908194</v>
          </cell>
          <cell r="M677">
            <v>0.73401343617815396</v>
          </cell>
          <cell r="N677">
            <v>0.79721323712366254</v>
          </cell>
          <cell r="O677">
            <v>0.83378949987559092</v>
          </cell>
          <cell r="P677">
            <v>0.87534212490669328</v>
          </cell>
          <cell r="Q677">
            <v>0.92858920129385414</v>
          </cell>
          <cell r="R677">
            <v>0.96018910176660854</v>
          </cell>
          <cell r="S677">
            <v>1</v>
          </cell>
          <cell r="T677">
            <v>1.0490171684498633</v>
          </cell>
          <cell r="U677">
            <v>1.1308783279422743</v>
          </cell>
          <cell r="V677">
            <v>1.2381189350584723</v>
          </cell>
          <cell r="W677">
            <v>1.310525006220453</v>
          </cell>
          <cell r="X677">
            <v>1.359542174670316</v>
          </cell>
        </row>
        <row r="678">
          <cell r="A678">
            <v>678</v>
          </cell>
        </row>
        <row r="679">
          <cell r="A679">
            <v>679</v>
          </cell>
        </row>
        <row r="680">
          <cell r="A680">
            <v>680</v>
          </cell>
          <cell r="B680" t="str">
            <v>C</v>
          </cell>
          <cell r="G680" t="str">
            <v>n - 7103 Deflator,1990=100</v>
          </cell>
          <cell r="O680">
            <v>0.67343247588424437</v>
          </cell>
          <cell r="P680">
            <v>0.70699356913183287</v>
          </cell>
          <cell r="Q680">
            <v>0.75</v>
          </cell>
          <cell r="R680">
            <v>0.77552250803858513</v>
          </cell>
          <cell r="S680">
            <v>0.80767684887459812</v>
          </cell>
          <cell r="T680">
            <v>0.84726688102893899</v>
          </cell>
          <cell r="U680">
            <v>0.91338424437299037</v>
          </cell>
          <cell r="V680">
            <v>1</v>
          </cell>
          <cell r="W680">
            <v>1.0584807073954985</v>
          </cell>
          <cell r="X680">
            <v>1.0980707395498392</v>
          </cell>
        </row>
        <row r="681">
          <cell r="A681">
            <v>681</v>
          </cell>
        </row>
        <row r="682">
          <cell r="A682">
            <v>682</v>
          </cell>
        </row>
        <row r="683">
          <cell r="A683">
            <v>683</v>
          </cell>
          <cell r="B683" t="str">
            <v>C</v>
          </cell>
          <cell r="G683" t="str">
            <v>Y=1985 value of a+i/100</v>
          </cell>
          <cell r="Q683" t="e">
            <v>#REF!</v>
          </cell>
          <cell r="V683">
            <v>0.11894876588025774</v>
          </cell>
        </row>
        <row r="684">
          <cell r="A684">
            <v>684</v>
          </cell>
        </row>
        <row r="685">
          <cell r="A685">
            <v>685</v>
          </cell>
        </row>
        <row r="686">
          <cell r="A686">
            <v>686</v>
          </cell>
          <cell r="B686" t="str">
            <v>I</v>
          </cell>
          <cell r="C686">
            <v>7103</v>
          </cell>
          <cell r="D686">
            <v>1</v>
          </cell>
          <cell r="E686">
            <v>90</v>
          </cell>
          <cell r="G686" t="str">
            <v>Scottish Index,1990=100 [(a+i)/(n*Y)]</v>
          </cell>
          <cell r="H686">
            <v>0.19500000000000001</v>
          </cell>
          <cell r="I686">
            <v>0.19865973810050669</v>
          </cell>
          <cell r="Q686" t="e">
            <v>#REF!</v>
          </cell>
          <cell r="R686">
            <v>120.99715605035709</v>
          </cell>
          <cell r="S686">
            <v>117.97138816720737</v>
          </cell>
          <cell r="T686">
            <v>114.85655578771089</v>
          </cell>
          <cell r="U686">
            <v>101.39696625114924</v>
          </cell>
          <cell r="V686">
            <v>100</v>
          </cell>
          <cell r="W686">
            <v>83.790201858697174</v>
          </cell>
          <cell r="X686">
            <v>66.096794625640811</v>
          </cell>
        </row>
        <row r="687">
          <cell r="A687">
            <v>687</v>
          </cell>
        </row>
        <row r="688">
          <cell r="A688">
            <v>688</v>
          </cell>
        </row>
        <row r="689">
          <cell r="A689">
            <v>689</v>
          </cell>
          <cell r="B689" t="str">
            <v>W</v>
          </cell>
          <cell r="C689">
            <v>7103</v>
          </cell>
          <cell r="D689">
            <v>1</v>
          </cell>
          <cell r="E689">
            <v>90</v>
          </cell>
          <cell r="G689" t="str">
            <v>WEIGHT * INDEX</v>
          </cell>
          <cell r="Q689" t="e">
            <v>#REF!</v>
          </cell>
          <cell r="R689">
            <v>24.037263331870079</v>
          </cell>
          <cell r="S689">
            <v>23.436165076650628</v>
          </cell>
          <cell r="T689">
            <v>22.81737329191288</v>
          </cell>
          <cell r="U689">
            <v>20.143494759639221</v>
          </cell>
          <cell r="V689">
            <v>19.865973810050669</v>
          </cell>
          <cell r="W689">
            <v>16.64573955663737</v>
          </cell>
          <cell r="X689">
            <v>13.130771909612781</v>
          </cell>
        </row>
        <row r="690">
          <cell r="A690">
            <v>690</v>
          </cell>
          <cell r="F690" t="str">
            <v xml:space="preserve"> </v>
          </cell>
        </row>
        <row r="691">
          <cell r="A691">
            <v>691</v>
          </cell>
          <cell r="B691" t="str">
            <v>H</v>
          </cell>
          <cell r="C691" t="str">
            <v>721-2</v>
          </cell>
          <cell r="D691">
            <v>1</v>
          </cell>
          <cell r="G691" t="str">
            <v>ROAD PASSENGER TRANSPORT AND URBAN RAILWAYS</v>
          </cell>
        </row>
        <row r="692">
          <cell r="A692">
            <v>692</v>
          </cell>
        </row>
        <row r="693">
          <cell r="A693">
            <v>693</v>
          </cell>
          <cell r="B693" t="str">
            <v>H</v>
          </cell>
          <cell r="C693" t="str">
            <v>7211-3</v>
          </cell>
          <cell r="D693">
            <v>1</v>
          </cell>
          <cell r="G693" t="str">
            <v>Bus and coach services : Passenger Receipts</v>
          </cell>
        </row>
        <row r="694">
          <cell r="A694">
            <v>694</v>
          </cell>
          <cell r="H694" t="str">
            <v>UNCONSTR</v>
          </cell>
          <cell r="I694" t="str">
            <v>FINAL</v>
          </cell>
        </row>
        <row r="695">
          <cell r="A695">
            <v>695</v>
          </cell>
          <cell r="B695" t="str">
            <v>H</v>
          </cell>
          <cell r="C695">
            <v>7211</v>
          </cell>
          <cell r="D695">
            <v>1</v>
          </cell>
          <cell r="G695" t="str">
            <v>Local Bus Services</v>
          </cell>
          <cell r="H695" t="str">
            <v>WEIGHT</v>
          </cell>
          <cell r="I695" t="str">
            <v>WEIGHT</v>
          </cell>
          <cell r="J695">
            <v>1978</v>
          </cell>
          <cell r="K695">
            <v>1979</v>
          </cell>
          <cell r="L695">
            <v>1980</v>
          </cell>
          <cell r="M695">
            <v>1981</v>
          </cell>
          <cell r="N695">
            <v>1982</v>
          </cell>
          <cell r="O695">
            <v>1983</v>
          </cell>
          <cell r="P695">
            <v>1984</v>
          </cell>
          <cell r="Q695">
            <v>1985</v>
          </cell>
          <cell r="R695">
            <v>1986</v>
          </cell>
          <cell r="S695">
            <v>1987</v>
          </cell>
          <cell r="T695">
            <v>1988</v>
          </cell>
          <cell r="U695">
            <v>1989</v>
          </cell>
          <cell r="V695">
            <v>1990</v>
          </cell>
          <cell r="W695">
            <v>1991</v>
          </cell>
          <cell r="X695">
            <v>1992</v>
          </cell>
        </row>
        <row r="696">
          <cell r="A696">
            <v>696</v>
          </cell>
        </row>
        <row r="697">
          <cell r="A697">
            <v>697</v>
          </cell>
          <cell r="B697" t="str">
            <v>D</v>
          </cell>
          <cell r="C697">
            <v>7211</v>
          </cell>
          <cell r="D697">
            <v>1</v>
          </cell>
          <cell r="E697">
            <v>1</v>
          </cell>
          <cell r="F697" t="str">
            <v>Scottish Transport Statistics</v>
          </cell>
          <cell r="G697" t="str">
            <v>Scottish Local Bus Services : Passenger receipts (£m) at current prices - financial year</v>
          </cell>
          <cell r="Q697">
            <v>227</v>
          </cell>
          <cell r="R697">
            <v>226</v>
          </cell>
          <cell r="S697">
            <v>226</v>
          </cell>
          <cell r="T697">
            <v>230</v>
          </cell>
          <cell r="U697">
            <v>231</v>
          </cell>
          <cell r="V697">
            <v>236</v>
          </cell>
          <cell r="W697">
            <v>248</v>
          </cell>
          <cell r="X697">
            <v>261</v>
          </cell>
        </row>
        <row r="698">
          <cell r="A698">
            <v>698</v>
          </cell>
        </row>
        <row r="699">
          <cell r="A699">
            <v>699</v>
          </cell>
          <cell r="G699" t="str">
            <v>Scottish Local Bus Services : Passenger receipts - calender year estimates</v>
          </cell>
          <cell r="Q699">
            <v>226.25</v>
          </cell>
          <cell r="R699">
            <v>226</v>
          </cell>
          <cell r="S699">
            <v>229</v>
          </cell>
          <cell r="T699">
            <v>230.75</v>
          </cell>
          <cell r="U699">
            <v>234.75</v>
          </cell>
          <cell r="V699">
            <v>245</v>
          </cell>
          <cell r="W699">
            <v>257.75</v>
          </cell>
          <cell r="X699">
            <v>265.5</v>
          </cell>
        </row>
        <row r="700">
          <cell r="A700">
            <v>700</v>
          </cell>
          <cell r="G700" t="str">
            <v xml:space="preserve"> </v>
          </cell>
        </row>
        <row r="701">
          <cell r="A701">
            <v>701</v>
          </cell>
          <cell r="B701" t="str">
            <v>D</v>
          </cell>
          <cell r="C701">
            <v>7211</v>
          </cell>
          <cell r="D701">
            <v>1</v>
          </cell>
          <cell r="E701">
            <v>2</v>
          </cell>
          <cell r="F701" t="str">
            <v>ONS:Consumers Expenditure</v>
          </cell>
          <cell r="G701" t="str">
            <v>UK Consumer Expenditure on bus fares - Current prices  CDEC</v>
          </cell>
          <cell r="L701" t="str">
            <v xml:space="preserve"> </v>
          </cell>
          <cell r="Q701">
            <v>1971</v>
          </cell>
          <cell r="R701">
            <v>1992</v>
          </cell>
          <cell r="S701">
            <v>2074</v>
          </cell>
          <cell r="T701">
            <v>2181</v>
          </cell>
          <cell r="U701">
            <v>2338</v>
          </cell>
          <cell r="V701">
            <v>2464</v>
          </cell>
          <cell r="W701">
            <v>2566</v>
          </cell>
          <cell r="X701">
            <v>2635</v>
          </cell>
        </row>
        <row r="702">
          <cell r="A702">
            <v>702</v>
          </cell>
          <cell r="B702" t="str">
            <v>D</v>
          </cell>
          <cell r="C702">
            <v>7211</v>
          </cell>
          <cell r="D702">
            <v>2</v>
          </cell>
          <cell r="E702">
            <v>1</v>
          </cell>
          <cell r="F702" t="str">
            <v>ONS:Consumers Expenditure</v>
          </cell>
          <cell r="G702" t="str">
            <v>UK Consumer Expenditure on bus fares - Constant 1990 prices CCGW</v>
          </cell>
          <cell r="L702" t="str">
            <v xml:space="preserve"> </v>
          </cell>
          <cell r="Q702">
            <v>2709</v>
          </cell>
          <cell r="R702">
            <v>2635</v>
          </cell>
          <cell r="S702">
            <v>2580</v>
          </cell>
          <cell r="T702">
            <v>2555</v>
          </cell>
          <cell r="U702">
            <v>2546</v>
          </cell>
          <cell r="V702">
            <v>2484</v>
          </cell>
          <cell r="W702">
            <v>2326</v>
          </cell>
          <cell r="X702">
            <v>2253</v>
          </cell>
        </row>
        <row r="703">
          <cell r="A703">
            <v>703</v>
          </cell>
        </row>
        <row r="704">
          <cell r="A704">
            <v>704</v>
          </cell>
          <cell r="B704" t="str">
            <v>C</v>
          </cell>
          <cell r="C704">
            <v>7211</v>
          </cell>
          <cell r="D704">
            <v>2</v>
          </cell>
          <cell r="G704" t="str">
            <v>Implied deflator</v>
          </cell>
          <cell r="Q704">
            <v>1.3744292237442923</v>
          </cell>
          <cell r="R704">
            <v>1.3227911646586346</v>
          </cell>
          <cell r="S704">
            <v>1.2439729990356798</v>
          </cell>
          <cell r="T704">
            <v>1.1714809720311783</v>
          </cell>
          <cell r="U704">
            <v>1.0889649272882806</v>
          </cell>
          <cell r="V704">
            <v>1.0081168831168832</v>
          </cell>
          <cell r="W704">
            <v>0.90646921278254089</v>
          </cell>
          <cell r="X704">
            <v>0.85502846299810242</v>
          </cell>
        </row>
        <row r="705">
          <cell r="A705">
            <v>705</v>
          </cell>
        </row>
        <row r="706">
          <cell r="A706">
            <v>706</v>
          </cell>
          <cell r="B706" t="str">
            <v>I</v>
          </cell>
          <cell r="G706" t="str">
            <v>Index 1990=100 : Scottish Local Buses</v>
          </cell>
          <cell r="H706">
            <v>7.2810000000000006</v>
          </cell>
          <cell r="I706">
            <v>7.4176489903066116</v>
          </cell>
          <cell r="Q706">
            <v>125.90239634114957</v>
          </cell>
          <cell r="R706">
            <v>121.03828241422096</v>
          </cell>
          <cell r="S706">
            <v>115.3372159032299</v>
          </cell>
          <cell r="T706">
            <v>109.44602078704902</v>
          </cell>
          <cell r="U706">
            <v>103.50051745075362</v>
          </cell>
          <cell r="V706">
            <v>100</v>
          </cell>
          <cell r="W706">
            <v>94.596432870179854</v>
          </cell>
          <cell r="X706">
            <v>91.911134159133496</v>
          </cell>
        </row>
        <row r="707">
          <cell r="A707">
            <v>707</v>
          </cell>
        </row>
        <row r="708">
          <cell r="A708">
            <v>708</v>
          </cell>
          <cell r="B708" t="str">
            <v>W</v>
          </cell>
          <cell r="G708" t="str">
            <v>WEIGHT * INDEX</v>
          </cell>
          <cell r="Q708">
            <v>933.89978309711091</v>
          </cell>
          <cell r="R708">
            <v>897.81949333829255</v>
          </cell>
          <cell r="S708">
            <v>855.53098308936899</v>
          </cell>
          <cell r="T708">
            <v>811.83216558413062</v>
          </cell>
          <cell r="U708">
            <v>767.73050876479442</v>
          </cell>
          <cell r="V708">
            <v>741.76489903066113</v>
          </cell>
          <cell r="W708">
            <v>701.68313476609671</v>
          </cell>
          <cell r="X708">
            <v>681.76453149343206</v>
          </cell>
        </row>
        <row r="709">
          <cell r="A709">
            <v>709</v>
          </cell>
          <cell r="H709" t="str">
            <v>UNCONSTR</v>
          </cell>
          <cell r="I709" t="str">
            <v>FINAL</v>
          </cell>
        </row>
        <row r="710">
          <cell r="A710">
            <v>710</v>
          </cell>
          <cell r="B710" t="str">
            <v>H</v>
          </cell>
          <cell r="G710" t="str">
            <v>Other Bus Services</v>
          </cell>
          <cell r="H710" t="str">
            <v>WEIGHT</v>
          </cell>
          <cell r="I710" t="str">
            <v>WEIGHT</v>
          </cell>
          <cell r="J710">
            <v>1978</v>
          </cell>
          <cell r="K710">
            <v>1979</v>
          </cell>
          <cell r="L710">
            <v>1980</v>
          </cell>
          <cell r="M710">
            <v>1981</v>
          </cell>
          <cell r="N710">
            <v>1982</v>
          </cell>
          <cell r="O710">
            <v>1983</v>
          </cell>
          <cell r="P710">
            <v>1984</v>
          </cell>
          <cell r="Q710">
            <v>1985</v>
          </cell>
          <cell r="R710">
            <v>1986</v>
          </cell>
          <cell r="S710">
            <v>1987</v>
          </cell>
          <cell r="T710">
            <v>1988</v>
          </cell>
          <cell r="U710">
            <v>1989</v>
          </cell>
          <cell r="V710">
            <v>1990</v>
          </cell>
          <cell r="W710">
            <v>1991</v>
          </cell>
          <cell r="X710">
            <v>1992</v>
          </cell>
        </row>
        <row r="711">
          <cell r="A711">
            <v>711</v>
          </cell>
        </row>
        <row r="712">
          <cell r="A712">
            <v>712</v>
          </cell>
          <cell r="B712" t="str">
            <v>D</v>
          </cell>
          <cell r="F712" t="str">
            <v>Scottish Transport Statistics</v>
          </cell>
          <cell r="G712" t="str">
            <v>Scottish Other Bus Services : Passenger receipts (£m) at current prices - financial year</v>
          </cell>
          <cell r="Q712">
            <v>60</v>
          </cell>
          <cell r="R712">
            <v>60</v>
          </cell>
          <cell r="S712">
            <v>66</v>
          </cell>
          <cell r="T712">
            <v>60</v>
          </cell>
          <cell r="U712">
            <v>70</v>
          </cell>
          <cell r="V712">
            <v>75</v>
          </cell>
          <cell r="W712">
            <v>81</v>
          </cell>
          <cell r="X712">
            <v>92</v>
          </cell>
        </row>
        <row r="713">
          <cell r="A713">
            <v>713</v>
          </cell>
        </row>
        <row r="714">
          <cell r="A714">
            <v>714</v>
          </cell>
          <cell r="G714" t="str">
            <v>Scottish Other Bus Services : Passenger receipts - calender year estimates</v>
          </cell>
          <cell r="Q714">
            <v>60</v>
          </cell>
          <cell r="R714">
            <v>64.5</v>
          </cell>
          <cell r="S714">
            <v>61.5</v>
          </cell>
          <cell r="T714">
            <v>67.5</v>
          </cell>
          <cell r="U714">
            <v>73.75</v>
          </cell>
          <cell r="V714">
            <v>79.5</v>
          </cell>
          <cell r="W714">
            <v>89.25</v>
          </cell>
          <cell r="X714">
            <v>86.75</v>
          </cell>
        </row>
        <row r="715">
          <cell r="A715">
            <v>715</v>
          </cell>
        </row>
        <row r="716">
          <cell r="A716">
            <v>716</v>
          </cell>
          <cell r="B716" t="str">
            <v>I</v>
          </cell>
          <cell r="G716" t="str">
            <v>Index 1990=100 : Scottish Other Buses</v>
          </cell>
          <cell r="H716">
            <v>2.581</v>
          </cell>
          <cell r="I716">
            <v>2.6294399181405526</v>
          </cell>
          <cell r="Q716">
            <v>102.89531818144613</v>
          </cell>
          <cell r="R716">
            <v>106.45669604556835</v>
          </cell>
          <cell r="S716">
            <v>95.457059713928018</v>
          </cell>
          <cell r="T716">
            <v>98.664517195953763</v>
          </cell>
          <cell r="U716">
            <v>100.20696309807997</v>
          </cell>
          <cell r="V716">
            <v>100.00000000000001</v>
          </cell>
          <cell r="W716">
            <v>100.94464067968792</v>
          </cell>
          <cell r="X716">
            <v>92.549065730243569</v>
          </cell>
        </row>
        <row r="717">
          <cell r="A717">
            <v>717</v>
          </cell>
        </row>
        <row r="718">
          <cell r="A718">
            <v>718</v>
          </cell>
          <cell r="B718" t="str">
            <v>W</v>
          </cell>
          <cell r="C718">
            <v>7213</v>
          </cell>
          <cell r="D718">
            <v>1</v>
          </cell>
          <cell r="G718" t="str">
            <v>WEIGHT * INDEX</v>
          </cell>
          <cell r="Q718">
            <v>270.5570570160678</v>
          </cell>
          <cell r="R718">
            <v>279.92148613557293</v>
          </cell>
          <cell r="S718">
            <v>250.99860328012872</v>
          </cell>
          <cell r="T718">
            <v>259.43242001910579</v>
          </cell>
          <cell r="U718">
            <v>263.48818884572876</v>
          </cell>
          <cell r="V718">
            <v>262.94399181405527</v>
          </cell>
          <cell r="W718">
            <v>265.42786772552608</v>
          </cell>
          <cell r="X718">
            <v>243.35220781771628</v>
          </cell>
        </row>
        <row r="719">
          <cell r="A719">
            <v>719</v>
          </cell>
        </row>
        <row r="720">
          <cell r="A720">
            <v>720</v>
          </cell>
        </row>
        <row r="721">
          <cell r="A721">
            <v>721</v>
          </cell>
        </row>
        <row r="722">
          <cell r="A722">
            <v>722</v>
          </cell>
        </row>
        <row r="723">
          <cell r="A723">
            <v>723</v>
          </cell>
        </row>
        <row r="724">
          <cell r="A724">
            <v>724</v>
          </cell>
        </row>
        <row r="725">
          <cell r="A725">
            <v>725</v>
          </cell>
        </row>
        <row r="726">
          <cell r="A726">
            <v>726</v>
          </cell>
        </row>
        <row r="727">
          <cell r="A727">
            <v>727</v>
          </cell>
        </row>
        <row r="728">
          <cell r="A728">
            <v>728</v>
          </cell>
        </row>
        <row r="729">
          <cell r="A729">
            <v>729</v>
          </cell>
        </row>
        <row r="730">
          <cell r="A730">
            <v>730</v>
          </cell>
        </row>
        <row r="731">
          <cell r="A731">
            <v>731</v>
          </cell>
        </row>
        <row r="732">
          <cell r="A732">
            <v>732</v>
          </cell>
        </row>
        <row r="733">
          <cell r="A733">
            <v>733</v>
          </cell>
        </row>
        <row r="734">
          <cell r="A734">
            <v>734</v>
          </cell>
        </row>
        <row r="735">
          <cell r="A735">
            <v>735</v>
          </cell>
        </row>
        <row r="736">
          <cell r="A736">
            <v>736</v>
          </cell>
        </row>
        <row r="737">
          <cell r="A737">
            <v>737</v>
          </cell>
        </row>
        <row r="738">
          <cell r="A738">
            <v>738</v>
          </cell>
        </row>
        <row r="739">
          <cell r="A739">
            <v>739</v>
          </cell>
        </row>
        <row r="740">
          <cell r="A740">
            <v>740</v>
          </cell>
        </row>
        <row r="741">
          <cell r="A741">
            <v>741</v>
          </cell>
        </row>
        <row r="742">
          <cell r="A742">
            <v>742</v>
          </cell>
        </row>
        <row r="743">
          <cell r="A743">
            <v>743</v>
          </cell>
        </row>
        <row r="744">
          <cell r="A744">
            <v>744</v>
          </cell>
        </row>
        <row r="745">
          <cell r="A745">
            <v>745</v>
          </cell>
        </row>
        <row r="746">
          <cell r="A746">
            <v>746</v>
          </cell>
        </row>
        <row r="747">
          <cell r="A747">
            <v>747</v>
          </cell>
        </row>
        <row r="748">
          <cell r="A748">
            <v>748</v>
          </cell>
        </row>
        <row r="749">
          <cell r="A749">
            <v>749</v>
          </cell>
        </row>
        <row r="750">
          <cell r="A750">
            <v>750</v>
          </cell>
        </row>
        <row r="751">
          <cell r="A751">
            <v>751</v>
          </cell>
        </row>
        <row r="752">
          <cell r="A752">
            <v>752</v>
          </cell>
        </row>
        <row r="753">
          <cell r="A753">
            <v>753</v>
          </cell>
        </row>
        <row r="754">
          <cell r="A754">
            <v>754</v>
          </cell>
        </row>
        <row r="755">
          <cell r="A755">
            <v>755</v>
          </cell>
        </row>
        <row r="756">
          <cell r="A756">
            <v>756</v>
          </cell>
        </row>
        <row r="757">
          <cell r="A757">
            <v>757</v>
          </cell>
        </row>
        <row r="758">
          <cell r="A758">
            <v>758</v>
          </cell>
        </row>
        <row r="759">
          <cell r="A759">
            <v>759</v>
          </cell>
        </row>
        <row r="760">
          <cell r="A760">
            <v>760</v>
          </cell>
          <cell r="B760" t="str">
            <v>H</v>
          </cell>
          <cell r="C760">
            <v>7214</v>
          </cell>
          <cell r="D760">
            <v>1</v>
          </cell>
          <cell r="E760">
            <v>1</v>
          </cell>
          <cell r="G760" t="str">
            <v>UK Index for taxis adjusted by the Scot/GB ratio of the no of current licences for taxis &amp; hire cars</v>
          </cell>
          <cell r="H760" t="str">
            <v>WEIGHT</v>
          </cell>
          <cell r="I760" t="str">
            <v>WEIGHT</v>
          </cell>
          <cell r="J760">
            <v>1978</v>
          </cell>
          <cell r="K760">
            <v>1979</v>
          </cell>
          <cell r="L760">
            <v>1980</v>
          </cell>
          <cell r="M760">
            <v>1981</v>
          </cell>
          <cell r="N760">
            <v>1982</v>
          </cell>
          <cell r="O760">
            <v>1983</v>
          </cell>
          <cell r="P760">
            <v>1984</v>
          </cell>
          <cell r="Q760">
            <v>1985</v>
          </cell>
          <cell r="R760">
            <v>1986</v>
          </cell>
          <cell r="S760">
            <v>1987</v>
          </cell>
          <cell r="T760">
            <v>1988</v>
          </cell>
          <cell r="U760">
            <v>1989</v>
          </cell>
          <cell r="V760">
            <v>1990</v>
          </cell>
          <cell r="W760">
            <v>1991</v>
          </cell>
          <cell r="X760">
            <v>1992</v>
          </cell>
        </row>
        <row r="761">
          <cell r="A761">
            <v>761</v>
          </cell>
        </row>
        <row r="762">
          <cell r="A762">
            <v>762</v>
          </cell>
        </row>
        <row r="763">
          <cell r="A763">
            <v>763</v>
          </cell>
          <cell r="B763" t="str">
            <v>D</v>
          </cell>
          <cell r="C763">
            <v>7214</v>
          </cell>
          <cell r="D763">
            <v>1</v>
          </cell>
          <cell r="E763">
            <v>2</v>
          </cell>
          <cell r="F763" t="str">
            <v>ONS GDP(O)</v>
          </cell>
          <cell r="G763" t="str">
            <v>UK GDP(O) Index for taxis</v>
          </cell>
          <cell r="R763">
            <v>68.37</v>
          </cell>
          <cell r="S763">
            <v>81.45</v>
          </cell>
          <cell r="T763">
            <v>91.76</v>
          </cell>
          <cell r="U763">
            <v>98.4</v>
          </cell>
          <cell r="V763">
            <v>100</v>
          </cell>
          <cell r="W763">
            <v>93.21</v>
          </cell>
          <cell r="X763">
            <v>87.25</v>
          </cell>
        </row>
        <row r="764">
          <cell r="A764">
            <v>764</v>
          </cell>
          <cell r="S764" t="str">
            <v xml:space="preserve"> </v>
          </cell>
        </row>
        <row r="765">
          <cell r="A765">
            <v>765</v>
          </cell>
          <cell r="B765" t="str">
            <v>D</v>
          </cell>
          <cell r="C765">
            <v>7214</v>
          </cell>
          <cell r="D765">
            <v>1</v>
          </cell>
          <cell r="E765">
            <v>3</v>
          </cell>
          <cell r="F765" t="str">
            <v>Department of Transport</v>
          </cell>
          <cell r="G765" t="str">
            <v>Taxi and hire car licences (thousands) - Scotland</v>
          </cell>
          <cell r="J765">
            <v>4.6440000000000001</v>
          </cell>
          <cell r="K765">
            <v>4.6440000000000001</v>
          </cell>
          <cell r="L765">
            <v>5.0359999999999996</v>
          </cell>
          <cell r="M765">
            <v>5.13</v>
          </cell>
          <cell r="N765">
            <v>5.415</v>
          </cell>
          <cell r="O765">
            <v>5.5279999999999996</v>
          </cell>
          <cell r="P765">
            <v>6.0410000000000004</v>
          </cell>
          <cell r="Q765">
            <v>6.58</v>
          </cell>
          <cell r="R765">
            <v>6.8150000000000004</v>
          </cell>
          <cell r="S765">
            <v>6.806</v>
          </cell>
          <cell r="T765">
            <v>6.9630000000000001</v>
          </cell>
          <cell r="U765">
            <v>5.718</v>
          </cell>
          <cell r="V765">
            <v>4.6120000000000001</v>
          </cell>
          <cell r="W765">
            <v>4.0220000000000002</v>
          </cell>
          <cell r="X765">
            <v>3.6469999999999998</v>
          </cell>
        </row>
        <row r="766">
          <cell r="A766">
            <v>766</v>
          </cell>
          <cell r="B766" t="str">
            <v>D</v>
          </cell>
          <cell r="C766">
            <v>7214</v>
          </cell>
          <cell r="D766">
            <v>1</v>
          </cell>
          <cell r="E766">
            <v>4</v>
          </cell>
          <cell r="F766" t="str">
            <v>Department of Transport</v>
          </cell>
          <cell r="G766" t="str">
            <v>Taxi and hire car licences (thousands) - UK</v>
          </cell>
          <cell r="J766">
            <v>36.700000000000003</v>
          </cell>
          <cell r="K766">
            <v>37.4</v>
          </cell>
          <cell r="L766">
            <v>38.9</v>
          </cell>
          <cell r="M766">
            <v>40.200000000000003</v>
          </cell>
          <cell r="N766">
            <v>43.2</v>
          </cell>
          <cell r="O766">
            <v>37.6</v>
          </cell>
          <cell r="P766">
            <v>39.200000000000003</v>
          </cell>
          <cell r="Q766">
            <v>40.200000000000003</v>
          </cell>
          <cell r="R766">
            <v>54.97</v>
          </cell>
          <cell r="S766">
            <v>58.177</v>
          </cell>
          <cell r="T766">
            <v>61.424999999999997</v>
          </cell>
          <cell r="U766">
            <v>42.625</v>
          </cell>
          <cell r="V766">
            <v>43.256</v>
          </cell>
          <cell r="W766">
            <v>38.75</v>
          </cell>
          <cell r="X766">
            <v>36.287999999999997</v>
          </cell>
        </row>
        <row r="767">
          <cell r="A767">
            <v>767</v>
          </cell>
        </row>
        <row r="768">
          <cell r="A768">
            <v>768</v>
          </cell>
        </row>
        <row r="769">
          <cell r="A769">
            <v>769</v>
          </cell>
          <cell r="B769" t="str">
            <v>I</v>
          </cell>
          <cell r="C769">
            <v>7214</v>
          </cell>
          <cell r="D769">
            <v>1</v>
          </cell>
          <cell r="E769">
            <v>90</v>
          </cell>
          <cell r="G769" t="str">
            <v>Scottish Index,1990=100</v>
          </cell>
          <cell r="H769">
            <v>0.71299999999999997</v>
          </cell>
          <cell r="I769">
            <v>0.72638150392646794</v>
          </cell>
          <cell r="O769">
            <v>0</v>
          </cell>
          <cell r="P769">
            <v>0</v>
          </cell>
          <cell r="Q769">
            <v>0</v>
          </cell>
          <cell r="R769">
            <v>79.499200489551896</v>
          </cell>
          <cell r="S769">
            <v>89.369384938129031</v>
          </cell>
          <cell r="T769">
            <v>97.557731434374617</v>
          </cell>
          <cell r="U769">
            <v>123.80321287168752</v>
          </cell>
          <cell r="V769">
            <v>100</v>
          </cell>
          <cell r="W769">
            <v>90.738151015415596</v>
          </cell>
          <cell r="X769">
            <v>82.24229557822855</v>
          </cell>
        </row>
        <row r="770">
          <cell r="A770">
            <v>770</v>
          </cell>
        </row>
        <row r="771">
          <cell r="A771">
            <v>771</v>
          </cell>
        </row>
        <row r="772">
          <cell r="A772">
            <v>772</v>
          </cell>
          <cell r="B772" t="str">
            <v>W</v>
          </cell>
          <cell r="C772">
            <v>7214</v>
          </cell>
          <cell r="D772">
            <v>1</v>
          </cell>
          <cell r="E772">
            <v>90</v>
          </cell>
          <cell r="G772" t="str">
            <v>WEIGHT * INDEX</v>
          </cell>
          <cell r="O772">
            <v>0</v>
          </cell>
          <cell r="P772">
            <v>0</v>
          </cell>
          <cell r="Q772">
            <v>0</v>
          </cell>
          <cell r="R772">
            <v>57.746748812552504</v>
          </cell>
          <cell r="S772">
            <v>64.916268236341594</v>
          </cell>
          <cell r="T772">
            <v>70.864131678955488</v>
          </cell>
          <cell r="U772">
            <v>89.928363956665038</v>
          </cell>
          <cell r="V772">
            <v>72.638150392646793</v>
          </cell>
          <cell r="W772">
            <v>65.910514598084546</v>
          </cell>
          <cell r="X772">
            <v>59.73928234847876</v>
          </cell>
        </row>
        <row r="773">
          <cell r="A773">
            <v>773</v>
          </cell>
          <cell r="H773" t="str">
            <v>UNCONSTR</v>
          </cell>
          <cell r="I773" t="str">
            <v>FINAL</v>
          </cell>
        </row>
        <row r="774">
          <cell r="A774">
            <v>774</v>
          </cell>
          <cell r="B774" t="str">
            <v>H</v>
          </cell>
          <cell r="C774">
            <v>7215</v>
          </cell>
          <cell r="D774">
            <v>1</v>
          </cell>
          <cell r="G774" t="str">
            <v>Glasgow underground (passenger-kilometres)</v>
          </cell>
          <cell r="H774" t="str">
            <v>WEIGHT</v>
          </cell>
          <cell r="I774" t="str">
            <v>WEIGHT</v>
          </cell>
          <cell r="J774">
            <v>1978</v>
          </cell>
          <cell r="K774">
            <v>1979</v>
          </cell>
          <cell r="L774">
            <v>1980</v>
          </cell>
          <cell r="M774">
            <v>1981</v>
          </cell>
          <cell r="N774">
            <v>1982</v>
          </cell>
          <cell r="O774">
            <v>1983</v>
          </cell>
          <cell r="P774">
            <v>1984</v>
          </cell>
          <cell r="Q774">
            <v>1985</v>
          </cell>
          <cell r="R774">
            <v>1986</v>
          </cell>
          <cell r="S774">
            <v>1987</v>
          </cell>
          <cell r="T774">
            <v>1988</v>
          </cell>
          <cell r="U774">
            <v>1989</v>
          </cell>
          <cell r="V774">
            <v>1990</v>
          </cell>
          <cell r="W774">
            <v>1991</v>
          </cell>
          <cell r="X774">
            <v>1992</v>
          </cell>
        </row>
        <row r="775">
          <cell r="A775">
            <v>775</v>
          </cell>
        </row>
        <row r="776">
          <cell r="A776">
            <v>776</v>
          </cell>
          <cell r="B776" t="str">
            <v>D</v>
          </cell>
          <cell r="C776">
            <v>7215</v>
          </cell>
          <cell r="D776">
            <v>1</v>
          </cell>
          <cell r="E776">
            <v>1</v>
          </cell>
          <cell r="F776" t="str">
            <v>SOID : Transport Stats</v>
          </cell>
          <cell r="G776" t="str">
            <v>Glasgow Underground Passenger-kilometres</v>
          </cell>
          <cell r="L776">
            <v>18.8</v>
          </cell>
          <cell r="M776">
            <v>30.1</v>
          </cell>
          <cell r="N776">
            <v>32.700000000000003</v>
          </cell>
          <cell r="O776">
            <v>34.6</v>
          </cell>
          <cell r="P776">
            <v>34.9</v>
          </cell>
          <cell r="Q776">
            <v>36.200000000000003</v>
          </cell>
          <cell r="R776">
            <v>38</v>
          </cell>
          <cell r="S776">
            <v>39.1</v>
          </cell>
          <cell r="T776">
            <v>39.4</v>
          </cell>
          <cell r="U776">
            <v>39.024000000000001</v>
          </cell>
          <cell r="V776">
            <v>39.616</v>
          </cell>
          <cell r="W776">
            <v>39.326000000000001</v>
          </cell>
          <cell r="X776">
            <v>39.122999999999998</v>
          </cell>
        </row>
        <row r="777">
          <cell r="A777">
            <v>777</v>
          </cell>
        </row>
        <row r="778">
          <cell r="A778">
            <v>778</v>
          </cell>
        </row>
        <row r="779">
          <cell r="A779">
            <v>779</v>
          </cell>
          <cell r="B779" t="str">
            <v>I</v>
          </cell>
          <cell r="C779">
            <v>7215</v>
          </cell>
          <cell r="D779">
            <v>1</v>
          </cell>
          <cell r="E779">
            <v>90</v>
          </cell>
          <cell r="G779" t="str">
            <v>Scottish Index,1990=100</v>
          </cell>
          <cell r="H779">
            <v>0.21099999999999999</v>
          </cell>
          <cell r="I779">
            <v>0.21496002430362515</v>
          </cell>
          <cell r="O779">
            <v>87.338449111470112</v>
          </cell>
          <cell r="P779">
            <v>88.095718901453964</v>
          </cell>
          <cell r="Q779">
            <v>91.377221324717297</v>
          </cell>
          <cell r="R779">
            <v>95.92084006462035</v>
          </cell>
          <cell r="S779">
            <v>98.697495961227787</v>
          </cell>
          <cell r="T779">
            <v>99.454765751211639</v>
          </cell>
          <cell r="U779">
            <v>98.505654281098543</v>
          </cell>
          <cell r="V779">
            <v>100</v>
          </cell>
          <cell r="W779">
            <v>99.26797253634895</v>
          </cell>
          <cell r="X779">
            <v>98.755553311793207</v>
          </cell>
        </row>
        <row r="780">
          <cell r="A780">
            <v>780</v>
          </cell>
        </row>
        <row r="781">
          <cell r="A781">
            <v>781</v>
          </cell>
        </row>
        <row r="782">
          <cell r="A782">
            <v>782</v>
          </cell>
          <cell r="B782" t="str">
            <v>W</v>
          </cell>
          <cell r="C782">
            <v>7215</v>
          </cell>
          <cell r="D782">
            <v>1</v>
          </cell>
          <cell r="E782">
            <v>90</v>
          </cell>
          <cell r="G782" t="str">
            <v>WEIGHT * INDEX</v>
          </cell>
          <cell r="O782">
            <v>18.774275143642544</v>
          </cell>
          <cell r="P782">
            <v>18.937057876101875</v>
          </cell>
          <cell r="Q782">
            <v>19.642449716758964</v>
          </cell>
          <cell r="R782">
            <v>20.619146111514933</v>
          </cell>
          <cell r="S782">
            <v>21.21601613053247</v>
          </cell>
          <cell r="T782">
            <v>21.3787988629918</v>
          </cell>
          <cell r="U782">
            <v>21.174777838309438</v>
          </cell>
          <cell r="V782">
            <v>21.496002430362516</v>
          </cell>
          <cell r="W782">
            <v>21.338645788985165</v>
          </cell>
          <cell r="X782">
            <v>21.228496140021019</v>
          </cell>
        </row>
        <row r="783">
          <cell r="A783">
            <v>783</v>
          </cell>
        </row>
        <row r="784">
          <cell r="A784">
            <v>784</v>
          </cell>
          <cell r="B784" t="str">
            <v>H</v>
          </cell>
          <cell r="C784" t="str">
            <v>723-6</v>
          </cell>
          <cell r="D784" t="str">
            <v xml:space="preserve"> </v>
          </cell>
          <cell r="G784" t="str">
            <v>ROAD HAULAGE; OTHER INLAND TRANSPORT NOT ELSEWHERE SPECIFIED</v>
          </cell>
        </row>
        <row r="785">
          <cell r="A785">
            <v>785</v>
          </cell>
          <cell r="H785" t="str">
            <v>UNCONSTR</v>
          </cell>
          <cell r="I785" t="str">
            <v>FINAL</v>
          </cell>
        </row>
        <row r="786">
          <cell r="A786">
            <v>786</v>
          </cell>
          <cell r="B786" t="str">
            <v>H</v>
          </cell>
          <cell r="C786">
            <v>7230</v>
          </cell>
          <cell r="D786">
            <v>1</v>
          </cell>
          <cell r="G786" t="str">
            <v>Public haulage originating in Scotland (tonne-kilometres)</v>
          </cell>
          <cell r="H786" t="str">
            <v>WEIGHT</v>
          </cell>
          <cell r="I786" t="str">
            <v>WEIGHT</v>
          </cell>
          <cell r="J786">
            <v>1978</v>
          </cell>
          <cell r="K786">
            <v>1979</v>
          </cell>
          <cell r="L786">
            <v>1980</v>
          </cell>
          <cell r="M786">
            <v>1981</v>
          </cell>
          <cell r="N786">
            <v>1982</v>
          </cell>
          <cell r="O786">
            <v>1983</v>
          </cell>
          <cell r="P786">
            <v>1984</v>
          </cell>
          <cell r="Q786">
            <v>1985</v>
          </cell>
          <cell r="R786">
            <v>1986</v>
          </cell>
          <cell r="S786">
            <v>1987</v>
          </cell>
          <cell r="T786">
            <v>1988</v>
          </cell>
          <cell r="U786">
            <v>1989</v>
          </cell>
          <cell r="V786">
            <v>1990</v>
          </cell>
          <cell r="W786">
            <v>1991</v>
          </cell>
          <cell r="X786">
            <v>1992</v>
          </cell>
        </row>
        <row r="787">
          <cell r="A787">
            <v>787</v>
          </cell>
        </row>
        <row r="788">
          <cell r="A788">
            <v>788</v>
          </cell>
          <cell r="B788" t="str">
            <v>D</v>
          </cell>
          <cell r="C788">
            <v>7230</v>
          </cell>
          <cell r="D788">
            <v>1</v>
          </cell>
          <cell r="E788">
            <v>1</v>
          </cell>
          <cell r="F788" t="str">
            <v>Department of Transport</v>
          </cell>
          <cell r="G788" t="str">
            <v>Public haulage goods moved from Scotland</v>
          </cell>
          <cell r="J788">
            <v>10310</v>
          </cell>
          <cell r="K788">
            <v>10637</v>
          </cell>
          <cell r="L788">
            <v>9086</v>
          </cell>
          <cell r="M788">
            <v>9956</v>
          </cell>
          <cell r="N788">
            <v>8979</v>
          </cell>
          <cell r="O788">
            <v>8982</v>
          </cell>
          <cell r="P788">
            <v>9282</v>
          </cell>
          <cell r="Q788">
            <v>9990</v>
          </cell>
          <cell r="R788">
            <v>9421</v>
          </cell>
          <cell r="S788">
            <v>10742</v>
          </cell>
          <cell r="T788">
            <v>11963</v>
          </cell>
          <cell r="U788">
            <v>12561</v>
          </cell>
          <cell r="V788">
            <v>11871</v>
          </cell>
          <cell r="W788">
            <v>11554</v>
          </cell>
          <cell r="X788">
            <v>11741</v>
          </cell>
        </row>
        <row r="789">
          <cell r="A789">
            <v>789</v>
          </cell>
          <cell r="B789" t="str">
            <v>C</v>
          </cell>
          <cell r="G789" t="str">
            <v>Adjusted figures for public haulage goods moved from Scotland (fig.*1.07549)</v>
          </cell>
          <cell r="N789">
            <v>9656.8247100000008</v>
          </cell>
          <cell r="O789">
            <v>9660.0511800000004</v>
          </cell>
          <cell r="P789">
            <v>9982.6981800000012</v>
          </cell>
          <cell r="Q789">
            <v>10744.1451</v>
          </cell>
          <cell r="R789">
            <v>10132.191290000001</v>
          </cell>
          <cell r="S789">
            <v>11552.91358</v>
          </cell>
          <cell r="T789">
            <v>12866.086870000001</v>
          </cell>
          <cell r="U789">
            <v>13509.229890000001</v>
          </cell>
          <cell r="V789">
            <v>12767.141790000001</v>
          </cell>
          <cell r="W789">
            <v>12426.21146</v>
          </cell>
          <cell r="X789">
            <v>12627.328090000001</v>
          </cell>
        </row>
        <row r="790">
          <cell r="A790">
            <v>790</v>
          </cell>
        </row>
        <row r="791">
          <cell r="A791">
            <v>791</v>
          </cell>
        </row>
        <row r="792">
          <cell r="A792">
            <v>792</v>
          </cell>
          <cell r="B792" t="str">
            <v>I</v>
          </cell>
          <cell r="C792">
            <v>7230</v>
          </cell>
          <cell r="D792">
            <v>1</v>
          </cell>
          <cell r="E792">
            <v>90</v>
          </cell>
          <cell r="G792" t="str">
            <v>Scottish Index,1990=100</v>
          </cell>
          <cell r="H792">
            <v>13.648999999999999</v>
          </cell>
          <cell r="I792">
            <v>13.905162899147772</v>
          </cell>
          <cell r="O792">
            <v>75.663381349507191</v>
          </cell>
          <cell r="P792">
            <v>78.190548395248925</v>
          </cell>
          <cell r="Q792">
            <v>84.154662623199386</v>
          </cell>
          <cell r="R792">
            <v>79.361469126442586</v>
          </cell>
          <cell r="S792">
            <v>90.489428017858643</v>
          </cell>
          <cell r="T792">
            <v>100.77499789402746</v>
          </cell>
          <cell r="U792">
            <v>105.81248420520596</v>
          </cell>
          <cell r="V792">
            <v>100</v>
          </cell>
          <cell r="W792">
            <v>97.329626821666224</v>
          </cell>
          <cell r="X792">
            <v>98.904894280178581</v>
          </cell>
        </row>
        <row r="793">
          <cell r="A793">
            <v>793</v>
          </cell>
        </row>
        <row r="794">
          <cell r="A794">
            <v>794</v>
          </cell>
        </row>
        <row r="795">
          <cell r="A795">
            <v>795</v>
          </cell>
          <cell r="B795" t="str">
            <v>W</v>
          </cell>
          <cell r="C795">
            <v>7230</v>
          </cell>
          <cell r="D795">
            <v>1</v>
          </cell>
          <cell r="E795">
            <v>90</v>
          </cell>
          <cell r="G795" t="str">
            <v>WEIGHT * INDEX</v>
          </cell>
          <cell r="O795">
            <v>1052.111643165237</v>
          </cell>
          <cell r="P795">
            <v>1087.2523126096337</v>
          </cell>
          <cell r="Q795">
            <v>1170.1842924984098</v>
          </cell>
          <cell r="R795">
            <v>1103.5341561188709</v>
          </cell>
          <cell r="S795">
            <v>1258.2702372390308</v>
          </cell>
          <cell r="T795">
            <v>1401.2927618777255</v>
          </cell>
          <cell r="U795">
            <v>1471.3398296368896</v>
          </cell>
          <cell r="V795">
            <v>1390.5162899147772</v>
          </cell>
          <cell r="W795">
            <v>1353.3843158685311</v>
          </cell>
          <cell r="X795">
            <v>1375.288666488872</v>
          </cell>
        </row>
        <row r="796">
          <cell r="A796">
            <v>796</v>
          </cell>
          <cell r="H796" t="str">
            <v>UNCONSTR</v>
          </cell>
          <cell r="I796" t="str">
            <v>FINAL</v>
          </cell>
        </row>
        <row r="797">
          <cell r="A797">
            <v>797</v>
          </cell>
          <cell r="B797" t="str">
            <v>H</v>
          </cell>
          <cell r="C797">
            <v>7230</v>
          </cell>
          <cell r="D797">
            <v>2</v>
          </cell>
          <cell r="G797" t="str">
            <v>Int. road haulage by UK registered vehicles, originating in Scot, on roll-on\off ferries (tonne-kms)</v>
          </cell>
          <cell r="H797" t="str">
            <v>WEIGHT</v>
          </cell>
          <cell r="I797" t="str">
            <v>WEIGHT</v>
          </cell>
          <cell r="J797">
            <v>1978</v>
          </cell>
          <cell r="K797">
            <v>1979</v>
          </cell>
          <cell r="L797">
            <v>1980</v>
          </cell>
          <cell r="M797">
            <v>1981</v>
          </cell>
          <cell r="N797">
            <v>1982</v>
          </cell>
          <cell r="O797">
            <v>1983</v>
          </cell>
          <cell r="P797">
            <v>1984</v>
          </cell>
          <cell r="Q797">
            <v>1985</v>
          </cell>
          <cell r="R797">
            <v>1986</v>
          </cell>
          <cell r="S797">
            <v>1987</v>
          </cell>
          <cell r="T797">
            <v>1988</v>
          </cell>
          <cell r="U797">
            <v>1989</v>
          </cell>
          <cell r="V797">
            <v>1990</v>
          </cell>
          <cell r="W797">
            <v>1991</v>
          </cell>
          <cell r="X797">
            <v>1992</v>
          </cell>
        </row>
        <row r="798">
          <cell r="A798">
            <v>798</v>
          </cell>
        </row>
        <row r="799">
          <cell r="A799">
            <v>799</v>
          </cell>
          <cell r="B799" t="str">
            <v>D</v>
          </cell>
          <cell r="C799">
            <v>7230</v>
          </cell>
          <cell r="D799">
            <v>2</v>
          </cell>
          <cell r="E799">
            <v>1</v>
          </cell>
          <cell r="F799" t="str">
            <v>Department of Transport</v>
          </cell>
          <cell r="G799" t="str">
            <v>International haulage to and from Scotland (outwith UK) tonne-km</v>
          </cell>
          <cell r="K799">
            <v>356</v>
          </cell>
          <cell r="L799">
            <v>207</v>
          </cell>
          <cell r="M799">
            <v>273</v>
          </cell>
          <cell r="N799">
            <v>260</v>
          </cell>
          <cell r="O799">
            <v>279</v>
          </cell>
          <cell r="P799">
            <v>274</v>
          </cell>
          <cell r="Q799">
            <v>340</v>
          </cell>
          <cell r="R799">
            <v>381</v>
          </cell>
          <cell r="S799">
            <v>430</v>
          </cell>
          <cell r="T799">
            <v>421</v>
          </cell>
          <cell r="U799">
            <v>556</v>
          </cell>
          <cell r="V799">
            <v>654</v>
          </cell>
          <cell r="W799">
            <v>585</v>
          </cell>
          <cell r="X799">
            <v>611</v>
          </cell>
        </row>
        <row r="800">
          <cell r="A800">
            <v>800</v>
          </cell>
        </row>
        <row r="801">
          <cell r="A801">
            <v>801</v>
          </cell>
        </row>
        <row r="802">
          <cell r="A802">
            <v>802</v>
          </cell>
        </row>
        <row r="803">
          <cell r="A803">
            <v>803</v>
          </cell>
        </row>
        <row r="804">
          <cell r="A804">
            <v>804</v>
          </cell>
          <cell r="B804" t="str">
            <v>I</v>
          </cell>
          <cell r="C804">
            <v>7230</v>
          </cell>
          <cell r="D804">
            <v>2</v>
          </cell>
          <cell r="E804">
            <v>90</v>
          </cell>
          <cell r="G804" t="str">
            <v>Scottish Index,1990=100</v>
          </cell>
          <cell r="H804">
            <v>0.95600000000000007</v>
          </cell>
          <cell r="I804">
            <v>0.97394210063633024</v>
          </cell>
          <cell r="O804">
            <v>42.660550458715598</v>
          </cell>
          <cell r="P804">
            <v>41.896024464831804</v>
          </cell>
          <cell r="Q804">
            <v>51.98776758409786</v>
          </cell>
          <cell r="R804">
            <v>58.256880733944953</v>
          </cell>
          <cell r="S804">
            <v>65.749235474006113</v>
          </cell>
          <cell r="T804">
            <v>64.37308868501529</v>
          </cell>
          <cell r="U804">
            <v>85.015290519877681</v>
          </cell>
          <cell r="V804">
            <v>100</v>
          </cell>
          <cell r="W804">
            <v>89.449541284403665</v>
          </cell>
          <cell r="X804">
            <v>93.425076452599384</v>
          </cell>
        </row>
        <row r="805">
          <cell r="A805">
            <v>805</v>
          </cell>
        </row>
        <row r="806">
          <cell r="A806">
            <v>806</v>
          </cell>
        </row>
        <row r="807">
          <cell r="A807">
            <v>807</v>
          </cell>
          <cell r="B807" t="str">
            <v>W</v>
          </cell>
          <cell r="C807">
            <v>7230</v>
          </cell>
          <cell r="D807">
            <v>2</v>
          </cell>
          <cell r="E807">
            <v>90</v>
          </cell>
          <cell r="G807" t="str">
            <v>WEIGHT * INDEX</v>
          </cell>
          <cell r="O807">
            <v>41.548906128063628</v>
          </cell>
          <cell r="P807">
            <v>40.804302075589369</v>
          </cell>
          <cell r="Q807">
            <v>50.633075568249588</v>
          </cell>
          <cell r="R807">
            <v>56.738828798538506</v>
          </cell>
          <cell r="S807">
            <v>64.035948512786234</v>
          </cell>
          <cell r="T807">
            <v>62.695661218332575</v>
          </cell>
          <cell r="U807">
            <v>82.799970635137555</v>
          </cell>
          <cell r="V807">
            <v>97.394210063633025</v>
          </cell>
          <cell r="W807">
            <v>87.118674139488249</v>
          </cell>
          <cell r="X807">
            <v>90.990615212354399</v>
          </cell>
        </row>
        <row r="808">
          <cell r="A808">
            <v>808</v>
          </cell>
          <cell r="H808" t="str">
            <v>UNCONSTR</v>
          </cell>
          <cell r="I808" t="str">
            <v>FINAL</v>
          </cell>
        </row>
        <row r="809">
          <cell r="A809">
            <v>809</v>
          </cell>
          <cell r="B809" t="str">
            <v>H</v>
          </cell>
          <cell r="C809">
            <v>7400</v>
          </cell>
          <cell r="D809">
            <v>1</v>
          </cell>
          <cell r="G809" t="str">
            <v>SEA TRANSPORT</v>
          </cell>
          <cell r="H809" t="str">
            <v>WEIGHT</v>
          </cell>
          <cell r="I809" t="str">
            <v>WEIGHT</v>
          </cell>
          <cell r="J809">
            <v>1978</v>
          </cell>
          <cell r="K809">
            <v>1979</v>
          </cell>
          <cell r="L809">
            <v>1980</v>
          </cell>
          <cell r="M809">
            <v>1981</v>
          </cell>
          <cell r="N809">
            <v>1982</v>
          </cell>
          <cell r="O809">
            <v>1983</v>
          </cell>
          <cell r="P809">
            <v>1984</v>
          </cell>
          <cell r="Q809">
            <v>1985</v>
          </cell>
          <cell r="R809">
            <v>1986</v>
          </cell>
          <cell r="S809">
            <v>1987</v>
          </cell>
          <cell r="T809">
            <v>1988</v>
          </cell>
          <cell r="U809">
            <v>1989</v>
          </cell>
          <cell r="V809">
            <v>1990</v>
          </cell>
          <cell r="W809">
            <v>1991</v>
          </cell>
          <cell r="X809">
            <v>1992</v>
          </cell>
        </row>
        <row r="810">
          <cell r="A810">
            <v>810</v>
          </cell>
        </row>
        <row r="811">
          <cell r="A811">
            <v>811</v>
          </cell>
          <cell r="B811" t="str">
            <v>H</v>
          </cell>
          <cell r="C811">
            <v>7400</v>
          </cell>
          <cell r="D811">
            <v>1</v>
          </cell>
          <cell r="G811" t="str">
            <v>UK Index adjusted by the Scotland to GB ratio of the number of employees in employment in class 74</v>
          </cell>
        </row>
        <row r="812">
          <cell r="A812">
            <v>812</v>
          </cell>
        </row>
        <row r="813">
          <cell r="A813">
            <v>813</v>
          </cell>
          <cell r="B813" t="str">
            <v>D</v>
          </cell>
          <cell r="C813">
            <v>7400</v>
          </cell>
          <cell r="D813">
            <v>1</v>
          </cell>
          <cell r="E813">
            <v>1</v>
          </cell>
          <cell r="F813" t="str">
            <v>Employment Department</v>
          </cell>
          <cell r="G813" t="str">
            <v>GB TOTAL Employment in class 74 at June</v>
          </cell>
          <cell r="J813">
            <v>76411</v>
          </cell>
          <cell r="K813">
            <v>73619</v>
          </cell>
          <cell r="L813">
            <v>69824</v>
          </cell>
          <cell r="M813">
            <v>65313</v>
          </cell>
          <cell r="N813">
            <v>57424</v>
          </cell>
          <cell r="O813">
            <v>47829</v>
          </cell>
          <cell r="P813">
            <v>39794</v>
          </cell>
          <cell r="Q813">
            <v>36654</v>
          </cell>
          <cell r="R813">
            <v>27000</v>
          </cell>
          <cell r="S813">
            <v>23400</v>
          </cell>
          <cell r="T813">
            <v>34100</v>
          </cell>
          <cell r="U813">
            <v>34500</v>
          </cell>
          <cell r="V813">
            <v>32274</v>
          </cell>
          <cell r="W813">
            <v>32239</v>
          </cell>
          <cell r="X813">
            <v>31690.668491401735</v>
          </cell>
        </row>
        <row r="814">
          <cell r="A814">
            <v>814</v>
          </cell>
        </row>
        <row r="815">
          <cell r="A815">
            <v>815</v>
          </cell>
          <cell r="B815" t="str">
            <v>D</v>
          </cell>
          <cell r="C815">
            <v>7400</v>
          </cell>
          <cell r="D815">
            <v>1</v>
          </cell>
          <cell r="E815">
            <v>2</v>
          </cell>
          <cell r="F815" t="str">
            <v>Employment Department</v>
          </cell>
          <cell r="G815" t="str">
            <v>GB PART-TIME Employment in class 74 at June</v>
          </cell>
          <cell r="J815">
            <v>666</v>
          </cell>
          <cell r="K815">
            <v>658</v>
          </cell>
          <cell r="L815">
            <v>633</v>
          </cell>
          <cell r="M815">
            <v>589</v>
          </cell>
          <cell r="N815">
            <v>624</v>
          </cell>
          <cell r="O815">
            <v>692</v>
          </cell>
          <cell r="P815">
            <v>746</v>
          </cell>
          <cell r="Q815">
            <v>701</v>
          </cell>
          <cell r="R815">
            <v>900</v>
          </cell>
          <cell r="S815">
            <v>900</v>
          </cell>
          <cell r="T815">
            <v>500</v>
          </cell>
          <cell r="U815">
            <v>600</v>
          </cell>
          <cell r="V815">
            <v>554</v>
          </cell>
          <cell r="W815">
            <v>589</v>
          </cell>
          <cell r="X815">
            <v>613.54693446490512</v>
          </cell>
        </row>
        <row r="816">
          <cell r="A816">
            <v>816</v>
          </cell>
        </row>
        <row r="817">
          <cell r="A817">
            <v>817</v>
          </cell>
          <cell r="B817" t="str">
            <v>C</v>
          </cell>
          <cell r="G817" t="str">
            <v>GB FULL-TIME EQUIVALENT employees in class 74.[TOTAL-0.5*PART-TIME]</v>
          </cell>
          <cell r="J817">
            <v>76078</v>
          </cell>
          <cell r="K817">
            <v>73290</v>
          </cell>
          <cell r="L817">
            <v>69507.5</v>
          </cell>
          <cell r="M817">
            <v>65018.5</v>
          </cell>
          <cell r="N817">
            <v>57112</v>
          </cell>
          <cell r="O817">
            <v>47483</v>
          </cell>
          <cell r="P817">
            <v>39421</v>
          </cell>
          <cell r="Q817">
            <v>36303.5</v>
          </cell>
          <cell r="R817">
            <v>26550</v>
          </cell>
          <cell r="S817">
            <v>22950</v>
          </cell>
          <cell r="T817">
            <v>33850</v>
          </cell>
          <cell r="U817">
            <v>34200</v>
          </cell>
          <cell r="V817">
            <v>31997</v>
          </cell>
          <cell r="W817">
            <v>31944.5</v>
          </cell>
          <cell r="X817">
            <v>31383.895024169284</v>
          </cell>
        </row>
        <row r="818">
          <cell r="A818">
            <v>818</v>
          </cell>
        </row>
        <row r="819">
          <cell r="A819">
            <v>819</v>
          </cell>
          <cell r="B819" t="str">
            <v>D</v>
          </cell>
          <cell r="C819">
            <v>7400</v>
          </cell>
          <cell r="D819">
            <v>1</v>
          </cell>
          <cell r="E819">
            <v>3</v>
          </cell>
          <cell r="F819" t="str">
            <v>Employment Department</v>
          </cell>
          <cell r="G819" t="str">
            <v>Scotland TOTAL Employment in class 74 at June</v>
          </cell>
          <cell r="J819">
            <v>8586</v>
          </cell>
          <cell r="K819">
            <v>8335</v>
          </cell>
          <cell r="L819">
            <v>7976</v>
          </cell>
          <cell r="M819">
            <v>7538</v>
          </cell>
          <cell r="N819">
            <v>6975</v>
          </cell>
          <cell r="O819">
            <v>6344</v>
          </cell>
          <cell r="P819">
            <v>6069</v>
          </cell>
          <cell r="Q819">
            <v>5974</v>
          </cell>
          <cell r="R819">
            <v>5816</v>
          </cell>
          <cell r="S819">
            <v>5815</v>
          </cell>
          <cell r="T819">
            <v>5789</v>
          </cell>
          <cell r="U819">
            <v>5629</v>
          </cell>
          <cell r="V819">
            <v>5382</v>
          </cell>
          <cell r="W819">
            <v>5183.249737598293</v>
          </cell>
          <cell r="X819">
            <v>5137.4125017850647</v>
          </cell>
        </row>
        <row r="820">
          <cell r="A820">
            <v>820</v>
          </cell>
        </row>
        <row r="821">
          <cell r="A821">
            <v>821</v>
          </cell>
          <cell r="B821" t="str">
            <v>D</v>
          </cell>
          <cell r="C821">
            <v>7400</v>
          </cell>
          <cell r="D821">
            <v>1</v>
          </cell>
          <cell r="E821">
            <v>4</v>
          </cell>
          <cell r="F821" t="str">
            <v>Employment Department</v>
          </cell>
          <cell r="G821" t="str">
            <v>Scotland PART-TIME Employment in class 74 at June</v>
          </cell>
          <cell r="J821">
            <v>77</v>
          </cell>
          <cell r="K821">
            <v>81</v>
          </cell>
          <cell r="L821">
            <v>82</v>
          </cell>
          <cell r="M821">
            <v>82</v>
          </cell>
          <cell r="N821">
            <v>91</v>
          </cell>
          <cell r="O821">
            <v>104</v>
          </cell>
          <cell r="P821">
            <v>119</v>
          </cell>
          <cell r="Q821">
            <v>108</v>
          </cell>
          <cell r="R821">
            <v>75</v>
          </cell>
          <cell r="S821">
            <v>39</v>
          </cell>
          <cell r="T821">
            <v>55</v>
          </cell>
          <cell r="U821">
            <v>77</v>
          </cell>
          <cell r="V821">
            <v>102</v>
          </cell>
          <cell r="W821">
            <v>106.98876404494381</v>
          </cell>
          <cell r="X821">
            <v>119.25391674638897</v>
          </cell>
        </row>
        <row r="822">
          <cell r="A822">
            <v>822</v>
          </cell>
        </row>
        <row r="823">
          <cell r="A823">
            <v>823</v>
          </cell>
          <cell r="B823" t="str">
            <v>C</v>
          </cell>
          <cell r="G823" t="str">
            <v>Scotland FULL-TIME EQUIVALENT employees in class 74.[TOTAL-0.5*PART-TIME]</v>
          </cell>
          <cell r="J823">
            <v>8547.5</v>
          </cell>
          <cell r="K823">
            <v>8294.5</v>
          </cell>
          <cell r="L823">
            <v>7935</v>
          </cell>
          <cell r="M823">
            <v>7497</v>
          </cell>
          <cell r="N823">
            <v>6929.5</v>
          </cell>
          <cell r="O823">
            <v>6292</v>
          </cell>
          <cell r="P823">
            <v>6009.5</v>
          </cell>
          <cell r="Q823">
            <v>5920</v>
          </cell>
          <cell r="R823">
            <v>5778.5</v>
          </cell>
          <cell r="S823">
            <v>5795.5</v>
          </cell>
          <cell r="T823">
            <v>5761.5</v>
          </cell>
          <cell r="U823">
            <v>5590.5</v>
          </cell>
          <cell r="V823">
            <v>5331</v>
          </cell>
          <cell r="W823">
            <v>5129.7553555758213</v>
          </cell>
          <cell r="X823">
            <v>5077.7855434118701</v>
          </cell>
        </row>
        <row r="824">
          <cell r="A824">
            <v>824</v>
          </cell>
        </row>
        <row r="825">
          <cell r="A825">
            <v>825</v>
          </cell>
        </row>
        <row r="826">
          <cell r="A826">
            <v>826</v>
          </cell>
          <cell r="B826" t="str">
            <v>D</v>
          </cell>
          <cell r="C826">
            <v>7400</v>
          </cell>
          <cell r="D826">
            <v>1</v>
          </cell>
          <cell r="E826">
            <v>2</v>
          </cell>
          <cell r="F826" t="str">
            <v>ONS GDP(O)</v>
          </cell>
          <cell r="G826" t="str">
            <v>UK Index for Class 74,1990=100</v>
          </cell>
          <cell r="R826">
            <v>101.15</v>
          </cell>
          <cell r="S826">
            <v>102.81</v>
          </cell>
          <cell r="T826">
            <v>108.18</v>
          </cell>
          <cell r="U826">
            <v>105.12</v>
          </cell>
          <cell r="V826">
            <v>100</v>
          </cell>
          <cell r="W826">
            <v>98.5</v>
          </cell>
          <cell r="X826">
            <v>105.57</v>
          </cell>
        </row>
        <row r="827">
          <cell r="A827">
            <v>827</v>
          </cell>
        </row>
        <row r="828">
          <cell r="A828">
            <v>828</v>
          </cell>
        </row>
        <row r="829">
          <cell r="A829">
            <v>829</v>
          </cell>
          <cell r="B829" t="str">
            <v>C</v>
          </cell>
          <cell r="G829" t="str">
            <v>Y= 1990 value of Scot FTE/GB FTE</v>
          </cell>
          <cell r="Q829">
            <v>0.16306967647747461</v>
          </cell>
          <cell r="V829">
            <v>0.16660936962840267</v>
          </cell>
        </row>
        <row r="830">
          <cell r="A830">
            <v>830</v>
          </cell>
        </row>
        <row r="831">
          <cell r="A831">
            <v>831</v>
          </cell>
        </row>
        <row r="832">
          <cell r="A832">
            <v>832</v>
          </cell>
          <cell r="B832" t="str">
            <v>I</v>
          </cell>
          <cell r="C832">
            <v>7400</v>
          </cell>
          <cell r="D832">
            <v>1</v>
          </cell>
          <cell r="E832">
            <v>90</v>
          </cell>
          <cell r="G832" t="str">
            <v>Scottish Index,1990=100</v>
          </cell>
          <cell r="H832">
            <v>3.4180000000000001</v>
          </cell>
          <cell r="I832">
            <v>3.482148640141189</v>
          </cell>
          <cell r="O832">
            <v>0</v>
          </cell>
          <cell r="P832">
            <v>0</v>
          </cell>
          <cell r="Q832">
            <v>0</v>
          </cell>
          <cell r="R832">
            <v>132.13475326369837</v>
          </cell>
          <cell r="S832">
            <v>155.82751975177865</v>
          </cell>
          <cell r="T832">
            <v>110.51581966735631</v>
          </cell>
          <cell r="U832">
            <v>103.13604581346445</v>
          </cell>
          <cell r="V832">
            <v>100.00000000000001</v>
          </cell>
          <cell r="W832">
            <v>94.93740747682358</v>
          </cell>
          <cell r="X832">
            <v>102.52000358327847</v>
          </cell>
        </row>
        <row r="833">
          <cell r="A833">
            <v>833</v>
          </cell>
        </row>
        <row r="834">
          <cell r="A834">
            <v>834</v>
          </cell>
        </row>
        <row r="835">
          <cell r="A835">
            <v>835</v>
          </cell>
          <cell r="B835" t="str">
            <v>W</v>
          </cell>
          <cell r="C835">
            <v>7400</v>
          </cell>
          <cell r="D835">
            <v>1</v>
          </cell>
          <cell r="E835">
            <v>90</v>
          </cell>
          <cell r="G835" t="str">
            <v>WEIGHT * INDEX</v>
          </cell>
          <cell r="O835">
            <v>0</v>
          </cell>
          <cell r="P835">
            <v>0</v>
          </cell>
          <cell r="Q835">
            <v>0</v>
          </cell>
          <cell r="R835">
            <v>460.11285139257882</v>
          </cell>
          <cell r="S835">
            <v>542.61458600023025</v>
          </cell>
          <cell r="T835">
            <v>384.83251116877364</v>
          </cell>
          <cell r="U835">
            <v>359.13504167889459</v>
          </cell>
          <cell r="V835">
            <v>348.21486401411897</v>
          </cell>
          <cell r="W835">
            <v>330.58616434395117</v>
          </cell>
          <cell r="X835">
            <v>356.98989106478291</v>
          </cell>
        </row>
        <row r="836">
          <cell r="A836">
            <v>836</v>
          </cell>
        </row>
        <row r="837">
          <cell r="A837">
            <v>837</v>
          </cell>
          <cell r="B837" t="str">
            <v>H</v>
          </cell>
          <cell r="C837">
            <v>7500</v>
          </cell>
          <cell r="D837">
            <v>1</v>
          </cell>
          <cell r="G837" t="str">
            <v>AIR TRANSPORT</v>
          </cell>
        </row>
        <row r="838">
          <cell r="A838">
            <v>838</v>
          </cell>
          <cell r="H838" t="str">
            <v>UNCONSTR</v>
          </cell>
          <cell r="I838" t="str">
            <v>FINAL</v>
          </cell>
        </row>
        <row r="839">
          <cell r="A839">
            <v>839</v>
          </cell>
          <cell r="B839" t="str">
            <v>H</v>
          </cell>
          <cell r="C839">
            <v>7500</v>
          </cell>
          <cell r="D839">
            <v>1</v>
          </cell>
          <cell r="G839" t="str">
            <v xml:space="preserve">Passengers passing through Scottish airports </v>
          </cell>
          <cell r="H839" t="str">
            <v>WEIGHT</v>
          </cell>
          <cell r="I839" t="str">
            <v>WEIGHT</v>
          </cell>
          <cell r="J839">
            <v>1978</v>
          </cell>
          <cell r="K839">
            <v>1979</v>
          </cell>
          <cell r="L839">
            <v>1980</v>
          </cell>
          <cell r="M839">
            <v>1981</v>
          </cell>
          <cell r="N839">
            <v>1982</v>
          </cell>
          <cell r="O839">
            <v>1983</v>
          </cell>
          <cell r="P839">
            <v>1984</v>
          </cell>
          <cell r="Q839">
            <v>1985</v>
          </cell>
          <cell r="R839">
            <v>1986</v>
          </cell>
          <cell r="S839">
            <v>1987</v>
          </cell>
          <cell r="T839">
            <v>1988</v>
          </cell>
          <cell r="U839">
            <v>1989</v>
          </cell>
          <cell r="V839">
            <v>1990</v>
          </cell>
          <cell r="W839">
            <v>1991</v>
          </cell>
          <cell r="X839">
            <v>1992</v>
          </cell>
        </row>
        <row r="840">
          <cell r="A840">
            <v>840</v>
          </cell>
        </row>
        <row r="841">
          <cell r="A841">
            <v>841</v>
          </cell>
          <cell r="B841" t="str">
            <v>D</v>
          </cell>
          <cell r="C841">
            <v>7603</v>
          </cell>
          <cell r="D841">
            <v>1</v>
          </cell>
          <cell r="E841">
            <v>1</v>
          </cell>
          <cell r="F841" t="str">
            <v>Department of Transport</v>
          </cell>
          <cell r="G841" t="str">
            <v>Number of passengers passing through Scottish airports</v>
          </cell>
          <cell r="J841">
            <v>5596</v>
          </cell>
          <cell r="K841">
            <v>6349</v>
          </cell>
          <cell r="L841">
            <v>6743</v>
          </cell>
          <cell r="M841">
            <v>6697</v>
          </cell>
          <cell r="N841">
            <v>6619</v>
          </cell>
          <cell r="O841">
            <v>6708</v>
          </cell>
          <cell r="P841">
            <v>7245</v>
          </cell>
          <cell r="Q841">
            <v>7224</v>
          </cell>
          <cell r="R841">
            <v>7552</v>
          </cell>
          <cell r="S841">
            <v>8089</v>
          </cell>
          <cell r="T841">
            <v>8845</v>
          </cell>
          <cell r="U841">
            <v>9646</v>
          </cell>
          <cell r="V841">
            <v>10300</v>
          </cell>
          <cell r="W841">
            <v>9903</v>
          </cell>
          <cell r="X841">
            <v>10755</v>
          </cell>
        </row>
        <row r="842">
          <cell r="A842">
            <v>842</v>
          </cell>
        </row>
        <row r="843">
          <cell r="A843">
            <v>843</v>
          </cell>
        </row>
        <row r="844">
          <cell r="A844">
            <v>844</v>
          </cell>
          <cell r="B844" t="str">
            <v>I</v>
          </cell>
          <cell r="C844">
            <v>7500</v>
          </cell>
          <cell r="D844">
            <v>1</v>
          </cell>
          <cell r="E844">
            <v>90</v>
          </cell>
          <cell r="G844" t="str">
            <v>Scottish Index,1990=100</v>
          </cell>
          <cell r="H844">
            <v>4.8899999999999997</v>
          </cell>
          <cell r="I844">
            <v>4.9817749708280896</v>
          </cell>
          <cell r="O844">
            <v>65.126213592233015</v>
          </cell>
          <cell r="P844">
            <v>70.339805825242721</v>
          </cell>
          <cell r="Q844">
            <v>70.135922330097088</v>
          </cell>
          <cell r="R844">
            <v>73.320388349514559</v>
          </cell>
          <cell r="S844">
            <v>78.533980582524265</v>
          </cell>
          <cell r="T844">
            <v>85.873786407766985</v>
          </cell>
          <cell r="U844">
            <v>93.650485436893206</v>
          </cell>
          <cell r="V844">
            <v>100</v>
          </cell>
          <cell r="W844">
            <v>96.145631067961162</v>
          </cell>
          <cell r="X844">
            <v>104.41747572815534</v>
          </cell>
        </row>
        <row r="845">
          <cell r="A845">
            <v>845</v>
          </cell>
        </row>
        <row r="846">
          <cell r="A846">
            <v>846</v>
          </cell>
        </row>
        <row r="847">
          <cell r="A847">
            <v>847</v>
          </cell>
          <cell r="B847" t="str">
            <v>W</v>
          </cell>
          <cell r="C847">
            <v>7500</v>
          </cell>
          <cell r="D847">
            <v>1</v>
          </cell>
          <cell r="E847">
            <v>90</v>
          </cell>
          <cell r="G847" t="str">
            <v>WEIGHT * INDEX</v>
          </cell>
          <cell r="O847">
            <v>324.44414081859054</v>
          </cell>
          <cell r="P847">
            <v>350.41708411310202</v>
          </cell>
          <cell r="Q847">
            <v>349.40138242002058</v>
          </cell>
          <cell r="R847">
            <v>365.2656755310071</v>
          </cell>
          <cell r="S847">
            <v>391.23861882551859</v>
          </cell>
          <cell r="T847">
            <v>427.80387977645097</v>
          </cell>
          <cell r="U847">
            <v>466.54564435541511</v>
          </cell>
          <cell r="V847">
            <v>498.17749708280894</v>
          </cell>
          <cell r="W847">
            <v>478.97589840884046</v>
          </cell>
          <cell r="X847">
            <v>520.18436709957382</v>
          </cell>
        </row>
        <row r="848">
          <cell r="A848">
            <v>848</v>
          </cell>
          <cell r="H848" t="str">
            <v>UNCONSTR</v>
          </cell>
          <cell r="I848" t="str">
            <v>FINAL</v>
          </cell>
        </row>
        <row r="849">
          <cell r="A849">
            <v>849</v>
          </cell>
          <cell r="B849" t="str">
            <v>H</v>
          </cell>
          <cell r="C849">
            <v>7500</v>
          </cell>
          <cell r="D849">
            <v>2</v>
          </cell>
          <cell r="G849" t="str">
            <v>Freight and mail (tonnes)</v>
          </cell>
          <cell r="H849" t="str">
            <v>WEIGHT</v>
          </cell>
          <cell r="I849" t="str">
            <v>WEIGHT</v>
          </cell>
          <cell r="J849">
            <v>1978</v>
          </cell>
          <cell r="K849">
            <v>1979</v>
          </cell>
          <cell r="L849">
            <v>1980</v>
          </cell>
          <cell r="M849">
            <v>1981</v>
          </cell>
          <cell r="N849">
            <v>1982</v>
          </cell>
          <cell r="O849">
            <v>1983</v>
          </cell>
          <cell r="P849">
            <v>1984</v>
          </cell>
          <cell r="Q849">
            <v>1985</v>
          </cell>
          <cell r="R849">
            <v>1986</v>
          </cell>
          <cell r="S849">
            <v>1987</v>
          </cell>
          <cell r="T849">
            <v>1988</v>
          </cell>
          <cell r="U849">
            <v>1989</v>
          </cell>
          <cell r="V849">
            <v>1990</v>
          </cell>
          <cell r="W849">
            <v>1991</v>
          </cell>
          <cell r="X849">
            <v>1992</v>
          </cell>
        </row>
        <row r="850">
          <cell r="A850">
            <v>850</v>
          </cell>
        </row>
        <row r="851">
          <cell r="A851">
            <v>851</v>
          </cell>
          <cell r="B851" t="str">
            <v>D</v>
          </cell>
          <cell r="C851">
            <v>7500</v>
          </cell>
          <cell r="D851">
            <v>2</v>
          </cell>
          <cell r="E851">
            <v>1</v>
          </cell>
          <cell r="F851" t="str">
            <v>Department of Transport</v>
          </cell>
          <cell r="G851" t="str">
            <v>Number of tonnes of freight and mail through Scottish airports</v>
          </cell>
          <cell r="J851">
            <v>52322</v>
          </cell>
          <cell r="K851">
            <v>57679</v>
          </cell>
          <cell r="L851">
            <v>55195</v>
          </cell>
          <cell r="M851">
            <v>54834</v>
          </cell>
          <cell r="N851">
            <v>50377</v>
          </cell>
          <cell r="O851">
            <v>49278</v>
          </cell>
          <cell r="P851">
            <v>54974</v>
          </cell>
          <cell r="Q851">
            <v>53302</v>
          </cell>
          <cell r="R851">
            <v>53774</v>
          </cell>
          <cell r="S851">
            <v>54678</v>
          </cell>
          <cell r="T851">
            <v>64947</v>
          </cell>
          <cell r="U851">
            <v>68936</v>
          </cell>
          <cell r="V851">
            <v>68290</v>
          </cell>
          <cell r="W851">
            <v>62427</v>
          </cell>
          <cell r="X851">
            <v>67449</v>
          </cell>
        </row>
        <row r="852">
          <cell r="A852">
            <v>852</v>
          </cell>
        </row>
        <row r="853">
          <cell r="A853">
            <v>853</v>
          </cell>
        </row>
        <row r="854">
          <cell r="A854">
            <v>854</v>
          </cell>
          <cell r="B854" t="str">
            <v>I</v>
          </cell>
          <cell r="C854">
            <v>7500</v>
          </cell>
          <cell r="D854">
            <v>2</v>
          </cell>
          <cell r="E854">
            <v>90</v>
          </cell>
          <cell r="G854" t="str">
            <v>Scottish Index,1990=100</v>
          </cell>
          <cell r="H854">
            <v>0.84199999999999997</v>
          </cell>
          <cell r="I854">
            <v>0.85780256143911082</v>
          </cell>
          <cell r="O854">
            <v>72.159906282032509</v>
          </cell>
          <cell r="P854">
            <v>80.500805388783135</v>
          </cell>
          <cell r="Q854">
            <v>78.0524234880656</v>
          </cell>
          <cell r="R854">
            <v>78.743593498316002</v>
          </cell>
          <cell r="S854">
            <v>80.067359789134571</v>
          </cell>
          <cell r="T854">
            <v>95.104700541807006</v>
          </cell>
          <cell r="U854">
            <v>100.94596573436813</v>
          </cell>
          <cell r="V854">
            <v>100</v>
          </cell>
          <cell r="W854">
            <v>91.414555571826043</v>
          </cell>
          <cell r="X854">
            <v>98.768487333430954</v>
          </cell>
        </row>
        <row r="855">
          <cell r="A855">
            <v>855</v>
          </cell>
        </row>
        <row r="856">
          <cell r="A856">
            <v>856</v>
          </cell>
        </row>
        <row r="857">
          <cell r="A857">
            <v>857</v>
          </cell>
          <cell r="B857" t="str">
            <v>W</v>
          </cell>
          <cell r="C857">
            <v>7500</v>
          </cell>
          <cell r="D857">
            <v>2</v>
          </cell>
          <cell r="E857">
            <v>90</v>
          </cell>
          <cell r="G857" t="str">
            <v>WEIGHT * INDEX</v>
          </cell>
          <cell r="O857">
            <v>61.898952441933673</v>
          </cell>
          <cell r="P857">
            <v>69.053797060409551</v>
          </cell>
          <cell r="Q857">
            <v>66.953568794592883</v>
          </cell>
          <cell r="R857">
            <v>67.546456199775577</v>
          </cell>
          <cell r="S857">
            <v>68.681986314786499</v>
          </cell>
          <cell r="T857">
            <v>81.581055729661642</v>
          </cell>
          <cell r="U857">
            <v>86.59170797388569</v>
          </cell>
          <cell r="V857">
            <v>85.780256143911089</v>
          </cell>
          <cell r="W857">
            <v>78.415639922330314</v>
          </cell>
          <cell r="X857">
            <v>84.723861424083452</v>
          </cell>
        </row>
        <row r="858">
          <cell r="A858">
            <v>858</v>
          </cell>
        </row>
        <row r="859">
          <cell r="A859">
            <v>859</v>
          </cell>
          <cell r="B859" t="str">
            <v>H</v>
          </cell>
          <cell r="C859">
            <v>7600</v>
          </cell>
          <cell r="D859">
            <v>1</v>
          </cell>
          <cell r="G859" t="str">
            <v>SUPPORTING SERVICES TO TRANSPORT</v>
          </cell>
        </row>
        <row r="860">
          <cell r="A860">
            <v>860</v>
          </cell>
          <cell r="H860" t="str">
            <v>UNCONSTR</v>
          </cell>
          <cell r="I860" t="str">
            <v>FINAL</v>
          </cell>
        </row>
        <row r="861">
          <cell r="A861">
            <v>861</v>
          </cell>
          <cell r="B861" t="str">
            <v>H</v>
          </cell>
          <cell r="C861">
            <v>7601</v>
          </cell>
          <cell r="D861">
            <v>1</v>
          </cell>
          <cell r="F861" t="str">
            <v xml:space="preserve"> </v>
          </cell>
          <cell r="H861" t="str">
            <v>WEIGHT</v>
          </cell>
          <cell r="I861" t="str">
            <v>WEIGHT</v>
          </cell>
          <cell r="J861">
            <v>1978</v>
          </cell>
          <cell r="K861">
            <v>1979</v>
          </cell>
          <cell r="L861">
            <v>1980</v>
          </cell>
          <cell r="M861">
            <v>1981</v>
          </cell>
          <cell r="N861">
            <v>1982</v>
          </cell>
          <cell r="O861">
            <v>1983</v>
          </cell>
          <cell r="P861">
            <v>1984</v>
          </cell>
          <cell r="Q861">
            <v>1985</v>
          </cell>
          <cell r="R861">
            <v>1986</v>
          </cell>
          <cell r="S861">
            <v>1987</v>
          </cell>
          <cell r="T861">
            <v>1988</v>
          </cell>
          <cell r="U861">
            <v>1989</v>
          </cell>
          <cell r="V861">
            <v>1990</v>
          </cell>
          <cell r="W861">
            <v>1991</v>
          </cell>
          <cell r="X861">
            <v>1992</v>
          </cell>
        </row>
        <row r="862">
          <cell r="A862">
            <v>862</v>
          </cell>
          <cell r="B862" t="str">
            <v>D</v>
          </cell>
          <cell r="F862" t="str">
            <v>ONS GDP(O)</v>
          </cell>
          <cell r="G862" t="str">
            <v>UK Index for 761</v>
          </cell>
          <cell r="R862">
            <v>71.819999999999993</v>
          </cell>
          <cell r="S862">
            <v>80.489999999999995</v>
          </cell>
          <cell r="T862">
            <v>84.2</v>
          </cell>
          <cell r="U862">
            <v>103.06</v>
          </cell>
          <cell r="V862">
            <v>100</v>
          </cell>
          <cell r="W862">
            <v>106.35</v>
          </cell>
          <cell r="X862">
            <v>110.99</v>
          </cell>
        </row>
        <row r="863">
          <cell r="A863">
            <v>863</v>
          </cell>
          <cell r="B863" t="str">
            <v>D</v>
          </cell>
          <cell r="C863">
            <v>7601</v>
          </cell>
          <cell r="D863">
            <v>1</v>
          </cell>
          <cell r="F863" t="str">
            <v>Employment Department</v>
          </cell>
          <cell r="G863" t="str">
            <v>Scottish FTE Employment in 761</v>
          </cell>
          <cell r="R863">
            <v>2302</v>
          </cell>
          <cell r="S863">
            <v>2465</v>
          </cell>
          <cell r="T863">
            <v>2630</v>
          </cell>
          <cell r="U863">
            <v>2727</v>
          </cell>
          <cell r="V863">
            <v>1965</v>
          </cell>
          <cell r="W863">
            <v>1222</v>
          </cell>
          <cell r="X863">
            <v>1214.5365361450031</v>
          </cell>
        </row>
        <row r="864">
          <cell r="A864">
            <v>864</v>
          </cell>
          <cell r="B864" t="str">
            <v>D</v>
          </cell>
          <cell r="F864" t="str">
            <v>Employment Department</v>
          </cell>
          <cell r="G864" t="str">
            <v>GB FTE Employment in 761</v>
          </cell>
          <cell r="R864">
            <v>16245</v>
          </cell>
          <cell r="S864">
            <v>16354</v>
          </cell>
          <cell r="T864">
            <v>17411</v>
          </cell>
          <cell r="U864">
            <v>18496</v>
          </cell>
          <cell r="V864">
            <v>17437</v>
          </cell>
          <cell r="W864">
            <v>15721</v>
          </cell>
          <cell r="X864">
            <v>15392.747029893286</v>
          </cell>
        </row>
        <row r="865">
          <cell r="A865">
            <v>865</v>
          </cell>
          <cell r="R865">
            <v>0.14170514004309018</v>
          </cell>
          <cell r="S865">
            <v>0.15072765072765074</v>
          </cell>
          <cell r="T865">
            <v>0.15105393142266382</v>
          </cell>
          <cell r="U865">
            <v>0.14743728373702422</v>
          </cell>
          <cell r="V865">
            <v>0.11269140333773012</v>
          </cell>
          <cell r="W865">
            <v>7.7730424273265056E-2</v>
          </cell>
          <cell r="X865">
            <v>7.8903170031075553E-2</v>
          </cell>
        </row>
        <row r="866">
          <cell r="A866">
            <v>866</v>
          </cell>
          <cell r="B866" t="str">
            <v>I</v>
          </cell>
          <cell r="C866">
            <v>7601</v>
          </cell>
          <cell r="D866">
            <v>1</v>
          </cell>
          <cell r="E866">
            <v>90</v>
          </cell>
          <cell r="G866" t="str">
            <v>Scottish Index,1990=100</v>
          </cell>
          <cell r="H866">
            <v>1.458</v>
          </cell>
          <cell r="I866">
            <v>1.4853635802591729</v>
          </cell>
          <cell r="R866">
            <v>90.310909762956996</v>
          </cell>
          <cell r="S866">
            <v>107.65744544603324</v>
          </cell>
          <cell r="T866">
            <v>112.86345407973052</v>
          </cell>
          <cell r="U866">
            <v>134.83625202890991</v>
          </cell>
          <cell r="V866">
            <v>100</v>
          </cell>
          <cell r="W866">
            <v>73.356355290803222</v>
          </cell>
          <cell r="X866">
            <v>77.711898000803373</v>
          </cell>
        </row>
        <row r="867">
          <cell r="A867">
            <v>867</v>
          </cell>
        </row>
        <row r="868">
          <cell r="A868">
            <v>868</v>
          </cell>
        </row>
        <row r="869">
          <cell r="A869">
            <v>869</v>
          </cell>
          <cell r="B869" t="str">
            <v>W</v>
          </cell>
          <cell r="C869">
            <v>7601</v>
          </cell>
          <cell r="D869">
            <v>1</v>
          </cell>
          <cell r="E869">
            <v>90</v>
          </cell>
          <cell r="G869" t="str">
            <v>WEIGHT * INDEX</v>
          </cell>
          <cell r="O869">
            <v>0</v>
          </cell>
          <cell r="P869">
            <v>0</v>
          </cell>
          <cell r="Q869">
            <v>0</v>
          </cell>
          <cell r="R869">
            <v>134.14453626196891</v>
          </cell>
          <cell r="S869">
            <v>159.91044860927653</v>
          </cell>
          <cell r="T869">
            <v>167.64326423228528</v>
          </cell>
          <cell r="U869">
            <v>200.2808580623898</v>
          </cell>
          <cell r="V869">
            <v>148.53635802591728</v>
          </cell>
          <cell r="W869">
            <v>108.9608585295114</v>
          </cell>
          <cell r="X869">
            <v>115.43042304320896</v>
          </cell>
        </row>
        <row r="870">
          <cell r="A870">
            <v>870</v>
          </cell>
          <cell r="H870" t="str">
            <v>UNCONSTR</v>
          </cell>
          <cell r="I870" t="str">
            <v>FINAL</v>
          </cell>
        </row>
        <row r="871">
          <cell r="A871">
            <v>871</v>
          </cell>
          <cell r="B871" t="str">
            <v>H</v>
          </cell>
          <cell r="C871">
            <v>7602</v>
          </cell>
          <cell r="D871">
            <v>1</v>
          </cell>
          <cell r="G871" t="str">
            <v>Port traffic (tonnes): BULK FUEL AND OTHER</v>
          </cell>
          <cell r="H871" t="str">
            <v>WEIGHT</v>
          </cell>
          <cell r="I871" t="str">
            <v>WEIGHT</v>
          </cell>
          <cell r="J871">
            <v>1978</v>
          </cell>
          <cell r="K871">
            <v>1979</v>
          </cell>
          <cell r="L871">
            <v>1980</v>
          </cell>
          <cell r="M871">
            <v>1981</v>
          </cell>
          <cell r="N871">
            <v>1982</v>
          </cell>
          <cell r="O871">
            <v>1983</v>
          </cell>
          <cell r="P871">
            <v>1984</v>
          </cell>
          <cell r="Q871">
            <v>1985</v>
          </cell>
          <cell r="R871">
            <v>1986</v>
          </cell>
          <cell r="S871">
            <v>1987</v>
          </cell>
          <cell r="T871">
            <v>1988</v>
          </cell>
          <cell r="U871">
            <v>1989</v>
          </cell>
          <cell r="V871">
            <v>1990</v>
          </cell>
          <cell r="W871">
            <v>1991</v>
          </cell>
          <cell r="X871">
            <v>1992</v>
          </cell>
        </row>
        <row r="872">
          <cell r="A872">
            <v>872</v>
          </cell>
        </row>
        <row r="873">
          <cell r="A873">
            <v>873</v>
          </cell>
          <cell r="B873" t="str">
            <v>D</v>
          </cell>
          <cell r="C873">
            <v>7602</v>
          </cell>
          <cell r="D873">
            <v>1</v>
          </cell>
          <cell r="E873">
            <v>1</v>
          </cell>
          <cell r="F873" t="str">
            <v>Department of Transport</v>
          </cell>
          <cell r="G873" t="str">
            <v>Tonnes of BULK and OTHET FUEL through Scottish sea ports  (thousand tonnes)</v>
          </cell>
          <cell r="R873">
            <v>124637</v>
          </cell>
          <cell r="S873">
            <v>119449</v>
          </cell>
          <cell r="T873">
            <v>113693</v>
          </cell>
          <cell r="U873">
            <v>94353</v>
          </cell>
          <cell r="V873">
            <v>97576</v>
          </cell>
          <cell r="W873">
            <v>96065</v>
          </cell>
          <cell r="X873">
            <v>98587</v>
          </cell>
        </row>
        <row r="874">
          <cell r="A874">
            <v>874</v>
          </cell>
        </row>
        <row r="875">
          <cell r="A875">
            <v>875</v>
          </cell>
        </row>
        <row r="876">
          <cell r="A876">
            <v>876</v>
          </cell>
          <cell r="B876" t="str">
            <v>I</v>
          </cell>
          <cell r="C876">
            <v>7602</v>
          </cell>
          <cell r="D876">
            <v>1</v>
          </cell>
          <cell r="E876">
            <v>90</v>
          </cell>
          <cell r="G876" t="str">
            <v>Scottish Index,1990=100</v>
          </cell>
          <cell r="H876">
            <v>6.5270000000000001</v>
          </cell>
          <cell r="I876">
            <v>6.649498002984652</v>
          </cell>
          <cell r="O876">
            <v>0</v>
          </cell>
          <cell r="P876">
            <v>0</v>
          </cell>
          <cell r="Q876">
            <v>0</v>
          </cell>
          <cell r="R876">
            <v>127.73325407887185</v>
          </cell>
          <cell r="S876">
            <v>122.41637287857669</v>
          </cell>
          <cell r="T876">
            <v>116.51738132327621</v>
          </cell>
          <cell r="U876">
            <v>96.696933672214485</v>
          </cell>
          <cell r="V876">
            <v>100</v>
          </cell>
          <cell r="W876">
            <v>98.451463474624902</v>
          </cell>
          <cell r="X876">
            <v>101.03611543822251</v>
          </cell>
        </row>
        <row r="877">
          <cell r="A877">
            <v>877</v>
          </cell>
        </row>
        <row r="878">
          <cell r="A878">
            <v>878</v>
          </cell>
        </row>
        <row r="879">
          <cell r="A879">
            <v>879</v>
          </cell>
          <cell r="B879" t="str">
            <v>W</v>
          </cell>
          <cell r="C879">
            <v>7602</v>
          </cell>
          <cell r="D879">
            <v>1</v>
          </cell>
          <cell r="E879">
            <v>90</v>
          </cell>
          <cell r="G879" t="str">
            <v>WEIGHT * INDEX</v>
          </cell>
          <cell r="O879">
            <v>0</v>
          </cell>
          <cell r="P879">
            <v>0</v>
          </cell>
          <cell r="Q879">
            <v>0</v>
          </cell>
          <cell r="R879">
            <v>849.36201791218957</v>
          </cell>
          <cell r="S879">
            <v>814.00742698872023</v>
          </cell>
          <cell r="T879">
            <v>774.78209442212631</v>
          </cell>
          <cell r="U879">
            <v>642.98606734812961</v>
          </cell>
          <cell r="V879">
            <v>664.94980029846522</v>
          </cell>
          <cell r="W879">
            <v>654.65280976543465</v>
          </cell>
          <cell r="X879">
            <v>671.83944783578738</v>
          </cell>
        </row>
        <row r="880">
          <cell r="A880">
            <v>880</v>
          </cell>
          <cell r="H880" t="str">
            <v>UNCONSTR</v>
          </cell>
          <cell r="I880" t="str">
            <v>FINAL</v>
          </cell>
        </row>
        <row r="881">
          <cell r="A881">
            <v>881</v>
          </cell>
        </row>
        <row r="882">
          <cell r="A882">
            <v>882</v>
          </cell>
        </row>
        <row r="883">
          <cell r="A883">
            <v>883</v>
          </cell>
        </row>
        <row r="884">
          <cell r="A884">
            <v>884</v>
          </cell>
        </row>
        <row r="885">
          <cell r="A885">
            <v>885</v>
          </cell>
        </row>
        <row r="886">
          <cell r="A886">
            <v>886</v>
          </cell>
        </row>
        <row r="887">
          <cell r="A887">
            <v>887</v>
          </cell>
        </row>
        <row r="888">
          <cell r="A888">
            <v>888</v>
          </cell>
        </row>
        <row r="889">
          <cell r="A889">
            <v>889</v>
          </cell>
        </row>
        <row r="890">
          <cell r="A890">
            <v>890</v>
          </cell>
          <cell r="H890" t="str">
            <v>UNCONSTR</v>
          </cell>
          <cell r="I890" t="str">
            <v>FINAL</v>
          </cell>
        </row>
        <row r="891">
          <cell r="A891">
            <v>891</v>
          </cell>
          <cell r="B891" t="str">
            <v>H</v>
          </cell>
          <cell r="C891">
            <v>7603</v>
          </cell>
          <cell r="D891">
            <v>1</v>
          </cell>
          <cell r="G891" t="str">
            <v>Scottish air terminal passengers</v>
          </cell>
          <cell r="H891" t="str">
            <v>WEIGHT</v>
          </cell>
          <cell r="I891" t="str">
            <v>WEIGHT</v>
          </cell>
          <cell r="J891">
            <v>1978</v>
          </cell>
          <cell r="K891">
            <v>1979</v>
          </cell>
          <cell r="L891">
            <v>1980</v>
          </cell>
          <cell r="M891">
            <v>1981</v>
          </cell>
          <cell r="N891">
            <v>1982</v>
          </cell>
          <cell r="O891">
            <v>1983</v>
          </cell>
          <cell r="P891">
            <v>1984</v>
          </cell>
          <cell r="Q891">
            <v>1985</v>
          </cell>
          <cell r="R891">
            <v>1986</v>
          </cell>
          <cell r="S891">
            <v>1987</v>
          </cell>
          <cell r="T891">
            <v>1988</v>
          </cell>
          <cell r="U891">
            <v>1989</v>
          </cell>
          <cell r="V891">
            <v>1990</v>
          </cell>
          <cell r="W891">
            <v>1991</v>
          </cell>
          <cell r="X891">
            <v>1992</v>
          </cell>
        </row>
        <row r="892">
          <cell r="A892">
            <v>892</v>
          </cell>
        </row>
        <row r="893">
          <cell r="A893">
            <v>893</v>
          </cell>
          <cell r="B893" t="str">
            <v>D</v>
          </cell>
          <cell r="C893">
            <v>7603</v>
          </cell>
          <cell r="D893">
            <v>1</v>
          </cell>
          <cell r="E893">
            <v>1</v>
          </cell>
          <cell r="F893" t="str">
            <v>Department of Transport</v>
          </cell>
          <cell r="G893" t="str">
            <v>Number of passengers passing through Scottish airports</v>
          </cell>
          <cell r="J893">
            <v>5226</v>
          </cell>
          <cell r="K893">
            <v>5955</v>
          </cell>
          <cell r="L893">
            <v>6369</v>
          </cell>
          <cell r="M893">
            <v>6419</v>
          </cell>
          <cell r="N893">
            <v>6370</v>
          </cell>
          <cell r="O893">
            <v>6483</v>
          </cell>
          <cell r="P893">
            <v>6985</v>
          </cell>
          <cell r="Q893">
            <v>6942</v>
          </cell>
          <cell r="R893">
            <v>7552</v>
          </cell>
          <cell r="S893">
            <v>8089</v>
          </cell>
          <cell r="T893">
            <v>8845</v>
          </cell>
          <cell r="U893">
            <v>9646</v>
          </cell>
          <cell r="V893">
            <v>10300</v>
          </cell>
          <cell r="W893">
            <v>9903</v>
          </cell>
          <cell r="X893">
            <v>10755</v>
          </cell>
        </row>
        <row r="894">
          <cell r="A894">
            <v>894</v>
          </cell>
        </row>
        <row r="895">
          <cell r="A895">
            <v>895</v>
          </cell>
        </row>
        <row r="896">
          <cell r="A896">
            <v>896</v>
          </cell>
          <cell r="B896" t="str">
            <v>I</v>
          </cell>
          <cell r="C896">
            <v>7603</v>
          </cell>
          <cell r="D896">
            <v>1</v>
          </cell>
          <cell r="E896">
            <v>90</v>
          </cell>
          <cell r="G896" t="str">
            <v>Scottish Index,1990=100</v>
          </cell>
          <cell r="H896">
            <v>4.4039999999999999</v>
          </cell>
          <cell r="I896">
            <v>4.4866537774083657</v>
          </cell>
          <cell r="O896">
            <v>62.941747572815537</v>
          </cell>
          <cell r="P896">
            <v>67.815533980582529</v>
          </cell>
          <cell r="Q896">
            <v>67.398058252427191</v>
          </cell>
          <cell r="R896">
            <v>73.320388349514559</v>
          </cell>
          <cell r="S896">
            <v>78.533980582524265</v>
          </cell>
          <cell r="T896">
            <v>85.873786407766985</v>
          </cell>
          <cell r="U896">
            <v>93.650485436893206</v>
          </cell>
          <cell r="V896">
            <v>100</v>
          </cell>
          <cell r="W896">
            <v>96.145631067961162</v>
          </cell>
          <cell r="X896">
            <v>104.41747572815534</v>
          </cell>
        </row>
        <row r="897">
          <cell r="A897">
            <v>897</v>
          </cell>
        </row>
        <row r="898">
          <cell r="A898">
            <v>898</v>
          </cell>
        </row>
        <row r="899">
          <cell r="A899">
            <v>899</v>
          </cell>
          <cell r="B899" t="str">
            <v>W</v>
          </cell>
          <cell r="C899">
            <v>7603</v>
          </cell>
          <cell r="D899">
            <v>1</v>
          </cell>
          <cell r="E899">
            <v>90</v>
          </cell>
          <cell r="G899" t="str">
            <v>WEIGHT * INDEX</v>
          </cell>
          <cell r="O899">
            <v>282.39782950425666</v>
          </cell>
          <cell r="P899">
            <v>304.26482170094596</v>
          </cell>
          <cell r="Q899">
            <v>302.39175264824155</v>
          </cell>
          <cell r="R899">
            <v>328.96319734939783</v>
          </cell>
          <cell r="S899">
            <v>352.35478063549772</v>
          </cell>
          <cell r="T899">
            <v>385.2859481667669</v>
          </cell>
          <cell r="U899">
            <v>420.17730424156406</v>
          </cell>
          <cell r="V899">
            <v>448.66537774083656</v>
          </cell>
          <cell r="W899">
            <v>431.37215881237904</v>
          </cell>
          <cell r="X899">
            <v>468.48506190317448</v>
          </cell>
        </row>
        <row r="900">
          <cell r="A900">
            <v>900</v>
          </cell>
        </row>
        <row r="901">
          <cell r="A901">
            <v>901</v>
          </cell>
          <cell r="B901" t="str">
            <v>H</v>
          </cell>
          <cell r="C901">
            <v>7700</v>
          </cell>
          <cell r="D901">
            <v>1</v>
          </cell>
          <cell r="G901" t="str">
            <v>MISCELLANEOUS TRANSPORT</v>
          </cell>
        </row>
        <row r="902">
          <cell r="A902">
            <v>902</v>
          </cell>
          <cell r="H902" t="str">
            <v>UNCONSTR</v>
          </cell>
          <cell r="I902" t="str">
            <v>FINAL</v>
          </cell>
        </row>
        <row r="903">
          <cell r="A903">
            <v>903</v>
          </cell>
          <cell r="B903" t="str">
            <v>H</v>
          </cell>
          <cell r="C903">
            <v>7700</v>
          </cell>
          <cell r="D903">
            <v>1</v>
          </cell>
          <cell r="G903" t="str">
            <v>UK Index adjusted by the Scotland to GB ratio of the number of employees in employment in Class 77</v>
          </cell>
          <cell r="H903" t="str">
            <v>WEIGHT</v>
          </cell>
          <cell r="I903" t="str">
            <v>WEIGHT</v>
          </cell>
          <cell r="J903">
            <v>1978</v>
          </cell>
          <cell r="K903">
            <v>1979</v>
          </cell>
          <cell r="L903">
            <v>1980</v>
          </cell>
          <cell r="M903">
            <v>1981</v>
          </cell>
          <cell r="N903">
            <v>1982</v>
          </cell>
          <cell r="O903">
            <v>1983</v>
          </cell>
          <cell r="P903">
            <v>1984</v>
          </cell>
          <cell r="Q903">
            <v>1985</v>
          </cell>
          <cell r="R903">
            <v>1986</v>
          </cell>
          <cell r="S903">
            <v>1987</v>
          </cell>
          <cell r="T903">
            <v>1988</v>
          </cell>
          <cell r="U903">
            <v>1989</v>
          </cell>
          <cell r="V903">
            <v>1990</v>
          </cell>
          <cell r="W903">
            <v>1991</v>
          </cell>
          <cell r="X903">
            <v>1992</v>
          </cell>
        </row>
        <row r="904">
          <cell r="A904">
            <v>904</v>
          </cell>
        </row>
        <row r="905">
          <cell r="A905">
            <v>905</v>
          </cell>
          <cell r="T905" t="str">
            <v xml:space="preserve"> </v>
          </cell>
          <cell r="U905" t="str">
            <v xml:space="preserve"> </v>
          </cell>
          <cell r="V905" t="str">
            <v xml:space="preserve"> </v>
          </cell>
          <cell r="W905" t="str">
            <v xml:space="preserve"> </v>
          </cell>
          <cell r="X905" t="str">
            <v xml:space="preserve"> </v>
          </cell>
        </row>
        <row r="906">
          <cell r="A906">
            <v>906</v>
          </cell>
          <cell r="B906" t="str">
            <v>D</v>
          </cell>
          <cell r="C906">
            <v>7700</v>
          </cell>
          <cell r="D906">
            <v>1</v>
          </cell>
          <cell r="E906">
            <v>2</v>
          </cell>
          <cell r="F906" t="str">
            <v>ONS GDP(O)</v>
          </cell>
          <cell r="G906" t="str">
            <v>b - UK Index for Class 77,1990=100</v>
          </cell>
          <cell r="R906">
            <v>97.25</v>
          </cell>
          <cell r="S906">
            <v>105.73</v>
          </cell>
          <cell r="T906">
            <v>105.48</v>
          </cell>
          <cell r="U906">
            <v>106.18</v>
          </cell>
          <cell r="V906">
            <v>100</v>
          </cell>
          <cell r="W906">
            <v>99.74</v>
          </cell>
          <cell r="X906">
            <v>105.04</v>
          </cell>
        </row>
        <row r="907">
          <cell r="A907">
            <v>907</v>
          </cell>
          <cell r="Q907" t="str">
            <v xml:space="preserve"> </v>
          </cell>
        </row>
        <row r="908">
          <cell r="A908">
            <v>908</v>
          </cell>
          <cell r="B908" t="str">
            <v>D</v>
          </cell>
          <cell r="C908">
            <v>7700</v>
          </cell>
          <cell r="D908">
            <v>1</v>
          </cell>
          <cell r="E908">
            <v>3</v>
          </cell>
          <cell r="F908" t="str">
            <v>Employment Department</v>
          </cell>
          <cell r="G908" t="str">
            <v>c - GB TOTAL Employment in Class 77 at June</v>
          </cell>
          <cell r="J908">
            <v>157600</v>
          </cell>
          <cell r="K908">
            <v>159400</v>
          </cell>
          <cell r="L908">
            <v>161700</v>
          </cell>
          <cell r="M908">
            <v>156100</v>
          </cell>
          <cell r="N908">
            <v>151800</v>
          </cell>
          <cell r="O908">
            <v>144300</v>
          </cell>
          <cell r="P908">
            <v>147800</v>
          </cell>
          <cell r="Q908">
            <v>151967</v>
          </cell>
          <cell r="R908">
            <v>152100</v>
          </cell>
          <cell r="S908">
            <v>149100</v>
          </cell>
          <cell r="T908">
            <v>168905</v>
          </cell>
          <cell r="U908">
            <v>176602</v>
          </cell>
          <cell r="V908">
            <v>189714</v>
          </cell>
          <cell r="W908">
            <v>186788</v>
          </cell>
          <cell r="X908">
            <v>186139.17166885245</v>
          </cell>
        </row>
        <row r="909">
          <cell r="A909">
            <v>909</v>
          </cell>
          <cell r="F909" t="str">
            <v xml:space="preserve"> </v>
          </cell>
        </row>
        <row r="910">
          <cell r="A910">
            <v>910</v>
          </cell>
          <cell r="B910" t="str">
            <v>D</v>
          </cell>
          <cell r="C910">
            <v>7700</v>
          </cell>
          <cell r="D910">
            <v>1</v>
          </cell>
          <cell r="E910">
            <v>4</v>
          </cell>
          <cell r="F910" t="str">
            <v>Employment Department</v>
          </cell>
          <cell r="G910" t="str">
            <v>d - GB PART-TIME Employment in Class 77 at June</v>
          </cell>
          <cell r="J910">
            <v>11500</v>
          </cell>
          <cell r="K910">
            <v>12600</v>
          </cell>
          <cell r="L910">
            <v>12800</v>
          </cell>
          <cell r="M910">
            <v>12000</v>
          </cell>
          <cell r="N910">
            <v>11700</v>
          </cell>
          <cell r="O910">
            <v>11700</v>
          </cell>
          <cell r="P910">
            <v>13300</v>
          </cell>
          <cell r="Q910">
            <v>14078</v>
          </cell>
          <cell r="R910">
            <v>14800</v>
          </cell>
          <cell r="S910">
            <v>14800</v>
          </cell>
          <cell r="T910">
            <v>14900</v>
          </cell>
          <cell r="U910">
            <v>16500</v>
          </cell>
          <cell r="V910">
            <v>18588</v>
          </cell>
          <cell r="W910">
            <v>18082</v>
          </cell>
          <cell r="X910">
            <v>18979.874012894255</v>
          </cell>
        </row>
        <row r="911">
          <cell r="A911">
            <v>911</v>
          </cell>
          <cell r="F911" t="str">
            <v xml:space="preserve"> </v>
          </cell>
        </row>
        <row r="912">
          <cell r="A912">
            <v>912</v>
          </cell>
          <cell r="B912" t="str">
            <v>C</v>
          </cell>
          <cell r="G912" t="str">
            <v>e - GB FULL-TIME EQUIVALENT employees in Class 77.[d-0.5*e]</v>
          </cell>
          <cell r="J912">
            <v>151850</v>
          </cell>
          <cell r="K912">
            <v>153100</v>
          </cell>
          <cell r="L912">
            <v>155300</v>
          </cell>
          <cell r="M912">
            <v>150100</v>
          </cell>
          <cell r="N912">
            <v>145950</v>
          </cell>
          <cell r="O912">
            <v>138450</v>
          </cell>
          <cell r="P912">
            <v>141150</v>
          </cell>
          <cell r="Q912">
            <v>144928</v>
          </cell>
          <cell r="R912">
            <v>144700</v>
          </cell>
          <cell r="S912">
            <v>141700</v>
          </cell>
          <cell r="T912">
            <v>161455</v>
          </cell>
          <cell r="U912">
            <v>168352</v>
          </cell>
          <cell r="V912">
            <v>180420</v>
          </cell>
          <cell r="W912">
            <v>177747</v>
          </cell>
          <cell r="X912">
            <v>176649.23466240533</v>
          </cell>
        </row>
        <row r="913">
          <cell r="A913">
            <v>913</v>
          </cell>
        </row>
        <row r="914">
          <cell r="A914">
            <v>914</v>
          </cell>
          <cell r="B914" t="str">
            <v>D</v>
          </cell>
          <cell r="C914">
            <v>7700</v>
          </cell>
          <cell r="D914">
            <v>1</v>
          </cell>
          <cell r="E914">
            <v>5</v>
          </cell>
          <cell r="F914" t="str">
            <v>Employment Department</v>
          </cell>
          <cell r="G914" t="str">
            <v>f - Scotland TOTAL Employment in Class 77 at June</v>
          </cell>
          <cell r="J914">
            <v>13641</v>
          </cell>
          <cell r="K914">
            <v>12628</v>
          </cell>
          <cell r="L914">
            <v>12433</v>
          </cell>
          <cell r="M914">
            <v>11941</v>
          </cell>
          <cell r="N914">
            <v>12001</v>
          </cell>
          <cell r="O914">
            <v>11698</v>
          </cell>
          <cell r="P914">
            <v>11384</v>
          </cell>
          <cell r="Q914">
            <v>9502</v>
          </cell>
          <cell r="R914">
            <v>9073</v>
          </cell>
          <cell r="S914">
            <v>9139</v>
          </cell>
          <cell r="T914">
            <v>10018</v>
          </cell>
          <cell r="U914">
            <v>10658</v>
          </cell>
          <cell r="V914">
            <v>10670</v>
          </cell>
          <cell r="W914">
            <v>10789</v>
          </cell>
          <cell r="X914">
            <v>10913.946582006622</v>
          </cell>
        </row>
        <row r="915">
          <cell r="A915">
            <v>915</v>
          </cell>
          <cell r="F915" t="str">
            <v xml:space="preserve"> </v>
          </cell>
        </row>
        <row r="916">
          <cell r="A916">
            <v>916</v>
          </cell>
          <cell r="B916" t="str">
            <v>D</v>
          </cell>
          <cell r="C916">
            <v>7700</v>
          </cell>
          <cell r="D916">
            <v>1</v>
          </cell>
          <cell r="E916">
            <v>6</v>
          </cell>
          <cell r="F916" t="str">
            <v>Employment Department</v>
          </cell>
          <cell r="G916" t="str">
            <v>g - Scotland PART-TIME Employment in Class 77 at June</v>
          </cell>
          <cell r="J916">
            <v>1007</v>
          </cell>
          <cell r="K916">
            <v>1031</v>
          </cell>
          <cell r="L916">
            <v>856</v>
          </cell>
          <cell r="M916">
            <v>857</v>
          </cell>
          <cell r="N916">
            <v>843</v>
          </cell>
          <cell r="O916">
            <v>676</v>
          </cell>
          <cell r="P916">
            <v>675</v>
          </cell>
          <cell r="Q916">
            <v>609</v>
          </cell>
          <cell r="R916">
            <v>671</v>
          </cell>
          <cell r="S916">
            <v>596</v>
          </cell>
          <cell r="T916">
            <v>573</v>
          </cell>
          <cell r="U916">
            <v>595</v>
          </cell>
          <cell r="V916">
            <v>829</v>
          </cell>
          <cell r="W916">
            <v>916.74686054196957</v>
          </cell>
          <cell r="X916">
            <v>1021.8423846700388</v>
          </cell>
        </row>
        <row r="917">
          <cell r="A917">
            <v>917</v>
          </cell>
          <cell r="F917" t="str">
            <v xml:space="preserve"> </v>
          </cell>
        </row>
        <row r="918">
          <cell r="A918">
            <v>918</v>
          </cell>
          <cell r="B918" t="str">
            <v>C</v>
          </cell>
          <cell r="G918" t="str">
            <v>h - Scotland FULL-TIME EQUIVALENT employees in Class 77.[f-0.5*g]</v>
          </cell>
          <cell r="J918">
            <v>13137.5</v>
          </cell>
          <cell r="K918">
            <v>12112.5</v>
          </cell>
          <cell r="L918">
            <v>12005</v>
          </cell>
          <cell r="M918">
            <v>11512.5</v>
          </cell>
          <cell r="N918">
            <v>11579.5</v>
          </cell>
          <cell r="O918">
            <v>11360</v>
          </cell>
          <cell r="P918">
            <v>11046.5</v>
          </cell>
          <cell r="Q918">
            <v>9197.5</v>
          </cell>
          <cell r="R918">
            <v>8737.5</v>
          </cell>
          <cell r="S918">
            <v>8841</v>
          </cell>
          <cell r="T918">
            <v>9731.5</v>
          </cell>
          <cell r="U918">
            <v>10360.5</v>
          </cell>
          <cell r="V918">
            <v>10255.5</v>
          </cell>
          <cell r="W918">
            <v>10330.626569729015</v>
          </cell>
          <cell r="X918">
            <v>10403.025389671602</v>
          </cell>
        </row>
        <row r="919">
          <cell r="A919">
            <v>919</v>
          </cell>
        </row>
        <row r="920">
          <cell r="A920">
            <v>920</v>
          </cell>
        </row>
        <row r="921">
          <cell r="A921">
            <v>921</v>
          </cell>
          <cell r="B921" t="str">
            <v>C</v>
          </cell>
          <cell r="G921" t="str">
            <v>Y=1990 value of Scot FTE/GB FTE  [1990e/1990h]</v>
          </cell>
          <cell r="Q921">
            <v>6.3462546919849858E-2</v>
          </cell>
          <cell r="V921">
            <v>5.684236780844696E-2</v>
          </cell>
        </row>
        <row r="922">
          <cell r="A922">
            <v>922</v>
          </cell>
        </row>
        <row r="923">
          <cell r="A923">
            <v>923</v>
          </cell>
        </row>
        <row r="924">
          <cell r="A924">
            <v>924</v>
          </cell>
          <cell r="B924" t="str">
            <v>I</v>
          </cell>
          <cell r="C924">
            <v>7700</v>
          </cell>
          <cell r="D924">
            <v>1</v>
          </cell>
          <cell r="E924">
            <v>90</v>
          </cell>
          <cell r="G924" t="str">
            <v>Scottish Index,1990=100  [(b*h)/Y*e]</v>
          </cell>
          <cell r="H924">
            <v>7.7270000000000003</v>
          </cell>
          <cell r="I924">
            <v>7.8720194682185394</v>
          </cell>
          <cell r="O924">
            <v>0</v>
          </cell>
          <cell r="P924">
            <v>0</v>
          </cell>
          <cell r="Q924">
            <v>0</v>
          </cell>
          <cell r="R924">
            <v>103.30851221740643</v>
          </cell>
          <cell r="S924">
            <v>116.05333148816958</v>
          </cell>
          <cell r="T924">
            <v>111.84749160989911</v>
          </cell>
          <cell r="U924">
            <v>114.95635780761161</v>
          </cell>
          <cell r="V924">
            <v>100</v>
          </cell>
          <cell r="W924">
            <v>101.98154494898318</v>
          </cell>
          <cell r="X924">
            <v>108.82544478541433</v>
          </cell>
        </row>
        <row r="925">
          <cell r="A925">
            <v>925</v>
          </cell>
          <cell r="G925" t="str">
            <v xml:space="preserve"> </v>
          </cell>
        </row>
        <row r="926">
          <cell r="A926">
            <v>926</v>
          </cell>
        </row>
        <row r="927">
          <cell r="A927">
            <v>927</v>
          </cell>
          <cell r="B927" t="str">
            <v>W</v>
          </cell>
          <cell r="C927">
            <v>7700</v>
          </cell>
          <cell r="D927">
            <v>1</v>
          </cell>
          <cell r="E927">
            <v>90</v>
          </cell>
          <cell r="G927" t="str">
            <v>WEIGHT * INDEX</v>
          </cell>
          <cell r="O927">
            <v>0</v>
          </cell>
          <cell r="P927">
            <v>0</v>
          </cell>
          <cell r="Q927">
            <v>0</v>
          </cell>
          <cell r="R927">
            <v>813.2466194081162</v>
          </cell>
          <cell r="S927">
            <v>913.57408482649055</v>
          </cell>
          <cell r="T927">
            <v>880.46563142453556</v>
          </cell>
          <cell r="U927">
            <v>904.93868665701484</v>
          </cell>
          <cell r="V927">
            <v>787.20194682185388</v>
          </cell>
          <cell r="W927">
            <v>802.80070723739971</v>
          </cell>
          <cell r="X927">
            <v>856.67601998832333</v>
          </cell>
        </row>
        <row r="928">
          <cell r="A928">
            <v>928</v>
          </cell>
          <cell r="H928" t="str">
            <v>UNCONSTR</v>
          </cell>
          <cell r="I928" t="str">
            <v>FINAL</v>
          </cell>
        </row>
        <row r="929">
          <cell r="A929">
            <v>929</v>
          </cell>
          <cell r="B929" t="str">
            <v>H</v>
          </cell>
          <cell r="C929">
            <v>7901</v>
          </cell>
          <cell r="D929">
            <v>2</v>
          </cell>
          <cell r="G929" t="str">
            <v xml:space="preserve">Number of first class letters posted  </v>
          </cell>
          <cell r="H929" t="str">
            <v>WEIGHT</v>
          </cell>
          <cell r="I929" t="str">
            <v>WEIGHT</v>
          </cell>
          <cell r="J929">
            <v>1978</v>
          </cell>
          <cell r="K929">
            <v>1979</v>
          </cell>
          <cell r="L929">
            <v>1980</v>
          </cell>
          <cell r="M929">
            <v>1981</v>
          </cell>
          <cell r="N929">
            <v>1982</v>
          </cell>
          <cell r="O929">
            <v>1983</v>
          </cell>
          <cell r="P929">
            <v>1984</v>
          </cell>
          <cell r="Q929">
            <v>1985</v>
          </cell>
          <cell r="R929">
            <v>1986</v>
          </cell>
          <cell r="S929">
            <v>1987</v>
          </cell>
          <cell r="T929">
            <v>1988</v>
          </cell>
          <cell r="U929">
            <v>1989</v>
          </cell>
          <cell r="V929">
            <v>1990</v>
          </cell>
          <cell r="W929">
            <v>1991</v>
          </cell>
          <cell r="X929">
            <v>1992</v>
          </cell>
        </row>
        <row r="930">
          <cell r="A930">
            <v>930</v>
          </cell>
        </row>
        <row r="931">
          <cell r="A931">
            <v>931</v>
          </cell>
          <cell r="B931" t="str">
            <v>D</v>
          </cell>
          <cell r="C931">
            <v>7901</v>
          </cell>
          <cell r="D931">
            <v>2</v>
          </cell>
          <cell r="E931">
            <v>1</v>
          </cell>
          <cell r="F931" t="str">
            <v>Royal Mail</v>
          </cell>
          <cell r="G931" t="str">
            <v>Number of first class letters posted '000 for Scotland, financial year ending 31 March</v>
          </cell>
          <cell r="O931">
            <v>285232</v>
          </cell>
          <cell r="P931">
            <v>259482</v>
          </cell>
          <cell r="Q931">
            <v>318071</v>
          </cell>
          <cell r="R931">
            <v>338400</v>
          </cell>
          <cell r="S931">
            <v>363415</v>
          </cell>
          <cell r="T931">
            <v>381446</v>
          </cell>
          <cell r="U931">
            <v>376154</v>
          </cell>
          <cell r="V931">
            <v>430694</v>
          </cell>
          <cell r="W931">
            <v>449483</v>
          </cell>
          <cell r="X931">
            <v>487768</v>
          </cell>
        </row>
        <row r="932">
          <cell r="A932">
            <v>932</v>
          </cell>
        </row>
        <row r="933">
          <cell r="A933">
            <v>933</v>
          </cell>
          <cell r="B933" t="str">
            <v>C</v>
          </cell>
          <cell r="G933" t="str">
            <v>Estimate for calander year</v>
          </cell>
          <cell r="O933">
            <v>265919.5</v>
          </cell>
          <cell r="P933">
            <v>303423.75</v>
          </cell>
          <cell r="Q933">
            <v>333317.75</v>
          </cell>
          <cell r="R933">
            <v>357161.25</v>
          </cell>
          <cell r="S933">
            <v>376938.25</v>
          </cell>
          <cell r="T933">
            <v>377477</v>
          </cell>
          <cell r="U933">
            <v>417059</v>
          </cell>
          <cell r="V933">
            <v>444785.75</v>
          </cell>
          <cell r="W933">
            <v>478196.75</v>
          </cell>
          <cell r="X933">
            <v>472167.25</v>
          </cell>
        </row>
        <row r="934">
          <cell r="A934">
            <v>934</v>
          </cell>
        </row>
        <row r="935">
          <cell r="A935">
            <v>935</v>
          </cell>
          <cell r="B935" t="str">
            <v>I</v>
          </cell>
          <cell r="C935">
            <v>7901</v>
          </cell>
          <cell r="D935">
            <v>2</v>
          </cell>
          <cell r="E935">
            <v>90</v>
          </cell>
          <cell r="G935" t="str">
            <v>Scottish Index, 1990=100</v>
          </cell>
          <cell r="H935">
            <v>2.032</v>
          </cell>
          <cell r="I935">
            <v>2.070136347796049</v>
          </cell>
          <cell r="O935">
            <v>59.785975607357024</v>
          </cell>
          <cell r="P935">
            <v>68.217956622935873</v>
          </cell>
          <cell r="Q935">
            <v>74.938945323675497</v>
          </cell>
          <cell r="R935">
            <v>80.299616163512439</v>
          </cell>
          <cell r="S935">
            <v>84.746026598199236</v>
          </cell>
          <cell r="T935">
            <v>84.867152331206654</v>
          </cell>
          <cell r="U935">
            <v>93.766268366286468</v>
          </cell>
          <cell r="V935">
            <v>100</v>
          </cell>
          <cell r="W935">
            <v>107.51170647890586</v>
          </cell>
          <cell r="X935">
            <v>106.15610999228279</v>
          </cell>
        </row>
        <row r="936">
          <cell r="A936">
            <v>936</v>
          </cell>
        </row>
        <row r="937">
          <cell r="A937">
            <v>937</v>
          </cell>
          <cell r="B937" t="str">
            <v>W</v>
          </cell>
          <cell r="C937">
            <v>7901</v>
          </cell>
          <cell r="D937">
            <v>2</v>
          </cell>
          <cell r="E937">
            <v>90</v>
          </cell>
          <cell r="G937" t="str">
            <v>WEIGHT * INDEX</v>
          </cell>
          <cell r="O937">
            <v>123.76512119323775</v>
          </cell>
          <cell r="P937">
            <v>141.22047157751376</v>
          </cell>
          <cell r="Q937">
            <v>155.13383458004139</v>
          </cell>
          <cell r="R937">
            <v>166.23115413415823</v>
          </cell>
          <cell r="S937">
            <v>175.43582999222301</v>
          </cell>
          <cell r="T937">
            <v>175.68657677477509</v>
          </cell>
          <cell r="U937">
            <v>194.10896034224848</v>
          </cell>
          <cell r="V937">
            <v>207.0136347796049</v>
          </cell>
          <cell r="W937">
            <v>222.56389139556302</v>
          </cell>
          <cell r="X937">
            <v>219.75762183565996</v>
          </cell>
        </row>
        <row r="938">
          <cell r="A938">
            <v>938</v>
          </cell>
          <cell r="H938" t="str">
            <v>UNCONSTR</v>
          </cell>
          <cell r="I938" t="str">
            <v>FINAL</v>
          </cell>
        </row>
        <row r="939">
          <cell r="A939">
            <v>939</v>
          </cell>
          <cell r="B939" t="str">
            <v>H</v>
          </cell>
          <cell r="C939">
            <v>7901</v>
          </cell>
          <cell r="D939">
            <v>3</v>
          </cell>
          <cell r="G939" t="str">
            <v xml:space="preserve">Number of second class letters posted </v>
          </cell>
          <cell r="H939" t="str">
            <v>WEIGHT</v>
          </cell>
          <cell r="I939" t="str">
            <v>WEIGHT</v>
          </cell>
          <cell r="J939">
            <v>1978</v>
          </cell>
          <cell r="K939">
            <v>1979</v>
          </cell>
          <cell r="L939">
            <v>1980</v>
          </cell>
          <cell r="M939">
            <v>1981</v>
          </cell>
          <cell r="N939">
            <v>1982</v>
          </cell>
          <cell r="O939">
            <v>1983</v>
          </cell>
          <cell r="P939">
            <v>1984</v>
          </cell>
          <cell r="Q939">
            <v>1985</v>
          </cell>
          <cell r="R939">
            <v>1986</v>
          </cell>
          <cell r="S939">
            <v>1987</v>
          </cell>
          <cell r="T939">
            <v>1988</v>
          </cell>
          <cell r="U939">
            <v>1989</v>
          </cell>
          <cell r="V939">
            <v>1990</v>
          </cell>
          <cell r="W939">
            <v>1991</v>
          </cell>
          <cell r="X939">
            <v>1992</v>
          </cell>
        </row>
        <row r="940">
          <cell r="A940">
            <v>940</v>
          </cell>
        </row>
        <row r="941">
          <cell r="A941">
            <v>941</v>
          </cell>
          <cell r="B941" t="str">
            <v>D</v>
          </cell>
          <cell r="C941">
            <v>7901</v>
          </cell>
          <cell r="D941">
            <v>3</v>
          </cell>
          <cell r="E941">
            <v>1</v>
          </cell>
          <cell r="F941" t="str">
            <v>Royal Mail</v>
          </cell>
          <cell r="G941" t="str">
            <v>Number of second class letters posted '000 for Scotland, financial year ending 31 March</v>
          </cell>
          <cell r="O941">
            <v>353670</v>
          </cell>
          <cell r="P941">
            <v>364770</v>
          </cell>
          <cell r="Q941">
            <v>396541</v>
          </cell>
          <cell r="R941">
            <v>384293</v>
          </cell>
          <cell r="S941">
            <v>398548</v>
          </cell>
          <cell r="T941">
            <v>430044</v>
          </cell>
          <cell r="U941">
            <v>471022</v>
          </cell>
          <cell r="V941">
            <v>528813</v>
          </cell>
          <cell r="W941">
            <v>564649</v>
          </cell>
          <cell r="X941">
            <v>672075</v>
          </cell>
        </row>
        <row r="942">
          <cell r="A942">
            <v>942</v>
          </cell>
        </row>
        <row r="943">
          <cell r="A943">
            <v>943</v>
          </cell>
          <cell r="B943" t="str">
            <v>C</v>
          </cell>
          <cell r="G943" t="str">
            <v>Estimate for calander year</v>
          </cell>
          <cell r="O943">
            <v>361995</v>
          </cell>
          <cell r="P943">
            <v>388598.25</v>
          </cell>
          <cell r="Q943">
            <v>387355</v>
          </cell>
          <cell r="R943">
            <v>394984.25</v>
          </cell>
          <cell r="S943">
            <v>422170</v>
          </cell>
          <cell r="T943">
            <v>460777.5</v>
          </cell>
          <cell r="U943">
            <v>514365.25</v>
          </cell>
          <cell r="V943">
            <v>555690</v>
          </cell>
          <cell r="W943">
            <v>645218.5</v>
          </cell>
          <cell r="X943">
            <v>628710.75</v>
          </cell>
        </row>
        <row r="944">
          <cell r="A944">
            <v>944</v>
          </cell>
        </row>
        <row r="945">
          <cell r="A945">
            <v>945</v>
          </cell>
          <cell r="B945" t="str">
            <v>I</v>
          </cell>
          <cell r="C945">
            <v>7901</v>
          </cell>
          <cell r="D945">
            <v>3</v>
          </cell>
          <cell r="E945">
            <v>90</v>
          </cell>
          <cell r="G945" t="str">
            <v>Scottish Index, 1990=100</v>
          </cell>
          <cell r="H945">
            <v>1.98</v>
          </cell>
          <cell r="I945">
            <v>2.0171604176359139</v>
          </cell>
          <cell r="O945">
            <v>65.14333531285429</v>
          </cell>
          <cell r="P945">
            <v>69.930761755655141</v>
          </cell>
          <cell r="Q945">
            <v>69.707030898522561</v>
          </cell>
          <cell r="R945">
            <v>71.079963648796991</v>
          </cell>
          <cell r="S945">
            <v>75.972214724036775</v>
          </cell>
          <cell r="T945">
            <v>82.919883388220057</v>
          </cell>
          <cell r="U945">
            <v>92.563344670589714</v>
          </cell>
          <cell r="V945">
            <v>100</v>
          </cell>
          <cell r="W945">
            <v>116.11123108207815</v>
          </cell>
          <cell r="X945">
            <v>113.14055498569347</v>
          </cell>
        </row>
        <row r="946">
          <cell r="A946">
            <v>946</v>
          </cell>
        </row>
        <row r="947">
          <cell r="A947">
            <v>947</v>
          </cell>
          <cell r="B947" t="str">
            <v>W</v>
          </cell>
          <cell r="C947">
            <v>7901</v>
          </cell>
          <cell r="D947">
            <v>3</v>
          </cell>
          <cell r="E947">
            <v>90</v>
          </cell>
          <cell r="G947" t="str">
            <v>WEIGHT * INDEX</v>
          </cell>
          <cell r="O947">
            <v>131.40455746587355</v>
          </cell>
          <cell r="P947">
            <v>141.06156458863492</v>
          </cell>
          <cell r="Q947">
            <v>140.61026355942332</v>
          </cell>
          <cell r="R947">
            <v>143.37968915935292</v>
          </cell>
          <cell r="S947">
            <v>153.24814438146336</v>
          </cell>
          <cell r="T947">
            <v>167.26270660570324</v>
          </cell>
          <cell r="U947">
            <v>186.71511499350379</v>
          </cell>
          <cell r="V947">
            <v>201.71604176359139</v>
          </cell>
          <cell r="W947">
            <v>234.21497938174485</v>
          </cell>
          <cell r="X947">
            <v>228.22264914650052</v>
          </cell>
        </row>
        <row r="948">
          <cell r="A948">
            <v>948</v>
          </cell>
          <cell r="C948" t="str">
            <v xml:space="preserve"> </v>
          </cell>
          <cell r="D948" t="str">
            <v xml:space="preserve"> </v>
          </cell>
          <cell r="E948" t="str">
            <v xml:space="preserve"> </v>
          </cell>
          <cell r="H948" t="str">
            <v>UNCONSTR</v>
          </cell>
          <cell r="I948" t="str">
            <v>FINAL</v>
          </cell>
        </row>
        <row r="949">
          <cell r="A949">
            <v>949</v>
          </cell>
          <cell r="B949" t="str">
            <v>H</v>
          </cell>
          <cell r="C949">
            <v>7901</v>
          </cell>
          <cell r="D949">
            <v>4</v>
          </cell>
          <cell r="G949" t="str">
            <v>Number of international class letters posted</v>
          </cell>
          <cell r="H949" t="str">
            <v>WEIGHT</v>
          </cell>
          <cell r="I949" t="str">
            <v>WEIGHT</v>
          </cell>
          <cell r="J949">
            <v>1978</v>
          </cell>
          <cell r="K949">
            <v>1979</v>
          </cell>
          <cell r="L949">
            <v>1980</v>
          </cell>
          <cell r="M949">
            <v>1981</v>
          </cell>
          <cell r="N949">
            <v>1982</v>
          </cell>
          <cell r="O949">
            <v>1983</v>
          </cell>
          <cell r="P949">
            <v>1984</v>
          </cell>
          <cell r="Q949">
            <v>1985</v>
          </cell>
          <cell r="R949">
            <v>1986</v>
          </cell>
          <cell r="S949">
            <v>1987</v>
          </cell>
          <cell r="T949">
            <v>1988</v>
          </cell>
          <cell r="U949">
            <v>1989</v>
          </cell>
          <cell r="V949">
            <v>1990</v>
          </cell>
          <cell r="W949">
            <v>1991</v>
          </cell>
          <cell r="X949">
            <v>1992</v>
          </cell>
        </row>
        <row r="950">
          <cell r="A950">
            <v>950</v>
          </cell>
        </row>
        <row r="951">
          <cell r="A951">
            <v>951</v>
          </cell>
          <cell r="B951" t="str">
            <v>D</v>
          </cell>
          <cell r="C951">
            <v>7901</v>
          </cell>
          <cell r="D951">
            <v>4</v>
          </cell>
          <cell r="E951">
            <v>1</v>
          </cell>
          <cell r="F951" t="str">
            <v>Royal Mail</v>
          </cell>
          <cell r="G951" t="str">
            <v>Number of international class letters posted '000 for Scotland, financial year ending 31 March</v>
          </cell>
          <cell r="O951">
            <v>30923</v>
          </cell>
          <cell r="P951">
            <v>29067</v>
          </cell>
          <cell r="Q951">
            <v>35174</v>
          </cell>
          <cell r="R951">
            <v>33605</v>
          </cell>
          <cell r="S951">
            <v>32779</v>
          </cell>
          <cell r="T951">
            <v>36075</v>
          </cell>
          <cell r="U951">
            <v>34400</v>
          </cell>
          <cell r="V951">
            <v>37521</v>
          </cell>
          <cell r="W951">
            <v>39574</v>
          </cell>
          <cell r="X951">
            <v>41444</v>
          </cell>
        </row>
        <row r="952">
          <cell r="A952">
            <v>952</v>
          </cell>
        </row>
        <row r="953">
          <cell r="A953">
            <v>953</v>
          </cell>
          <cell r="B953" t="str">
            <v>C</v>
          </cell>
          <cell r="G953" t="str">
            <v>Estimate for calander year</v>
          </cell>
          <cell r="O953">
            <v>29531</v>
          </cell>
          <cell r="P953">
            <v>33647.25</v>
          </cell>
          <cell r="Q953">
            <v>33997.25</v>
          </cell>
          <cell r="R953">
            <v>32985.5</v>
          </cell>
          <cell r="S953">
            <v>35251</v>
          </cell>
          <cell r="T953">
            <v>34818.75</v>
          </cell>
          <cell r="U953">
            <v>36740.75</v>
          </cell>
          <cell r="V953">
            <v>39060.75</v>
          </cell>
          <cell r="W953">
            <v>40976.5</v>
          </cell>
          <cell r="X953">
            <v>31716.5</v>
          </cell>
        </row>
        <row r="954">
          <cell r="A954">
            <v>954</v>
          </cell>
        </row>
        <row r="955">
          <cell r="A955">
            <v>955</v>
          </cell>
          <cell r="B955" t="str">
            <v>I</v>
          </cell>
          <cell r="C955">
            <v>7901</v>
          </cell>
          <cell r="D955">
            <v>4</v>
          </cell>
          <cell r="E955">
            <v>90</v>
          </cell>
          <cell r="G955" t="str">
            <v>Scottish Index, 1990=100</v>
          </cell>
          <cell r="H955">
            <v>0.48899999999999999</v>
          </cell>
          <cell r="I955">
            <v>0.49817749708280901</v>
          </cell>
          <cell r="O955">
            <v>75.602747003065744</v>
          </cell>
          <cell r="P955">
            <v>86.140819108696064</v>
          </cell>
          <cell r="Q955">
            <v>87.036859251294459</v>
          </cell>
          <cell r="R955">
            <v>84.446663210511829</v>
          </cell>
          <cell r="S955">
            <v>90.246603047816549</v>
          </cell>
          <cell r="T955">
            <v>89.139993471707541</v>
          </cell>
          <cell r="U955">
            <v>94.060533911919251</v>
          </cell>
          <cell r="V955">
            <v>100</v>
          </cell>
          <cell r="W955">
            <v>104.90453972337961</v>
          </cell>
          <cell r="X955">
            <v>81.197877664919389</v>
          </cell>
        </row>
        <row r="956">
          <cell r="A956">
            <v>956</v>
          </cell>
        </row>
        <row r="957">
          <cell r="A957">
            <v>957</v>
          </cell>
          <cell r="B957" t="str">
            <v>W</v>
          </cell>
          <cell r="C957">
            <v>7901</v>
          </cell>
          <cell r="D957">
            <v>4</v>
          </cell>
          <cell r="E957">
            <v>90</v>
          </cell>
          <cell r="G957" t="str">
            <v>WEIGHT * INDEX</v>
          </cell>
          <cell r="O957">
            <v>37.66358727457213</v>
          </cell>
          <cell r="P957">
            <v>42.913417660233215</v>
          </cell>
          <cell r="Q957">
            <v>43.359804695758605</v>
          </cell>
          <cell r="R957">
            <v>42.069427315207712</v>
          </cell>
          <cell r="S957">
            <v>44.95882682658705</v>
          </cell>
          <cell r="T957">
            <v>44.407538837713197</v>
          </cell>
          <cell r="U957">
            <v>46.858841358512613</v>
          </cell>
          <cell r="V957">
            <v>49.8177497082809</v>
          </cell>
          <cell r="W957">
            <v>52.261081032017366</v>
          </cell>
          <cell r="X957">
            <v>40.450955463545661</v>
          </cell>
        </row>
        <row r="958">
          <cell r="A958">
            <v>958</v>
          </cell>
          <cell r="H958" t="str">
            <v>UNCONSTR</v>
          </cell>
          <cell r="I958" t="str">
            <v>FINAL</v>
          </cell>
        </row>
        <row r="959">
          <cell r="A959">
            <v>959</v>
          </cell>
          <cell r="B959" t="str">
            <v>H</v>
          </cell>
          <cell r="C959">
            <v>7901</v>
          </cell>
          <cell r="D959">
            <v>6</v>
          </cell>
          <cell r="G959" t="str">
            <v>Number of domestic parcels posted for Scotland</v>
          </cell>
          <cell r="H959" t="str">
            <v>WEIGHT</v>
          </cell>
          <cell r="I959" t="str">
            <v>WEIGHT</v>
          </cell>
          <cell r="J959">
            <v>1978</v>
          </cell>
          <cell r="K959">
            <v>1979</v>
          </cell>
          <cell r="L959">
            <v>1980</v>
          </cell>
          <cell r="M959">
            <v>1981</v>
          </cell>
          <cell r="N959">
            <v>1982</v>
          </cell>
          <cell r="O959">
            <v>1983</v>
          </cell>
          <cell r="P959">
            <v>1984</v>
          </cell>
          <cell r="Q959">
            <v>1985</v>
          </cell>
          <cell r="R959">
            <v>1986</v>
          </cell>
          <cell r="S959">
            <v>1987</v>
          </cell>
          <cell r="T959">
            <v>1988</v>
          </cell>
          <cell r="U959">
            <v>1989</v>
          </cell>
          <cell r="V959">
            <v>1990</v>
          </cell>
          <cell r="W959">
            <v>1991</v>
          </cell>
          <cell r="X959">
            <v>1992</v>
          </cell>
        </row>
        <row r="960">
          <cell r="A960">
            <v>960</v>
          </cell>
        </row>
        <row r="961">
          <cell r="A961">
            <v>961</v>
          </cell>
          <cell r="B961" t="str">
            <v>D</v>
          </cell>
          <cell r="C961">
            <v>7901</v>
          </cell>
          <cell r="D961">
            <v>6</v>
          </cell>
          <cell r="E961">
            <v>1</v>
          </cell>
          <cell r="F961" t="str">
            <v>Parcel Force</v>
          </cell>
          <cell r="G961" t="str">
            <v>Number of domestic parcels posted for Scotland '000s, financial year ending 31 March</v>
          </cell>
          <cell r="O961">
            <v>6454</v>
          </cell>
          <cell r="P961">
            <v>6632.5</v>
          </cell>
          <cell r="Q961">
            <v>6853</v>
          </cell>
          <cell r="R961">
            <v>6501.6</v>
          </cell>
          <cell r="S961">
            <v>6766.5</v>
          </cell>
          <cell r="T961">
            <v>6874.7</v>
          </cell>
          <cell r="U961">
            <v>6473.2</v>
          </cell>
          <cell r="V961">
            <v>6988.3</v>
          </cell>
          <cell r="W961">
            <v>7382.5</v>
          </cell>
          <cell r="X961">
            <v>7195.9889999999996</v>
          </cell>
        </row>
        <row r="962">
          <cell r="A962">
            <v>962</v>
          </cell>
        </row>
        <row r="963">
          <cell r="A963">
            <v>963</v>
          </cell>
          <cell r="B963" t="str">
            <v>C</v>
          </cell>
          <cell r="G963" t="str">
            <v>Estimate for calander year</v>
          </cell>
          <cell r="O963">
            <v>6587.875</v>
          </cell>
          <cell r="P963">
            <v>6797.875</v>
          </cell>
          <cell r="Q963">
            <v>6589.4500000000007</v>
          </cell>
          <cell r="R963">
            <v>6700.2749999999996</v>
          </cell>
          <cell r="S963">
            <v>6847.65</v>
          </cell>
          <cell r="T963">
            <v>6573.5749999999998</v>
          </cell>
          <cell r="U963">
            <v>6859.5250000000005</v>
          </cell>
          <cell r="V963">
            <v>7283.95</v>
          </cell>
          <cell r="W963">
            <v>7242.6167499999992</v>
          </cell>
          <cell r="X963">
            <v>7638.2557500000003</v>
          </cell>
        </row>
        <row r="964">
          <cell r="A964">
            <v>964</v>
          </cell>
        </row>
        <row r="965">
          <cell r="A965">
            <v>965</v>
          </cell>
          <cell r="B965" t="str">
            <v>I</v>
          </cell>
          <cell r="C965">
            <v>7901</v>
          </cell>
          <cell r="D965">
            <v>6</v>
          </cell>
          <cell r="E965">
            <v>90</v>
          </cell>
          <cell r="G965" t="str">
            <v>Scottish Index, 1990=100</v>
          </cell>
          <cell r="H965">
            <v>0.40100000000000002</v>
          </cell>
          <cell r="I965">
            <v>0.40852592296565732</v>
          </cell>
          <cell r="O965">
            <v>90.443715291840277</v>
          </cell>
          <cell r="P965">
            <v>93.326766383624275</v>
          </cell>
          <cell r="Q965">
            <v>90.465338175028677</v>
          </cell>
          <cell r="R965">
            <v>91.986834066680856</v>
          </cell>
          <cell r="S965">
            <v>94.010118136450686</v>
          </cell>
          <cell r="T965">
            <v>90.247393241304508</v>
          </cell>
          <cell r="U965">
            <v>94.173147811283712</v>
          </cell>
          <cell r="V965">
            <v>100</v>
          </cell>
          <cell r="W965">
            <v>99.43254346885962</v>
          </cell>
          <cell r="X965">
            <v>104.86419799696594</v>
          </cell>
        </row>
        <row r="966">
          <cell r="A966">
            <v>966</v>
          </cell>
        </row>
        <row r="967">
          <cell r="A967">
            <v>967</v>
          </cell>
          <cell r="B967" t="str">
            <v>W</v>
          </cell>
          <cell r="C967">
            <v>7901</v>
          </cell>
          <cell r="D967">
            <v>6</v>
          </cell>
          <cell r="E967">
            <v>90</v>
          </cell>
          <cell r="G967" t="str">
            <v>WEIGHT * INDEX</v>
          </cell>
          <cell r="O967">
            <v>36.948602266042187</v>
          </cell>
          <cell r="P967">
            <v>38.126403374270389</v>
          </cell>
          <cell r="Q967">
            <v>36.957435774353904</v>
          </cell>
          <cell r="R967">
            <v>37.579006287779563</v>
          </cell>
          <cell r="S967">
            <v>38.405570279803996</v>
          </cell>
          <cell r="T967">
            <v>36.868399619148548</v>
          </cell>
          <cell r="U967">
            <v>38.472172128185953</v>
          </cell>
          <cell r="V967">
            <v>40.852592296565732</v>
          </cell>
          <cell r="W967">
            <v>40.620771593438718</v>
          </cell>
          <cell r="X967">
            <v>42.839743272763947</v>
          </cell>
        </row>
        <row r="968">
          <cell r="A968">
            <v>968</v>
          </cell>
          <cell r="H968" t="str">
            <v>UNCONSTR</v>
          </cell>
          <cell r="I968" t="str">
            <v>FINAL</v>
          </cell>
        </row>
        <row r="969">
          <cell r="A969">
            <v>969</v>
          </cell>
          <cell r="B969" t="str">
            <v>H</v>
          </cell>
          <cell r="C969">
            <v>7901</v>
          </cell>
          <cell r="D969">
            <v>7</v>
          </cell>
          <cell r="G969" t="str">
            <v>Number of overseas parcels posted for Scotland</v>
          </cell>
          <cell r="H969" t="str">
            <v>WEIGHT</v>
          </cell>
          <cell r="I969" t="str">
            <v>WEIGHT</v>
          </cell>
          <cell r="J969">
            <v>1978</v>
          </cell>
          <cell r="K969">
            <v>1979</v>
          </cell>
          <cell r="L969">
            <v>1980</v>
          </cell>
          <cell r="M969">
            <v>1981</v>
          </cell>
          <cell r="N969">
            <v>1982</v>
          </cell>
          <cell r="O969">
            <v>1983</v>
          </cell>
          <cell r="P969">
            <v>1984</v>
          </cell>
          <cell r="Q969">
            <v>1985</v>
          </cell>
          <cell r="R969">
            <v>1986</v>
          </cell>
          <cell r="S969">
            <v>1987</v>
          </cell>
          <cell r="T969">
            <v>1988</v>
          </cell>
          <cell r="U969">
            <v>1989</v>
          </cell>
          <cell r="V969">
            <v>1990</v>
          </cell>
          <cell r="W969">
            <v>1991</v>
          </cell>
          <cell r="X969">
            <v>1992</v>
          </cell>
        </row>
        <row r="970">
          <cell r="A970">
            <v>970</v>
          </cell>
        </row>
        <row r="971">
          <cell r="A971">
            <v>971</v>
          </cell>
          <cell r="B971" t="str">
            <v>D</v>
          </cell>
          <cell r="C971">
            <v>7901</v>
          </cell>
          <cell r="D971">
            <v>7</v>
          </cell>
          <cell r="E971">
            <v>1</v>
          </cell>
          <cell r="F971" t="str">
            <v>Parcel Force</v>
          </cell>
          <cell r="G971" t="str">
            <v>Number of overseas parcels posted for Scotland, financial year ending 31 March</v>
          </cell>
          <cell r="O971">
            <v>151.6</v>
          </cell>
          <cell r="P971">
            <v>172.8</v>
          </cell>
          <cell r="Q971">
            <v>213.3</v>
          </cell>
          <cell r="R971">
            <v>201.4</v>
          </cell>
          <cell r="S971">
            <v>153.80000000000001</v>
          </cell>
          <cell r="T971">
            <v>136.5</v>
          </cell>
          <cell r="U971">
            <v>103.9</v>
          </cell>
          <cell r="V971">
            <v>81.599999999999994</v>
          </cell>
          <cell r="W971">
            <v>83.1</v>
          </cell>
          <cell r="X971">
            <v>82</v>
          </cell>
        </row>
        <row r="972">
          <cell r="A972">
            <v>972</v>
          </cell>
        </row>
        <row r="973">
          <cell r="A973">
            <v>973</v>
          </cell>
          <cell r="B973" t="str">
            <v>C</v>
          </cell>
          <cell r="G973" t="str">
            <v>Estimate for calander year</v>
          </cell>
          <cell r="O973">
            <v>167.50000000000003</v>
          </cell>
          <cell r="P973">
            <v>203.17500000000001</v>
          </cell>
          <cell r="Q973">
            <v>204.375</v>
          </cell>
          <cell r="R973">
            <v>165.70000000000002</v>
          </cell>
          <cell r="S973">
            <v>140.82499999999999</v>
          </cell>
          <cell r="T973">
            <v>112.05000000000001</v>
          </cell>
          <cell r="U973">
            <v>87.174999999999997</v>
          </cell>
          <cell r="V973">
            <v>82.724999999999994</v>
          </cell>
          <cell r="W973">
            <v>82.275000000000006</v>
          </cell>
          <cell r="X973">
            <v>82</v>
          </cell>
        </row>
        <row r="974">
          <cell r="A974">
            <v>974</v>
          </cell>
        </row>
        <row r="975">
          <cell r="A975">
            <v>975</v>
          </cell>
          <cell r="B975" t="str">
            <v>I</v>
          </cell>
          <cell r="C975">
            <v>7901</v>
          </cell>
          <cell r="D975">
            <v>7</v>
          </cell>
          <cell r="E975">
            <v>90</v>
          </cell>
          <cell r="G975" t="str">
            <v>Scottish Index, 1990=100</v>
          </cell>
          <cell r="H975">
            <v>3.5000000000000003E-2</v>
          </cell>
          <cell r="I975">
            <v>3.5656876069321712E-2</v>
          </cell>
          <cell r="O975">
            <v>202.47809005741919</v>
          </cell>
          <cell r="P975">
            <v>245.60290117860384</v>
          </cell>
          <cell r="Q975">
            <v>247.05349048050772</v>
          </cell>
          <cell r="R975">
            <v>200.30220610456334</v>
          </cell>
          <cell r="S975">
            <v>170.23269870051374</v>
          </cell>
          <cell r="T975">
            <v>135.44877606527655</v>
          </cell>
          <cell r="U975">
            <v>105.37926866122696</v>
          </cell>
          <cell r="V975">
            <v>100</v>
          </cell>
          <cell r="W975">
            <v>99.456029011786057</v>
          </cell>
          <cell r="X975">
            <v>99.123602296766393</v>
          </cell>
        </row>
        <row r="976">
          <cell r="A976">
            <v>976</v>
          </cell>
        </row>
        <row r="977">
          <cell r="A977">
            <v>977</v>
          </cell>
          <cell r="B977" t="str">
            <v>W</v>
          </cell>
          <cell r="C977">
            <v>7901</v>
          </cell>
          <cell r="D977">
            <v>7</v>
          </cell>
          <cell r="E977">
            <v>90</v>
          </cell>
          <cell r="G977" t="str">
            <v>WEIGHT * INDEX</v>
          </cell>
          <cell r="O977">
            <v>7.2197361639303566</v>
          </cell>
          <cell r="P977">
            <v>8.7574322095913448</v>
          </cell>
          <cell r="Q977">
            <v>8.809155692556816</v>
          </cell>
          <cell r="R977">
            <v>7.1421509394821499</v>
          </cell>
          <cell r="S977">
            <v>6.0699662405104018</v>
          </cell>
          <cell r="T977">
            <v>4.8296802219008752</v>
          </cell>
          <cell r="U977">
            <v>3.7574955229291271</v>
          </cell>
          <cell r="V977">
            <v>3.5656876069321712</v>
          </cell>
          <cell r="W977">
            <v>3.54629130082012</v>
          </cell>
          <cell r="X977">
            <v>3.5344380026405324</v>
          </cell>
        </row>
        <row r="978">
          <cell r="A978">
            <v>978</v>
          </cell>
          <cell r="C978" t="str">
            <v xml:space="preserve"> </v>
          </cell>
          <cell r="D978" t="str">
            <v xml:space="preserve"> </v>
          </cell>
          <cell r="E978" t="str">
            <v xml:space="preserve"> </v>
          </cell>
          <cell r="H978" t="str">
            <v>UNCONSTR</v>
          </cell>
          <cell r="I978" t="str">
            <v>FINAL</v>
          </cell>
        </row>
        <row r="979">
          <cell r="A979">
            <v>979</v>
          </cell>
          <cell r="B979" t="str">
            <v>H</v>
          </cell>
          <cell r="C979">
            <v>7901</v>
          </cell>
          <cell r="D979">
            <v>8</v>
          </cell>
          <cell r="G979" t="str">
            <v>Datapost</v>
          </cell>
          <cell r="H979" t="str">
            <v>WEIGHT</v>
          </cell>
          <cell r="I979" t="str">
            <v>WEIGHT</v>
          </cell>
          <cell r="J979">
            <v>1978</v>
          </cell>
          <cell r="K979">
            <v>1979</v>
          </cell>
          <cell r="L979">
            <v>1980</v>
          </cell>
          <cell r="M979">
            <v>1981</v>
          </cell>
          <cell r="N979">
            <v>1982</v>
          </cell>
          <cell r="O979">
            <v>1983</v>
          </cell>
          <cell r="P979">
            <v>1984</v>
          </cell>
          <cell r="Q979">
            <v>1985</v>
          </cell>
          <cell r="R979">
            <v>1986</v>
          </cell>
          <cell r="S979">
            <v>1987</v>
          </cell>
          <cell r="T979">
            <v>1988</v>
          </cell>
          <cell r="U979">
            <v>1989</v>
          </cell>
          <cell r="V979">
            <v>1990</v>
          </cell>
          <cell r="W979">
            <v>1991</v>
          </cell>
          <cell r="X979">
            <v>1992</v>
          </cell>
        </row>
        <row r="980">
          <cell r="A980">
            <v>980</v>
          </cell>
        </row>
        <row r="981">
          <cell r="A981">
            <v>981</v>
          </cell>
          <cell r="B981" t="str">
            <v>D</v>
          </cell>
          <cell r="C981">
            <v>7901</v>
          </cell>
          <cell r="D981">
            <v>8</v>
          </cell>
          <cell r="E981">
            <v>1</v>
          </cell>
          <cell r="G981" t="str">
            <v>Datapost for Scotland, financial year ending 31 March</v>
          </cell>
          <cell r="O981">
            <v>295270</v>
          </cell>
          <cell r="P981">
            <v>343839</v>
          </cell>
          <cell r="Q981">
            <v>419807</v>
          </cell>
          <cell r="R981">
            <v>462202</v>
          </cell>
          <cell r="S981">
            <v>542395</v>
          </cell>
          <cell r="T981">
            <v>542395</v>
          </cell>
          <cell r="U981">
            <v>395447</v>
          </cell>
          <cell r="V981">
            <v>395447</v>
          </cell>
          <cell r="W981">
            <v>395447</v>
          </cell>
          <cell r="X981">
            <v>395447</v>
          </cell>
        </row>
        <row r="982">
          <cell r="A982">
            <v>982</v>
          </cell>
        </row>
        <row r="983">
          <cell r="A983">
            <v>983</v>
          </cell>
          <cell r="B983" t="str">
            <v>C</v>
          </cell>
          <cell r="G983" t="str">
            <v>Estimate for calander year</v>
          </cell>
          <cell r="O983">
            <v>331696.75</v>
          </cell>
          <cell r="P983">
            <v>400815</v>
          </cell>
          <cell r="Q983">
            <v>451603.25</v>
          </cell>
          <cell r="R983">
            <v>522346.75</v>
          </cell>
          <cell r="S983">
            <v>542395</v>
          </cell>
          <cell r="T983">
            <v>432184</v>
          </cell>
          <cell r="U983">
            <v>395447</v>
          </cell>
          <cell r="V983">
            <v>395447</v>
          </cell>
          <cell r="W983">
            <v>395447</v>
          </cell>
          <cell r="X983">
            <v>126808.25</v>
          </cell>
        </row>
        <row r="984">
          <cell r="A984">
            <v>984</v>
          </cell>
        </row>
        <row r="985">
          <cell r="A985">
            <v>985</v>
          </cell>
          <cell r="B985" t="str">
            <v>I</v>
          </cell>
          <cell r="C985">
            <v>7901</v>
          </cell>
          <cell r="D985">
            <v>8</v>
          </cell>
          <cell r="E985">
            <v>90</v>
          </cell>
          <cell r="G985" t="str">
            <v>Scottish Index, 1990=100</v>
          </cell>
          <cell r="H985">
            <v>0.27200000000000002</v>
          </cell>
          <cell r="I985">
            <v>0.27710486545301444</v>
          </cell>
          <cell r="O985">
            <v>83.878939529191015</v>
          </cell>
          <cell r="P985">
            <v>101.35745118814911</v>
          </cell>
          <cell r="Q985">
            <v>114.20070199040579</v>
          </cell>
          <cell r="R985">
            <v>132.09020424987418</v>
          </cell>
          <cell r="S985">
            <v>137.15997339719354</v>
          </cell>
          <cell r="T985">
            <v>109.28999334929838</v>
          </cell>
          <cell r="U985">
            <v>100</v>
          </cell>
          <cell r="V985">
            <v>100</v>
          </cell>
          <cell r="W985">
            <v>100</v>
          </cell>
          <cell r="X985">
            <v>32.067065877348924</v>
          </cell>
        </row>
        <row r="986">
          <cell r="A986">
            <v>986</v>
          </cell>
        </row>
        <row r="987">
          <cell r="A987">
            <v>987</v>
          </cell>
          <cell r="B987" t="str">
            <v>W</v>
          </cell>
          <cell r="C987">
            <v>7901</v>
          </cell>
          <cell r="D987">
            <v>8</v>
          </cell>
          <cell r="E987">
            <v>90</v>
          </cell>
          <cell r="G987" t="str">
            <v>WEIGHT * INDEX</v>
          </cell>
          <cell r="O987">
            <v>23.24326225257801</v>
          </cell>
          <cell r="P987">
            <v>28.086642874152538</v>
          </cell>
          <cell r="Q987">
            <v>31.645570159691193</v>
          </cell>
          <cell r="R987">
            <v>36.602838276322579</v>
          </cell>
          <cell r="S987">
            <v>38.007695973768357</v>
          </cell>
          <cell r="T987">
            <v>30.284788902418171</v>
          </cell>
          <cell r="U987">
            <v>27.710486545301443</v>
          </cell>
          <cell r="V987">
            <v>27.710486545301443</v>
          </cell>
          <cell r="W987">
            <v>27.710486545301443</v>
          </cell>
          <cell r="X987">
            <v>8.8859399754157238</v>
          </cell>
        </row>
        <row r="988">
          <cell r="A988">
            <v>988</v>
          </cell>
        </row>
        <row r="989">
          <cell r="A989">
            <v>989</v>
          </cell>
          <cell r="B989" t="str">
            <v>H</v>
          </cell>
          <cell r="C989">
            <v>7901</v>
          </cell>
          <cell r="D989">
            <v>9</v>
          </cell>
          <cell r="G989" t="str">
            <v xml:space="preserve">Number of Transactions in Savings bank, premium bonds, National Savings certificates and gift tokens </v>
          </cell>
          <cell r="H989" t="str">
            <v>WEIGHT</v>
          </cell>
          <cell r="I989" t="str">
            <v>WEIGHT</v>
          </cell>
          <cell r="J989">
            <v>1978</v>
          </cell>
          <cell r="K989">
            <v>1979</v>
          </cell>
          <cell r="L989">
            <v>1980</v>
          </cell>
          <cell r="M989">
            <v>1981</v>
          </cell>
          <cell r="N989">
            <v>1982</v>
          </cell>
          <cell r="O989">
            <v>1983</v>
          </cell>
          <cell r="P989">
            <v>1984</v>
          </cell>
          <cell r="Q989">
            <v>1985</v>
          </cell>
          <cell r="R989">
            <v>1986</v>
          </cell>
          <cell r="S989">
            <v>1987</v>
          </cell>
          <cell r="T989">
            <v>1988</v>
          </cell>
          <cell r="U989">
            <v>1989</v>
          </cell>
          <cell r="V989">
            <v>1990</v>
          </cell>
          <cell r="W989">
            <v>1991</v>
          </cell>
          <cell r="X989">
            <v>1992</v>
          </cell>
        </row>
        <row r="990">
          <cell r="A990">
            <v>990</v>
          </cell>
        </row>
        <row r="991">
          <cell r="A991">
            <v>991</v>
          </cell>
        </row>
        <row r="992">
          <cell r="A992">
            <v>992</v>
          </cell>
          <cell r="G992" t="str">
            <v xml:space="preserve">          ```````</v>
          </cell>
        </row>
        <row r="993">
          <cell r="A993">
            <v>993</v>
          </cell>
        </row>
        <row r="994">
          <cell r="A994">
            <v>994</v>
          </cell>
        </row>
        <row r="995">
          <cell r="A995">
            <v>995</v>
          </cell>
          <cell r="B995" t="str">
            <v>D</v>
          </cell>
          <cell r="C995">
            <v>7901</v>
          </cell>
          <cell r="D995">
            <v>9</v>
          </cell>
          <cell r="E995">
            <v>2</v>
          </cell>
          <cell r="F995" t="str">
            <v>PO Counters</v>
          </cell>
          <cell r="G995" t="str">
            <v>Number of transactions in savings bank etc for Scotland, year ending 31 March</v>
          </cell>
          <cell r="L995">
            <v>1550445</v>
          </cell>
          <cell r="M995">
            <v>1549271</v>
          </cell>
          <cell r="N995">
            <v>1530696</v>
          </cell>
          <cell r="O995">
            <v>1178498</v>
          </cell>
          <cell r="P995">
            <v>1021709</v>
          </cell>
          <cell r="Q995">
            <v>934953</v>
          </cell>
          <cell r="R995">
            <v>880063</v>
          </cell>
          <cell r="S995">
            <v>668638</v>
          </cell>
          <cell r="T995">
            <v>719196</v>
          </cell>
          <cell r="U995">
            <v>719196</v>
          </cell>
          <cell r="V995">
            <v>719196</v>
          </cell>
          <cell r="W995">
            <v>719196</v>
          </cell>
          <cell r="X995">
            <v>719196</v>
          </cell>
        </row>
        <row r="996">
          <cell r="A996">
            <v>996</v>
          </cell>
        </row>
        <row r="997">
          <cell r="A997">
            <v>997</v>
          </cell>
          <cell r="B997" t="str">
            <v>C</v>
          </cell>
          <cell r="G997" t="str">
            <v>Estimate for calendar year</v>
          </cell>
          <cell r="L997">
            <v>1549564.5</v>
          </cell>
          <cell r="M997">
            <v>1535339.75</v>
          </cell>
          <cell r="N997">
            <v>1266547.5</v>
          </cell>
          <cell r="O997">
            <v>1060906.25</v>
          </cell>
          <cell r="P997">
            <v>956642</v>
          </cell>
          <cell r="Q997">
            <v>893785.5</v>
          </cell>
          <cell r="R997">
            <v>721494.25</v>
          </cell>
          <cell r="S997">
            <v>706556.5</v>
          </cell>
          <cell r="T997">
            <v>719196</v>
          </cell>
          <cell r="U997">
            <v>719196</v>
          </cell>
          <cell r="V997">
            <v>719196</v>
          </cell>
          <cell r="W997">
            <v>719196</v>
          </cell>
          <cell r="X997">
            <v>719196</v>
          </cell>
        </row>
        <row r="998">
          <cell r="A998">
            <v>998</v>
          </cell>
        </row>
        <row r="999">
          <cell r="A999">
            <v>999</v>
          </cell>
        </row>
        <row r="1000">
          <cell r="A1000">
            <v>1000</v>
          </cell>
          <cell r="B1000" t="str">
            <v>I</v>
          </cell>
          <cell r="C1000">
            <v>7901</v>
          </cell>
          <cell r="D1000">
            <v>9</v>
          </cell>
          <cell r="E1000">
            <v>90</v>
          </cell>
          <cell r="G1000" t="str">
            <v>Scottish Index, 1990=100</v>
          </cell>
          <cell r="H1000">
            <v>0.03</v>
          </cell>
          <cell r="I1000">
            <v>3.0563036630847178E-2</v>
          </cell>
          <cell r="O1000">
            <v>147.51281291887051</v>
          </cell>
          <cell r="P1000">
            <v>133.01547839531921</v>
          </cell>
          <cell r="Q1000">
            <v>124.27564947524736</v>
          </cell>
          <cell r="R1000">
            <v>100.31955822891118</v>
          </cell>
          <cell r="S1000">
            <v>98.242551404624052</v>
          </cell>
          <cell r="T1000">
            <v>100</v>
          </cell>
          <cell r="U1000">
            <v>100</v>
          </cell>
          <cell r="V1000">
            <v>100</v>
          </cell>
          <cell r="W1000">
            <v>100</v>
          </cell>
          <cell r="X1000">
            <v>100</v>
          </cell>
        </row>
        <row r="1001">
          <cell r="A1001">
            <v>1001</v>
          </cell>
        </row>
        <row r="1002">
          <cell r="A1002">
            <v>1002</v>
          </cell>
        </row>
        <row r="1003">
          <cell r="A1003">
            <v>1003</v>
          </cell>
          <cell r="B1003" t="str">
            <v>W</v>
          </cell>
          <cell r="C1003">
            <v>7901</v>
          </cell>
          <cell r="D1003">
            <v>9</v>
          </cell>
          <cell r="E1003">
            <v>90</v>
          </cell>
          <cell r="G1003" t="str">
            <v>WEIGHT * INDEX</v>
          </cell>
          <cell r="O1003">
            <v>4.508439504758746</v>
          </cell>
          <cell r="P1003">
            <v>4.0653569386658024</v>
          </cell>
          <cell r="Q1003">
            <v>3.7982412272343091</v>
          </cell>
          <cell r="R1003">
            <v>3.0660703329406189</v>
          </cell>
          <cell r="S1003">
            <v>3.0025906972874119</v>
          </cell>
          <cell r="T1003">
            <v>3.056303663084718</v>
          </cell>
          <cell r="U1003">
            <v>3.056303663084718</v>
          </cell>
          <cell r="V1003">
            <v>3.056303663084718</v>
          </cell>
          <cell r="W1003">
            <v>3.056303663084718</v>
          </cell>
          <cell r="X1003">
            <v>3.056303663084718</v>
          </cell>
        </row>
        <row r="1004">
          <cell r="A1004">
            <v>1004</v>
          </cell>
          <cell r="H1004" t="str">
            <v>UNCONSTR</v>
          </cell>
          <cell r="I1004" t="str">
            <v>FINAL</v>
          </cell>
        </row>
        <row r="1005">
          <cell r="A1005">
            <v>1005</v>
          </cell>
          <cell r="B1005" t="str">
            <v>H</v>
          </cell>
          <cell r="C1005">
            <v>7901</v>
          </cell>
          <cell r="D1005">
            <v>10</v>
          </cell>
          <cell r="G1005" t="str">
            <v>Number of Postal Orders issued for Scotland</v>
          </cell>
          <cell r="H1005" t="str">
            <v>WEIGHT</v>
          </cell>
          <cell r="I1005" t="str">
            <v>WEIGHT</v>
          </cell>
          <cell r="J1005">
            <v>1978</v>
          </cell>
          <cell r="K1005">
            <v>1979</v>
          </cell>
          <cell r="L1005">
            <v>1980</v>
          </cell>
          <cell r="M1005">
            <v>1981</v>
          </cell>
          <cell r="N1005">
            <v>1982</v>
          </cell>
          <cell r="O1005">
            <v>1983</v>
          </cell>
          <cell r="P1005">
            <v>1984</v>
          </cell>
          <cell r="Q1005">
            <v>1985</v>
          </cell>
          <cell r="R1005">
            <v>1986</v>
          </cell>
          <cell r="S1005">
            <v>1987</v>
          </cell>
          <cell r="T1005">
            <v>1988</v>
          </cell>
          <cell r="U1005">
            <v>1989</v>
          </cell>
          <cell r="V1005">
            <v>1990</v>
          </cell>
          <cell r="W1005">
            <v>1991</v>
          </cell>
          <cell r="X1005">
            <v>1992</v>
          </cell>
        </row>
        <row r="1006">
          <cell r="A1006">
            <v>1006</v>
          </cell>
        </row>
        <row r="1007">
          <cell r="A1007">
            <v>1007</v>
          </cell>
          <cell r="B1007" t="str">
            <v>D</v>
          </cell>
          <cell r="C1007">
            <v>7901</v>
          </cell>
          <cell r="D1007">
            <v>10</v>
          </cell>
          <cell r="E1007">
            <v>1</v>
          </cell>
          <cell r="F1007" t="str">
            <v>PO Counters</v>
          </cell>
          <cell r="G1007" t="str">
            <v>Number of postal orders issued for Scotland,year ending 31 March</v>
          </cell>
          <cell r="J1007">
            <v>20264.5</v>
          </cell>
          <cell r="K1007">
            <v>18574.2</v>
          </cell>
          <cell r="L1007">
            <v>16060.1</v>
          </cell>
          <cell r="M1007">
            <v>12839</v>
          </cell>
          <cell r="N1007">
            <v>8893.6</v>
          </cell>
          <cell r="O1007">
            <v>7795</v>
          </cell>
          <cell r="P1007">
            <v>6837.5</v>
          </cell>
          <cell r="Q1007">
            <v>6611.7</v>
          </cell>
          <cell r="R1007">
            <v>5549</v>
          </cell>
          <cell r="S1007">
            <v>5582.2</v>
          </cell>
          <cell r="T1007">
            <v>5687.9</v>
          </cell>
          <cell r="U1007">
            <v>5434.6</v>
          </cell>
          <cell r="V1007">
            <v>5364.2</v>
          </cell>
          <cell r="W1007">
            <v>5373.7</v>
          </cell>
          <cell r="X1007">
            <v>5038.1000000000004</v>
          </cell>
        </row>
        <row r="1008">
          <cell r="A1008">
            <v>1008</v>
          </cell>
        </row>
        <row r="1009">
          <cell r="A1009">
            <v>1009</v>
          </cell>
          <cell r="B1009" t="str">
            <v>C</v>
          </cell>
          <cell r="G1009" t="str">
            <v>Estimate for calendar year</v>
          </cell>
          <cell r="J1009">
            <v>20264.5</v>
          </cell>
          <cell r="K1009">
            <v>18574.2</v>
          </cell>
          <cell r="L1009">
            <v>16060.1</v>
          </cell>
          <cell r="M1009">
            <v>12839</v>
          </cell>
          <cell r="N1009">
            <v>8893.6</v>
          </cell>
          <cell r="O1009">
            <v>7795</v>
          </cell>
          <cell r="P1009">
            <v>6837.5</v>
          </cell>
          <cell r="Q1009">
            <v>6611.7</v>
          </cell>
          <cell r="R1009">
            <v>5549</v>
          </cell>
          <cell r="S1009">
            <v>5582.2</v>
          </cell>
          <cell r="T1009">
            <v>5687.9</v>
          </cell>
          <cell r="U1009">
            <v>5434.6</v>
          </cell>
          <cell r="V1009">
            <v>5364.2</v>
          </cell>
          <cell r="W1009">
            <v>5373.7</v>
          </cell>
          <cell r="X1009">
            <v>5038.1000000000004</v>
          </cell>
        </row>
        <row r="1010">
          <cell r="A1010">
            <v>1010</v>
          </cell>
        </row>
        <row r="1011">
          <cell r="A1011">
            <v>1011</v>
          </cell>
        </row>
        <row r="1012">
          <cell r="A1012">
            <v>1012</v>
          </cell>
          <cell r="B1012" t="str">
            <v>I</v>
          </cell>
          <cell r="C1012">
            <v>7901</v>
          </cell>
          <cell r="D1012">
            <v>10</v>
          </cell>
          <cell r="E1012">
            <v>90</v>
          </cell>
          <cell r="G1012" t="str">
            <v>Scottish Index,1990=100</v>
          </cell>
          <cell r="H1012">
            <v>8.5000000000000006E-2</v>
          </cell>
          <cell r="I1012">
            <v>8.6595270454067022E-2</v>
          </cell>
          <cell r="O1012">
            <v>145.31523805972932</v>
          </cell>
          <cell r="P1012">
            <v>127.46541888818463</v>
          </cell>
          <cell r="Q1012">
            <v>123.25603072219531</v>
          </cell>
          <cell r="R1012">
            <v>103.44506170538011</v>
          </cell>
          <cell r="S1012">
            <v>104.06397971738564</v>
          </cell>
          <cell r="T1012">
            <v>106.03445061705381</v>
          </cell>
          <cell r="U1012">
            <v>101.31240445919242</v>
          </cell>
          <cell r="V1012">
            <v>100</v>
          </cell>
          <cell r="W1012">
            <v>100.1771000335558</v>
          </cell>
          <cell r="X1012">
            <v>93.920808321837384</v>
          </cell>
        </row>
        <row r="1013">
          <cell r="A1013">
            <v>1013</v>
          </cell>
        </row>
        <row r="1014">
          <cell r="A1014">
            <v>1014</v>
          </cell>
        </row>
        <row r="1015">
          <cell r="A1015">
            <v>1015</v>
          </cell>
          <cell r="B1015" t="str">
            <v>W</v>
          </cell>
          <cell r="C1015">
            <v>7901</v>
          </cell>
          <cell r="D1015">
            <v>10</v>
          </cell>
          <cell r="E1015">
            <v>90</v>
          </cell>
          <cell r="G1015" t="str">
            <v>WEIGHT * INDEX</v>
          </cell>
          <cell r="O1015">
            <v>12.583612340879395</v>
          </cell>
          <cell r="P1015">
            <v>11.037902422163292</v>
          </cell>
          <cell r="Q1015">
            <v>10.673389315483297</v>
          </cell>
          <cell r="R1015">
            <v>8.9578530955150431</v>
          </cell>
          <cell r="S1015">
            <v>9.0114484681535547</v>
          </cell>
          <cell r="T1015">
            <v>9.1820819286321882</v>
          </cell>
          <cell r="U1015">
            <v>8.773175064495593</v>
          </cell>
          <cell r="V1015">
            <v>8.659527045406703</v>
          </cell>
          <cell r="W1015">
            <v>8.6748630707098915</v>
          </cell>
          <cell r="X1015">
            <v>8.1330977978940968</v>
          </cell>
        </row>
        <row r="1016">
          <cell r="A1016">
            <v>1016</v>
          </cell>
          <cell r="H1016" t="str">
            <v>UNCONSTR</v>
          </cell>
          <cell r="I1016" t="str">
            <v>FINAL</v>
          </cell>
        </row>
        <row r="1017">
          <cell r="A1017">
            <v>1017</v>
          </cell>
          <cell r="B1017" t="str">
            <v>H</v>
          </cell>
          <cell r="C1017">
            <v>7901</v>
          </cell>
          <cell r="D1017">
            <v>11</v>
          </cell>
          <cell r="G1017" t="str">
            <v>Number of Giro Transactions for Scotland</v>
          </cell>
          <cell r="H1017" t="str">
            <v>WEIGHT</v>
          </cell>
          <cell r="I1017" t="str">
            <v>WEIGHT</v>
          </cell>
          <cell r="J1017">
            <v>1978</v>
          </cell>
          <cell r="K1017">
            <v>1979</v>
          </cell>
          <cell r="L1017">
            <v>1980</v>
          </cell>
          <cell r="M1017">
            <v>1981</v>
          </cell>
          <cell r="N1017">
            <v>1982</v>
          </cell>
          <cell r="O1017">
            <v>1983</v>
          </cell>
          <cell r="P1017">
            <v>1984</v>
          </cell>
          <cell r="Q1017">
            <v>1985</v>
          </cell>
          <cell r="R1017">
            <v>1986</v>
          </cell>
          <cell r="S1017">
            <v>1987</v>
          </cell>
          <cell r="T1017">
            <v>1988</v>
          </cell>
          <cell r="U1017">
            <v>1989</v>
          </cell>
          <cell r="V1017">
            <v>1990</v>
          </cell>
          <cell r="W1017">
            <v>1991</v>
          </cell>
          <cell r="X1017">
            <v>1992</v>
          </cell>
        </row>
        <row r="1018">
          <cell r="A1018">
            <v>1018</v>
          </cell>
        </row>
        <row r="1019">
          <cell r="A1019">
            <v>1019</v>
          </cell>
        </row>
        <row r="1020">
          <cell r="A1020">
            <v>1020</v>
          </cell>
          <cell r="U1020" t="str">
            <v xml:space="preserve"> </v>
          </cell>
        </row>
        <row r="1021">
          <cell r="A1021">
            <v>1021</v>
          </cell>
          <cell r="U1021" t="str">
            <v xml:space="preserve"> </v>
          </cell>
        </row>
        <row r="1022">
          <cell r="A1022">
            <v>1022</v>
          </cell>
        </row>
        <row r="1023">
          <cell r="A1023">
            <v>1023</v>
          </cell>
          <cell r="B1023" t="str">
            <v>x</v>
          </cell>
          <cell r="C1023">
            <v>7901</v>
          </cell>
          <cell r="D1023">
            <v>11</v>
          </cell>
          <cell r="E1023">
            <v>2</v>
          </cell>
          <cell r="G1023" t="str">
            <v>Number of giro transactions for Scotland,year ending 31 March - OLD Basis</v>
          </cell>
          <cell r="L1023">
            <v>5814899</v>
          </cell>
          <cell r="M1023">
            <v>7244482</v>
          </cell>
          <cell r="N1023">
            <v>7952371</v>
          </cell>
          <cell r="O1023">
            <v>8498751</v>
          </cell>
          <cell r="P1023">
            <v>8310644</v>
          </cell>
          <cell r="Q1023">
            <v>8822672</v>
          </cell>
          <cell r="R1023">
            <v>9419052</v>
          </cell>
          <cell r="S1023" t="str">
            <v xml:space="preserve"> </v>
          </cell>
          <cell r="U1023" t="str">
            <v xml:space="preserve">  </v>
          </cell>
        </row>
        <row r="1024">
          <cell r="A1024">
            <v>1024</v>
          </cell>
        </row>
        <row r="1025">
          <cell r="A1025">
            <v>1025</v>
          </cell>
          <cell r="B1025" t="str">
            <v>D</v>
          </cell>
          <cell r="C1025">
            <v>7901</v>
          </cell>
          <cell r="D1025">
            <v>11</v>
          </cell>
          <cell r="E1025">
            <v>3</v>
          </cell>
          <cell r="F1025" t="str">
            <v>PO Counters</v>
          </cell>
          <cell r="G1025" t="str">
            <v>Number of giro transactions for Scotland,year ending 31 March - NEW Basis</v>
          </cell>
          <cell r="R1025">
            <v>6763154</v>
          </cell>
          <cell r="S1025">
            <v>6196331</v>
          </cell>
          <cell r="T1025">
            <v>7927033</v>
          </cell>
          <cell r="U1025">
            <v>16725999</v>
          </cell>
          <cell r="V1025">
            <v>17131449</v>
          </cell>
          <cell r="W1025">
            <v>15576961</v>
          </cell>
          <cell r="X1025">
            <v>17688909</v>
          </cell>
        </row>
        <row r="1026">
          <cell r="A1026">
            <v>1026</v>
          </cell>
        </row>
        <row r="1027">
          <cell r="A1027">
            <v>1027</v>
          </cell>
          <cell r="B1027" t="str">
            <v>C</v>
          </cell>
          <cell r="G1027" t="str">
            <v>Estimated Old basis figures for later years by applying '85-'86 ratio of the two series</v>
          </cell>
          <cell r="S1027">
            <v>8629636.9856744353</v>
          </cell>
          <cell r="T1027">
            <v>11039987.56093917</v>
          </cell>
          <cell r="U1027">
            <v>23294317.168136049</v>
          </cell>
          <cell r="V1027">
            <v>23858987.828215651</v>
          </cell>
          <cell r="W1027">
            <v>21694050.68418847</v>
          </cell>
          <cell r="X1027">
            <v>24635362.982163057</v>
          </cell>
        </row>
        <row r="1028">
          <cell r="A1028">
            <v>1028</v>
          </cell>
        </row>
        <row r="1029">
          <cell r="A1029">
            <v>1029</v>
          </cell>
          <cell r="B1029" t="str">
            <v>C</v>
          </cell>
          <cell r="G1029" t="str">
            <v>Estimate for calendar year</v>
          </cell>
          <cell r="L1029">
            <v>5814899</v>
          </cell>
          <cell r="M1029">
            <v>7244482</v>
          </cell>
          <cell r="N1029">
            <v>7952371</v>
          </cell>
          <cell r="O1029">
            <v>8498751</v>
          </cell>
          <cell r="P1029">
            <v>8310644</v>
          </cell>
          <cell r="Q1029">
            <v>8822672</v>
          </cell>
          <cell r="R1029">
            <v>9419052</v>
          </cell>
          <cell r="S1029">
            <v>8629636.9856744353</v>
          </cell>
          <cell r="T1029">
            <v>11039987.56093917</v>
          </cell>
          <cell r="U1029">
            <v>23294317.168136049</v>
          </cell>
          <cell r="V1029">
            <v>23858987.828215651</v>
          </cell>
          <cell r="W1029">
            <v>21694050.68418847</v>
          </cell>
          <cell r="X1029">
            <v>24635362.982163057</v>
          </cell>
        </row>
        <row r="1030">
          <cell r="A1030">
            <v>1030</v>
          </cell>
        </row>
        <row r="1031">
          <cell r="A1031">
            <v>1031</v>
          </cell>
        </row>
        <row r="1032">
          <cell r="A1032">
            <v>1032</v>
          </cell>
          <cell r="B1032" t="str">
            <v>I</v>
          </cell>
          <cell r="C1032">
            <v>7901</v>
          </cell>
          <cell r="D1032">
            <v>11</v>
          </cell>
          <cell r="E1032">
            <v>90</v>
          </cell>
          <cell r="G1032" t="str">
            <v>Scottish Index,1990=100</v>
          </cell>
          <cell r="H1032">
            <v>0.46100000000000002</v>
          </cell>
          <cell r="I1032">
            <v>0.46965199622735171</v>
          </cell>
          <cell r="O1032">
            <v>35.620752486194625</v>
          </cell>
          <cell r="P1032">
            <v>34.832341002210612</v>
          </cell>
          <cell r="Q1032">
            <v>36.978400188319405</v>
          </cell>
          <cell r="R1032">
            <v>39.478003290906685</v>
          </cell>
          <cell r="S1032">
            <v>36.169333954179827</v>
          </cell>
          <cell r="T1032">
            <v>46.271818571797404</v>
          </cell>
          <cell r="U1032">
            <v>97.633300020331021</v>
          </cell>
          <cell r="V1032">
            <v>100</v>
          </cell>
          <cell r="W1032">
            <v>90.926114889639521</v>
          </cell>
          <cell r="X1032">
            <v>103.2540154659422</v>
          </cell>
        </row>
        <row r="1033">
          <cell r="A1033">
            <v>1033</v>
          </cell>
        </row>
        <row r="1034">
          <cell r="A1034">
            <v>1034</v>
          </cell>
        </row>
        <row r="1035">
          <cell r="A1035">
            <v>1035</v>
          </cell>
          <cell r="B1035" t="str">
            <v>W</v>
          </cell>
          <cell r="C1035">
            <v>7901</v>
          </cell>
          <cell r="D1035">
            <v>11</v>
          </cell>
          <cell r="E1035">
            <v>90</v>
          </cell>
          <cell r="G1035" t="str">
            <v>WEIGHT * INDEX</v>
          </cell>
          <cell r="O1035">
            <v>16.729357512261707</v>
          </cell>
          <cell r="P1035">
            <v>16.359078484960047</v>
          </cell>
          <cell r="Q1035">
            <v>17.366979465738087</v>
          </cell>
          <cell r="R1035">
            <v>18.540923052644285</v>
          </cell>
          <cell r="S1035">
            <v>16.986999893794287</v>
          </cell>
          <cell r="T1035">
            <v>21.731651961314498</v>
          </cell>
          <cell r="U1035">
            <v>45.853674252812404</v>
          </cell>
          <cell r="V1035">
            <v>46.96519962273517</v>
          </cell>
          <cell r="W1035">
            <v>42.703631367116728</v>
          </cell>
          <cell r="X1035">
            <v>48.493454482069602</v>
          </cell>
        </row>
        <row r="1036">
          <cell r="A1036">
            <v>1036</v>
          </cell>
          <cell r="H1036" t="str">
            <v>UNCONSTR</v>
          </cell>
          <cell r="I1036" t="str">
            <v>FINAL</v>
          </cell>
        </row>
        <row r="1037">
          <cell r="A1037">
            <v>1037</v>
          </cell>
          <cell r="B1037" t="str">
            <v>H</v>
          </cell>
          <cell r="C1037">
            <v>7901</v>
          </cell>
          <cell r="D1037">
            <v>12</v>
          </cell>
          <cell r="G1037" t="str">
            <v>Number of broadcast receiving and Citizens' Band licences for Scotland</v>
          </cell>
          <cell r="H1037" t="str">
            <v>WEIGHT</v>
          </cell>
          <cell r="I1037" t="str">
            <v>WEIGHT</v>
          </cell>
          <cell r="J1037">
            <v>1978</v>
          </cell>
          <cell r="K1037">
            <v>1979</v>
          </cell>
          <cell r="L1037">
            <v>1980</v>
          </cell>
          <cell r="M1037">
            <v>1981</v>
          </cell>
          <cell r="N1037">
            <v>1982</v>
          </cell>
          <cell r="O1037">
            <v>1983</v>
          </cell>
          <cell r="P1037">
            <v>1984</v>
          </cell>
          <cell r="Q1037">
            <v>1985</v>
          </cell>
          <cell r="R1037">
            <v>1986</v>
          </cell>
          <cell r="S1037">
            <v>1987</v>
          </cell>
          <cell r="T1037">
            <v>1988</v>
          </cell>
          <cell r="U1037">
            <v>1989</v>
          </cell>
          <cell r="V1037">
            <v>1990</v>
          </cell>
          <cell r="W1037">
            <v>1991</v>
          </cell>
          <cell r="X1037">
            <v>1992</v>
          </cell>
        </row>
        <row r="1038">
          <cell r="A1038">
            <v>1038</v>
          </cell>
        </row>
        <row r="1039">
          <cell r="A1039">
            <v>1039</v>
          </cell>
          <cell r="B1039" t="str">
            <v>D</v>
          </cell>
          <cell r="C1039">
            <v>7901</v>
          </cell>
          <cell r="D1039">
            <v>12</v>
          </cell>
          <cell r="E1039">
            <v>1</v>
          </cell>
          <cell r="F1039" t="str">
            <v>PO Counters</v>
          </cell>
          <cell r="G1039" t="str">
            <v>Number of broadcast receiving and Citizens' Band licences for Scotland,year ending 31 March</v>
          </cell>
          <cell r="J1039">
            <v>1451.8</v>
          </cell>
          <cell r="K1039">
            <v>1466.8</v>
          </cell>
          <cell r="L1039">
            <v>1462</v>
          </cell>
          <cell r="M1039">
            <v>1490.1</v>
          </cell>
          <cell r="N1039">
            <v>1468.9</v>
          </cell>
          <cell r="O1039">
            <v>1473.9</v>
          </cell>
          <cell r="P1039">
            <v>1466.7</v>
          </cell>
          <cell r="Q1039">
            <v>1465.7</v>
          </cell>
          <cell r="R1039">
            <v>1454.2</v>
          </cell>
          <cell r="S1039">
            <v>1465.8</v>
          </cell>
          <cell r="T1039">
            <v>1496.2</v>
          </cell>
          <cell r="U1039">
            <v>1548.3</v>
          </cell>
          <cell r="V1039">
            <v>1412.9</v>
          </cell>
          <cell r="W1039">
            <v>1337.2</v>
          </cell>
          <cell r="X1039">
            <v>1319.846</v>
          </cell>
        </row>
        <row r="1040">
          <cell r="A1040">
            <v>1040</v>
          </cell>
        </row>
        <row r="1041">
          <cell r="A1041">
            <v>1041</v>
          </cell>
          <cell r="B1041" t="str">
            <v>C</v>
          </cell>
          <cell r="G1041" t="str">
            <v>Estimate for calendar year</v>
          </cell>
          <cell r="J1041">
            <v>1451.8</v>
          </cell>
          <cell r="K1041">
            <v>1466.8</v>
          </cell>
          <cell r="L1041">
            <v>1462</v>
          </cell>
          <cell r="M1041">
            <v>1490.1</v>
          </cell>
          <cell r="N1041">
            <v>1468.9</v>
          </cell>
          <cell r="O1041">
            <v>1473.9</v>
          </cell>
          <cell r="P1041">
            <v>1466.7</v>
          </cell>
          <cell r="Q1041">
            <v>1465.7</v>
          </cell>
          <cell r="R1041">
            <v>1454.2</v>
          </cell>
          <cell r="S1041">
            <v>1465.8</v>
          </cell>
          <cell r="T1041">
            <v>1496.2</v>
          </cell>
          <cell r="U1041">
            <v>1548.3</v>
          </cell>
          <cell r="V1041">
            <v>1412.9</v>
          </cell>
          <cell r="W1041">
            <v>1337.2</v>
          </cell>
          <cell r="X1041">
            <v>1319.846</v>
          </cell>
        </row>
        <row r="1042">
          <cell r="A1042">
            <v>1042</v>
          </cell>
        </row>
        <row r="1043">
          <cell r="A1043">
            <v>1043</v>
          </cell>
        </row>
        <row r="1044">
          <cell r="A1044">
            <v>1044</v>
          </cell>
          <cell r="B1044" t="str">
            <v>I</v>
          </cell>
          <cell r="C1044">
            <v>7901</v>
          </cell>
          <cell r="D1044">
            <v>12</v>
          </cell>
          <cell r="E1044">
            <v>90</v>
          </cell>
          <cell r="G1044" t="str">
            <v>Scottish Index,1990=100</v>
          </cell>
          <cell r="H1044">
            <v>2.3E-2</v>
          </cell>
          <cell r="I1044">
            <v>2.3431661416982837E-2</v>
          </cell>
          <cell r="O1044">
            <v>104.31736145516314</v>
          </cell>
          <cell r="P1044">
            <v>103.80777125061928</v>
          </cell>
          <cell r="Q1044">
            <v>103.73699483332153</v>
          </cell>
          <cell r="R1044">
            <v>102.92306603439734</v>
          </cell>
          <cell r="S1044">
            <v>103.74407247505131</v>
          </cell>
          <cell r="T1044">
            <v>105.8956755609031</v>
          </cell>
          <cell r="U1044">
            <v>109.58312690211621</v>
          </cell>
          <cell r="V1044">
            <v>100</v>
          </cell>
          <cell r="W1044">
            <v>94.642225210559829</v>
          </cell>
          <cell r="X1044">
            <v>93.413971264774574</v>
          </cell>
        </row>
        <row r="1045">
          <cell r="A1045">
            <v>1045</v>
          </cell>
        </row>
        <row r="1046">
          <cell r="A1046">
            <v>1046</v>
          </cell>
        </row>
        <row r="1047">
          <cell r="A1047">
            <v>1047</v>
          </cell>
          <cell r="B1047" t="str">
            <v>W</v>
          </cell>
          <cell r="C1047">
            <v>7901</v>
          </cell>
          <cell r="D1047">
            <v>12</v>
          </cell>
          <cell r="E1047">
            <v>90</v>
          </cell>
          <cell r="G1047" t="str">
            <v>WEIGHT * INDEX</v>
          </cell>
          <cell r="O1047">
            <v>2.4443290935303987</v>
          </cell>
          <cell r="P1047">
            <v>2.4323885483961161</v>
          </cell>
          <cell r="Q1047">
            <v>2.4307301393496878</v>
          </cell>
          <cell r="R1047">
            <v>2.4116584353157648</v>
          </cell>
          <cell r="S1047">
            <v>2.4308959802543311</v>
          </cell>
          <cell r="T1047">
            <v>2.4813116152657453</v>
          </cell>
          <cell r="U1047">
            <v>2.5677147265846503</v>
          </cell>
          <cell r="V1047">
            <v>2.3431661416982839</v>
          </cell>
          <cell r="W1047">
            <v>2.2176245768836749</v>
          </cell>
          <cell r="X1047">
            <v>2.1888445462919619</v>
          </cell>
        </row>
        <row r="1048">
          <cell r="A1048">
            <v>1048</v>
          </cell>
          <cell r="H1048" t="str">
            <v>UNCONSTR</v>
          </cell>
          <cell r="I1048" t="str">
            <v>FINAL</v>
          </cell>
        </row>
        <row r="1049">
          <cell r="A1049">
            <v>1049</v>
          </cell>
          <cell r="B1049" t="str">
            <v>H</v>
          </cell>
          <cell r="C1049">
            <v>7901</v>
          </cell>
          <cell r="D1049">
            <v>13</v>
          </cell>
          <cell r="G1049" t="str">
            <v>Number of Pensions and allowances paid for Scotland</v>
          </cell>
          <cell r="H1049" t="str">
            <v>WEIGHT</v>
          </cell>
          <cell r="I1049" t="str">
            <v>WEIGHT</v>
          </cell>
          <cell r="J1049">
            <v>1978</v>
          </cell>
          <cell r="K1049">
            <v>1979</v>
          </cell>
          <cell r="L1049">
            <v>1980</v>
          </cell>
          <cell r="M1049">
            <v>1981</v>
          </cell>
          <cell r="N1049">
            <v>1982</v>
          </cell>
          <cell r="O1049">
            <v>1983</v>
          </cell>
          <cell r="P1049">
            <v>1984</v>
          </cell>
          <cell r="Q1049">
            <v>1985</v>
          </cell>
          <cell r="R1049">
            <v>1986</v>
          </cell>
          <cell r="S1049">
            <v>1987</v>
          </cell>
          <cell r="T1049">
            <v>1988</v>
          </cell>
          <cell r="U1049">
            <v>1989</v>
          </cell>
          <cell r="V1049">
            <v>1990</v>
          </cell>
          <cell r="W1049">
            <v>1991</v>
          </cell>
          <cell r="X1049">
            <v>1992</v>
          </cell>
        </row>
        <row r="1050">
          <cell r="A1050">
            <v>1050</v>
          </cell>
        </row>
        <row r="1051">
          <cell r="A1051">
            <v>1051</v>
          </cell>
        </row>
        <row r="1052">
          <cell r="A1052">
            <v>1052</v>
          </cell>
        </row>
        <row r="1053">
          <cell r="A1053">
            <v>1053</v>
          </cell>
        </row>
        <row r="1054">
          <cell r="A1054">
            <v>1054</v>
          </cell>
        </row>
        <row r="1055">
          <cell r="A1055">
            <v>1055</v>
          </cell>
          <cell r="B1055" t="str">
            <v>D</v>
          </cell>
          <cell r="C1055">
            <v>7901</v>
          </cell>
          <cell r="D1055">
            <v>13</v>
          </cell>
          <cell r="E1055">
            <v>2</v>
          </cell>
          <cell r="F1055" t="str">
            <v>PO Counters</v>
          </cell>
          <cell r="G1055" t="str">
            <v>Number of Pensions and allowances paid for Scotland,year ending 31 March</v>
          </cell>
          <cell r="L1055">
            <v>99322505</v>
          </cell>
          <cell r="M1055">
            <v>97441136</v>
          </cell>
          <cell r="N1055">
            <v>94416026</v>
          </cell>
          <cell r="O1055">
            <v>83475808</v>
          </cell>
          <cell r="P1055">
            <v>79123695</v>
          </cell>
          <cell r="Q1055">
            <v>79680073</v>
          </cell>
          <cell r="R1055">
            <v>79749471</v>
          </cell>
          <cell r="S1055">
            <v>80415531</v>
          </cell>
          <cell r="T1055">
            <v>80859292</v>
          </cell>
          <cell r="U1055">
            <v>80358181</v>
          </cell>
          <cell r="V1055">
            <v>80604777</v>
          </cell>
          <cell r="W1055">
            <v>81598451</v>
          </cell>
          <cell r="X1055">
            <v>83956782</v>
          </cell>
        </row>
        <row r="1056">
          <cell r="A1056">
            <v>1056</v>
          </cell>
        </row>
        <row r="1057">
          <cell r="A1057">
            <v>1057</v>
          </cell>
          <cell r="B1057" t="str">
            <v>C</v>
          </cell>
          <cell r="G1057" t="str">
            <v>Estimate for calendar year</v>
          </cell>
          <cell r="L1057">
            <v>99322505</v>
          </cell>
          <cell r="M1057">
            <v>97441136</v>
          </cell>
          <cell r="N1057">
            <v>94416026</v>
          </cell>
          <cell r="O1057">
            <v>83475808</v>
          </cell>
          <cell r="P1057">
            <v>79123695</v>
          </cell>
          <cell r="Q1057">
            <v>79680073</v>
          </cell>
          <cell r="R1057">
            <v>79749471</v>
          </cell>
          <cell r="S1057">
            <v>80415531</v>
          </cell>
          <cell r="T1057">
            <v>80859292</v>
          </cell>
          <cell r="U1057">
            <v>80358181</v>
          </cell>
          <cell r="V1057">
            <v>80604777</v>
          </cell>
          <cell r="W1057">
            <v>81598451</v>
          </cell>
          <cell r="X1057">
            <v>83956782</v>
          </cell>
        </row>
        <row r="1058">
          <cell r="A1058">
            <v>1058</v>
          </cell>
        </row>
        <row r="1059">
          <cell r="A1059">
            <v>1059</v>
          </cell>
        </row>
        <row r="1060">
          <cell r="A1060">
            <v>1060</v>
          </cell>
          <cell r="B1060" t="str">
            <v>I</v>
          </cell>
          <cell r="C1060">
            <v>7901</v>
          </cell>
          <cell r="D1060">
            <v>13</v>
          </cell>
          <cell r="E1060">
            <v>90</v>
          </cell>
          <cell r="F1060" t="str">
            <v xml:space="preserve"> </v>
          </cell>
          <cell r="G1060" t="str">
            <v>Scottish Index,1990=100</v>
          </cell>
          <cell r="H1060">
            <v>1.284</v>
          </cell>
          <cell r="I1060">
            <v>1.3080979678002593</v>
          </cell>
          <cell r="O1060">
            <v>103.56186209658517</v>
          </cell>
          <cell r="P1060">
            <v>98.162538183065749</v>
          </cell>
          <cell r="Q1060">
            <v>98.852792558436079</v>
          </cell>
          <cell r="R1060">
            <v>98.938889192634321</v>
          </cell>
          <cell r="S1060">
            <v>99.765217389038867</v>
          </cell>
          <cell r="T1060">
            <v>100.31575671997703</v>
          </cell>
          <cell r="U1060">
            <v>99.694067759780538</v>
          </cell>
          <cell r="V1060">
            <v>100</v>
          </cell>
          <cell r="W1060">
            <v>101.2327730898629</v>
          </cell>
          <cell r="X1060">
            <v>104.15856866646998</v>
          </cell>
        </row>
        <row r="1061">
          <cell r="A1061">
            <v>1061</v>
          </cell>
        </row>
        <row r="1062">
          <cell r="A1062">
            <v>1062</v>
          </cell>
        </row>
        <row r="1063">
          <cell r="A1063">
            <v>1063</v>
          </cell>
          <cell r="B1063" t="str">
            <v>W</v>
          </cell>
          <cell r="C1063">
            <v>7901</v>
          </cell>
          <cell r="D1063">
            <v>13</v>
          </cell>
          <cell r="E1063">
            <v>90</v>
          </cell>
          <cell r="G1063" t="str">
            <v>WEIGHT * INDEX</v>
          </cell>
          <cell r="O1063">
            <v>135.46906135015377</v>
          </cell>
          <cell r="P1063">
            <v>128.40621671138368</v>
          </cell>
          <cell r="Q1063">
            <v>129.30913705707084</v>
          </cell>
          <cell r="R1063">
            <v>129.42175988930001</v>
          </cell>
          <cell r="S1063">
            <v>130.50267812375284</v>
          </cell>
          <cell r="T1063">
            <v>131.22283750374717</v>
          </cell>
          <cell r="U1063">
            <v>130.40960743831027</v>
          </cell>
          <cell r="V1063">
            <v>130.80979678002592</v>
          </cell>
          <cell r="W1063">
            <v>132.42238475363445</v>
          </cell>
          <cell r="X1063">
            <v>136.24961200159314</v>
          </cell>
        </row>
        <row r="1064">
          <cell r="A1064">
            <v>1064</v>
          </cell>
        </row>
        <row r="1065">
          <cell r="A1065">
            <v>1065</v>
          </cell>
          <cell r="B1065" t="str">
            <v>H</v>
          </cell>
          <cell r="C1065">
            <v>7902</v>
          </cell>
          <cell r="D1065" t="str">
            <v xml:space="preserve"> </v>
          </cell>
          <cell r="G1065" t="str">
            <v>TELECOMMUNICATIONS</v>
          </cell>
        </row>
        <row r="1066">
          <cell r="A1066">
            <v>1066</v>
          </cell>
          <cell r="H1066" t="str">
            <v>UNCONSTR</v>
          </cell>
          <cell r="I1066" t="str">
            <v>FINAL</v>
          </cell>
        </row>
        <row r="1067">
          <cell r="A1067">
            <v>1067</v>
          </cell>
          <cell r="B1067" t="str">
            <v>H</v>
          </cell>
          <cell r="C1067">
            <v>7902</v>
          </cell>
          <cell r="D1067">
            <v>1</v>
          </cell>
          <cell r="G1067" t="str">
            <v>Employment in 7902</v>
          </cell>
          <cell r="H1067" t="str">
            <v>WEIGHT</v>
          </cell>
          <cell r="I1067" t="str">
            <v>WEIGHT</v>
          </cell>
          <cell r="J1067">
            <v>1978</v>
          </cell>
          <cell r="K1067">
            <v>1979</v>
          </cell>
          <cell r="L1067">
            <v>1980</v>
          </cell>
          <cell r="M1067">
            <v>1981</v>
          </cell>
          <cell r="N1067">
            <v>1982</v>
          </cell>
          <cell r="O1067">
            <v>1983</v>
          </cell>
          <cell r="P1067">
            <v>1984</v>
          </cell>
          <cell r="Q1067">
            <v>1985</v>
          </cell>
          <cell r="R1067">
            <v>1986</v>
          </cell>
          <cell r="S1067">
            <v>1987</v>
          </cell>
          <cell r="T1067">
            <v>1988</v>
          </cell>
          <cell r="U1067">
            <v>1989</v>
          </cell>
          <cell r="V1067">
            <v>1990</v>
          </cell>
          <cell r="W1067">
            <v>1991</v>
          </cell>
          <cell r="X1067">
            <v>1992</v>
          </cell>
        </row>
        <row r="1068">
          <cell r="A1068">
            <v>1068</v>
          </cell>
        </row>
        <row r="1069">
          <cell r="A1069">
            <v>1069</v>
          </cell>
          <cell r="B1069" t="str">
            <v>DX</v>
          </cell>
          <cell r="C1069">
            <v>7902</v>
          </cell>
          <cell r="D1069">
            <v>1</v>
          </cell>
          <cell r="E1069">
            <v>1</v>
          </cell>
          <cell r="F1069" t="str">
            <v>ED - Census of Employment</v>
          </cell>
          <cell r="G1069" t="str">
            <v>Data from Census of Employment SIC80</v>
          </cell>
          <cell r="P1069">
            <v>15244.5</v>
          </cell>
          <cell r="S1069">
            <v>16348</v>
          </cell>
          <cell r="U1069">
            <v>16518.5</v>
          </cell>
          <cell r="W1069">
            <v>16387</v>
          </cell>
          <cell r="Y1069">
            <v>0</v>
          </cell>
          <cell r="Z1069">
            <v>0</v>
          </cell>
        </row>
        <row r="1070">
          <cell r="A1070">
            <v>1070</v>
          </cell>
          <cell r="B1070" t="str">
            <v>D</v>
          </cell>
          <cell r="F1070" t="str">
            <v>ED - Census of Employment</v>
          </cell>
          <cell r="G1070" t="str">
            <v>Data from Census of Employment SIC92 (Telecommunications)</v>
          </cell>
          <cell r="W1070">
            <v>16026</v>
          </cell>
          <cell r="Y1070">
            <v>13206</v>
          </cell>
          <cell r="AA1070">
            <v>11878.5</v>
          </cell>
          <cell r="AB1070">
            <v>11268</v>
          </cell>
        </row>
        <row r="1071">
          <cell r="A1071">
            <v>1071</v>
          </cell>
          <cell r="B1071" t="str">
            <v>C</v>
          </cell>
          <cell r="G1071" t="str">
            <v>Interpolated for between Census years and adjusted to SIC 92 basis</v>
          </cell>
          <cell r="P1071">
            <v>14908.668883871362</v>
          </cell>
          <cell r="Q1071">
            <v>15268.398974797095</v>
          </cell>
          <cell r="R1071">
            <v>15628.129065722829</v>
          </cell>
          <cell r="S1071">
            <v>15987.859156648563</v>
          </cell>
          <cell r="T1071">
            <v>16071.231128333435</v>
          </cell>
          <cell r="U1071">
            <v>16154.603100018307</v>
          </cell>
          <cell r="V1071">
            <v>16090.301550009153</v>
          </cell>
          <cell r="W1071">
            <v>16026</v>
          </cell>
          <cell r="X1071">
            <v>14616</v>
          </cell>
        </row>
        <row r="1072">
          <cell r="A1072">
            <v>1072</v>
          </cell>
          <cell r="G1072" t="str">
            <v>Productivity factor</v>
          </cell>
          <cell r="P1072">
            <v>0.74621539663662739</v>
          </cell>
          <cell r="Q1072">
            <v>0.78352616646845885</v>
          </cell>
          <cell r="R1072">
            <v>0.82270247479188185</v>
          </cell>
          <cell r="S1072">
            <v>0.86383759853147601</v>
          </cell>
          <cell r="T1072">
            <v>0.90702947845804982</v>
          </cell>
          <cell r="U1072">
            <v>0.95238095238095233</v>
          </cell>
          <cell r="V1072">
            <v>1</v>
          </cell>
          <cell r="W1072">
            <v>1.05</v>
          </cell>
          <cell r="X1072">
            <v>1.1025</v>
          </cell>
        </row>
        <row r="1073">
          <cell r="A1073">
            <v>1073</v>
          </cell>
        </row>
        <row r="1074">
          <cell r="A1074">
            <v>1074</v>
          </cell>
          <cell r="B1074" t="str">
            <v>I</v>
          </cell>
          <cell r="C1074">
            <v>7902</v>
          </cell>
          <cell r="D1074">
            <v>1</v>
          </cell>
          <cell r="E1074">
            <v>90</v>
          </cell>
          <cell r="G1074" t="str">
            <v>Scottish Index,1990=100</v>
          </cell>
          <cell r="H1074">
            <v>18.123000000000001</v>
          </cell>
          <cell r="I1074">
            <v>18.463130428694782</v>
          </cell>
          <cell r="P1074">
            <v>69.141515029566904</v>
          </cell>
          <cell r="Q1074">
            <v>74.350316429134367</v>
          </cell>
          <cell r="R1074">
            <v>79.907144181084661</v>
          </cell>
          <cell r="S1074">
            <v>85.833778917157133</v>
          </cell>
          <cell r="T1074">
            <v>90.59544560557201</v>
          </cell>
          <cell r="U1074">
            <v>95.618694515535452</v>
          </cell>
          <cell r="V1074">
            <v>100</v>
          </cell>
          <cell r="W1074">
            <v>104.58038929662214</v>
          </cell>
          <cell r="X1074">
            <v>100.1481541530888</v>
          </cell>
        </row>
        <row r="1075">
          <cell r="A1075">
            <v>1075</v>
          </cell>
        </row>
        <row r="1076">
          <cell r="A1076">
            <v>1076</v>
          </cell>
        </row>
        <row r="1077">
          <cell r="A1077">
            <v>1077</v>
          </cell>
          <cell r="B1077" t="str">
            <v>W</v>
          </cell>
          <cell r="G1077" t="str">
            <v>Weight* Index</v>
          </cell>
          <cell r="O1077">
            <v>0</v>
          </cell>
          <cell r="P1077">
            <v>1276.5688100284544</v>
          </cell>
          <cell r="Q1077">
            <v>1372.7395896458363</v>
          </cell>
          <cell r="R1077">
            <v>1475.3360251998854</v>
          </cell>
          <cell r="S1077">
            <v>1584.7602553352247</v>
          </cell>
          <cell r="T1077">
            <v>1672.6755284613996</v>
          </cell>
          <cell r="U1077">
            <v>1765.4204282618534</v>
          </cell>
          <cell r="V1077">
            <v>1846.3130428694783</v>
          </cell>
          <cell r="W1077">
            <v>1930.8813678672104</v>
          </cell>
          <cell r="X1077">
            <v>1849.0484323215096</v>
          </cell>
        </row>
        <row r="1078">
          <cell r="A1078">
            <v>1078</v>
          </cell>
        </row>
        <row r="1079">
          <cell r="A1079">
            <v>1079</v>
          </cell>
        </row>
        <row r="1080">
          <cell r="A1080">
            <v>1080</v>
          </cell>
        </row>
        <row r="1081">
          <cell r="A1081">
            <v>1081</v>
          </cell>
        </row>
        <row r="1082">
          <cell r="A1082">
            <v>1082</v>
          </cell>
        </row>
        <row r="1083">
          <cell r="A1083">
            <v>1083</v>
          </cell>
        </row>
        <row r="1084">
          <cell r="A1084">
            <v>1084</v>
          </cell>
        </row>
        <row r="1085">
          <cell r="A1085">
            <v>1085</v>
          </cell>
        </row>
        <row r="1086">
          <cell r="A1086">
            <v>1086</v>
          </cell>
        </row>
        <row r="1087">
          <cell r="A1087">
            <v>1087</v>
          </cell>
        </row>
        <row r="1088">
          <cell r="A1088">
            <v>1088</v>
          </cell>
        </row>
        <row r="1089">
          <cell r="A1089">
            <v>1089</v>
          </cell>
        </row>
        <row r="1090">
          <cell r="A1090">
            <v>1090</v>
          </cell>
        </row>
        <row r="1091">
          <cell r="A1091">
            <v>1091</v>
          </cell>
        </row>
        <row r="1092">
          <cell r="A1092">
            <v>1092</v>
          </cell>
        </row>
        <row r="1093">
          <cell r="A1093">
            <v>1093</v>
          </cell>
        </row>
        <row r="1094">
          <cell r="A1094">
            <v>1094</v>
          </cell>
        </row>
        <row r="1095">
          <cell r="A1095">
            <v>1095</v>
          </cell>
        </row>
        <row r="1096">
          <cell r="A1096">
            <v>1096</v>
          </cell>
        </row>
        <row r="1097">
          <cell r="A1097">
            <v>1097</v>
          </cell>
        </row>
        <row r="1098">
          <cell r="A1098">
            <v>1098</v>
          </cell>
        </row>
        <row r="1099">
          <cell r="A1099">
            <v>1099</v>
          </cell>
        </row>
        <row r="1100">
          <cell r="A1100">
            <v>1100</v>
          </cell>
        </row>
        <row r="1101">
          <cell r="A1101">
            <v>1101</v>
          </cell>
        </row>
        <row r="1102">
          <cell r="A1102">
            <v>1102</v>
          </cell>
        </row>
        <row r="1103">
          <cell r="A1103">
            <v>1103</v>
          </cell>
        </row>
        <row r="1104">
          <cell r="A1104">
            <v>1104</v>
          </cell>
        </row>
        <row r="1105">
          <cell r="A1105">
            <v>1105</v>
          </cell>
        </row>
        <row r="1106">
          <cell r="A1106">
            <v>1106</v>
          </cell>
        </row>
        <row r="1107">
          <cell r="A1107">
            <v>1107</v>
          </cell>
        </row>
        <row r="1108">
          <cell r="A1108">
            <v>1108</v>
          </cell>
        </row>
        <row r="1109">
          <cell r="A1109">
            <v>1109</v>
          </cell>
        </row>
        <row r="1110">
          <cell r="A1110">
            <v>1110</v>
          </cell>
        </row>
        <row r="1111">
          <cell r="A1111">
            <v>1111</v>
          </cell>
        </row>
        <row r="1112">
          <cell r="A1112">
            <v>1112</v>
          </cell>
        </row>
        <row r="1113">
          <cell r="A1113">
            <v>1113</v>
          </cell>
        </row>
        <row r="1114">
          <cell r="A1114">
            <v>1114</v>
          </cell>
        </row>
        <row r="1115">
          <cell r="A1115">
            <v>1115</v>
          </cell>
        </row>
        <row r="1116">
          <cell r="A1116">
            <v>1116</v>
          </cell>
        </row>
        <row r="1117">
          <cell r="A1117">
            <v>1117</v>
          </cell>
        </row>
        <row r="1118">
          <cell r="A1118">
            <v>1118</v>
          </cell>
        </row>
        <row r="1119">
          <cell r="A1119">
            <v>1119</v>
          </cell>
        </row>
        <row r="1120">
          <cell r="A1120">
            <v>1120</v>
          </cell>
        </row>
        <row r="1121">
          <cell r="A1121">
            <v>1121</v>
          </cell>
        </row>
        <row r="1122">
          <cell r="A1122">
            <v>1122</v>
          </cell>
        </row>
        <row r="1123">
          <cell r="A1123">
            <v>1123</v>
          </cell>
        </row>
        <row r="1124">
          <cell r="A1124">
            <v>1124</v>
          </cell>
        </row>
        <row r="1125">
          <cell r="A1125">
            <v>1125</v>
          </cell>
        </row>
        <row r="1126">
          <cell r="A1126">
            <v>1126</v>
          </cell>
        </row>
        <row r="1127">
          <cell r="A1127">
            <v>1127</v>
          </cell>
        </row>
        <row r="1128">
          <cell r="A1128">
            <v>1128</v>
          </cell>
        </row>
        <row r="1129">
          <cell r="A1129">
            <v>1129</v>
          </cell>
        </row>
        <row r="1130">
          <cell r="A1130">
            <v>1130</v>
          </cell>
        </row>
        <row r="1131">
          <cell r="A1131">
            <v>1131</v>
          </cell>
        </row>
        <row r="1132">
          <cell r="A1132">
            <v>1132</v>
          </cell>
        </row>
        <row r="1133">
          <cell r="A1133">
            <v>1133</v>
          </cell>
        </row>
        <row r="1134">
          <cell r="A1134">
            <v>1134</v>
          </cell>
        </row>
        <row r="1135">
          <cell r="A1135">
            <v>1135</v>
          </cell>
        </row>
        <row r="1136">
          <cell r="A1136">
            <v>1136</v>
          </cell>
        </row>
        <row r="1137">
          <cell r="A1137">
            <v>1137</v>
          </cell>
        </row>
        <row r="1138">
          <cell r="A1138">
            <v>1138</v>
          </cell>
        </row>
        <row r="1139">
          <cell r="A1139">
            <v>1139</v>
          </cell>
        </row>
        <row r="1140">
          <cell r="A1140">
            <v>1140</v>
          </cell>
        </row>
        <row r="1141">
          <cell r="A1141">
            <v>1141</v>
          </cell>
        </row>
        <row r="1142">
          <cell r="A1142">
            <v>1142</v>
          </cell>
        </row>
        <row r="1143">
          <cell r="A1143">
            <v>1143</v>
          </cell>
        </row>
        <row r="1144">
          <cell r="A1144">
            <v>1144</v>
          </cell>
        </row>
        <row r="1145">
          <cell r="A1145">
            <v>1145</v>
          </cell>
        </row>
        <row r="1146">
          <cell r="A1146">
            <v>1146</v>
          </cell>
        </row>
        <row r="1147">
          <cell r="A1147">
            <v>1147</v>
          </cell>
        </row>
        <row r="1148">
          <cell r="A1148">
            <v>1148</v>
          </cell>
        </row>
        <row r="1149">
          <cell r="A1149">
            <v>1149</v>
          </cell>
        </row>
        <row r="1150">
          <cell r="A1150">
            <v>1150</v>
          </cell>
        </row>
        <row r="1151">
          <cell r="A1151">
            <v>1151</v>
          </cell>
        </row>
        <row r="1152">
          <cell r="A1152">
            <v>1152</v>
          </cell>
        </row>
        <row r="1153">
          <cell r="A1153">
            <v>1153</v>
          </cell>
        </row>
        <row r="1154">
          <cell r="A1154">
            <v>1154</v>
          </cell>
        </row>
        <row r="1155">
          <cell r="A1155">
            <v>1155</v>
          </cell>
        </row>
        <row r="1156">
          <cell r="A1156">
            <v>1156</v>
          </cell>
        </row>
        <row r="1157">
          <cell r="A1157">
            <v>1157</v>
          </cell>
        </row>
        <row r="1158">
          <cell r="A1158">
            <v>1158</v>
          </cell>
        </row>
        <row r="1159">
          <cell r="A1159">
            <v>1159</v>
          </cell>
        </row>
        <row r="1160">
          <cell r="A1160">
            <v>1160</v>
          </cell>
        </row>
        <row r="1161">
          <cell r="A1161">
            <v>1161</v>
          </cell>
        </row>
        <row r="1162">
          <cell r="A1162">
            <v>1162</v>
          </cell>
        </row>
        <row r="1163">
          <cell r="A1163">
            <v>1163</v>
          </cell>
        </row>
        <row r="1164">
          <cell r="A1164">
            <v>1164</v>
          </cell>
        </row>
        <row r="1165">
          <cell r="A1165">
            <v>1165</v>
          </cell>
        </row>
        <row r="1166">
          <cell r="A1166">
            <v>1166</v>
          </cell>
        </row>
        <row r="1167">
          <cell r="A1167">
            <v>1167</v>
          </cell>
        </row>
        <row r="1168">
          <cell r="A1168">
            <v>1168</v>
          </cell>
        </row>
        <row r="1169">
          <cell r="A1169">
            <v>1169</v>
          </cell>
        </row>
        <row r="1170">
          <cell r="A1170">
            <v>1170</v>
          </cell>
        </row>
        <row r="1171">
          <cell r="A1171">
            <v>1171</v>
          </cell>
        </row>
        <row r="1172">
          <cell r="A1172">
            <v>1172</v>
          </cell>
        </row>
        <row r="1173">
          <cell r="A1173">
            <v>1173</v>
          </cell>
        </row>
        <row r="1174">
          <cell r="A1174">
            <v>1174</v>
          </cell>
        </row>
        <row r="1175">
          <cell r="A1175">
            <v>1175</v>
          </cell>
        </row>
        <row r="1176">
          <cell r="A1176">
            <v>1176</v>
          </cell>
        </row>
        <row r="1177">
          <cell r="A1177">
            <v>1177</v>
          </cell>
        </row>
        <row r="1178">
          <cell r="A1178">
            <v>1178</v>
          </cell>
        </row>
        <row r="1179">
          <cell r="A1179">
            <v>1179</v>
          </cell>
        </row>
        <row r="1180">
          <cell r="A1180">
            <v>1180</v>
          </cell>
        </row>
        <row r="1181">
          <cell r="A1181">
            <v>1181</v>
          </cell>
        </row>
        <row r="1182">
          <cell r="A1182">
            <v>1182</v>
          </cell>
        </row>
        <row r="1183">
          <cell r="A1183">
            <v>1183</v>
          </cell>
        </row>
        <row r="1184">
          <cell r="A1184">
            <v>1184</v>
          </cell>
          <cell r="B1184" t="str">
            <v>I</v>
          </cell>
          <cell r="C1184">
            <v>7</v>
          </cell>
          <cell r="E1184">
            <v>90</v>
          </cell>
          <cell r="G1184" t="str">
            <v>DIVISIONAL INDEX (DIV 7),1990=100</v>
          </cell>
          <cell r="H1184">
            <v>83.65100000000001</v>
          </cell>
          <cell r="I1184">
            <v>85.220952573566592</v>
          </cell>
          <cell r="O1184">
            <v>31.738369360836924</v>
          </cell>
          <cell r="P1184">
            <v>47.746565890900655</v>
          </cell>
          <cell r="Q1184" t="e">
            <v>#REF!</v>
          </cell>
          <cell r="R1184">
            <v>92.681090546376467</v>
          </cell>
          <cell r="S1184">
            <v>98.191378061084748</v>
          </cell>
          <cell r="T1184">
            <v>98.791490766554347</v>
          </cell>
          <cell r="U1184">
            <v>101.12240171248634</v>
          </cell>
          <cell r="V1184">
            <v>99.999999999999972</v>
          </cell>
          <cell r="W1184">
            <v>99.126119887856703</v>
          </cell>
          <cell r="X1184">
            <v>99.585430167932287</v>
          </cell>
        </row>
        <row r="1185">
          <cell r="A1185">
            <v>1185</v>
          </cell>
          <cell r="W1185">
            <v>-8.7388011214326895E-3</v>
          </cell>
          <cell r="X1185">
            <v>4.6335948647562419E-3</v>
          </cell>
        </row>
        <row r="1186">
          <cell r="A1186">
            <v>1186</v>
          </cell>
        </row>
        <row r="1187">
          <cell r="A1187">
            <v>1187</v>
          </cell>
        </row>
        <row r="1188">
          <cell r="A1188">
            <v>1188</v>
          </cell>
          <cell r="B1188" t="str">
            <v>H</v>
          </cell>
          <cell r="C1188">
            <v>8</v>
          </cell>
          <cell r="G1188" t="str">
            <v>BANKING,FINANCE,INSURANCE,BUSINESS SERVICES AND LEASING</v>
          </cell>
        </row>
        <row r="1189">
          <cell r="A1189">
            <v>1189</v>
          </cell>
        </row>
        <row r="1190">
          <cell r="A1190">
            <v>1190</v>
          </cell>
          <cell r="B1190" t="str">
            <v>H</v>
          </cell>
          <cell r="C1190">
            <v>814</v>
          </cell>
          <cell r="G1190" t="str">
            <v>BANKING AND BILL-DISCOUNTING</v>
          </cell>
        </row>
        <row r="1191">
          <cell r="A1191">
            <v>1191</v>
          </cell>
          <cell r="H1191" t="str">
            <v>UNCONSTR</v>
          </cell>
          <cell r="I1191" t="str">
            <v>FINAL</v>
          </cell>
        </row>
        <row r="1192">
          <cell r="A1192">
            <v>1192</v>
          </cell>
          <cell r="B1192" t="str">
            <v>H</v>
          </cell>
          <cell r="C1192">
            <v>814</v>
          </cell>
          <cell r="D1192">
            <v>1</v>
          </cell>
          <cell r="G1192" t="str">
            <v>Scottish clearing banks: DEPOSITS deflated by the Retail Price Index (RPI)</v>
          </cell>
          <cell r="H1192" t="str">
            <v>WEIGHT</v>
          </cell>
          <cell r="I1192" t="str">
            <v>WEIGHT</v>
          </cell>
          <cell r="J1192">
            <v>1978</v>
          </cell>
          <cell r="K1192">
            <v>1979</v>
          </cell>
          <cell r="L1192">
            <v>1980</v>
          </cell>
          <cell r="M1192">
            <v>1981</v>
          </cell>
          <cell r="N1192">
            <v>1982</v>
          </cell>
          <cell r="O1192">
            <v>1983</v>
          </cell>
          <cell r="P1192">
            <v>1984</v>
          </cell>
          <cell r="Q1192">
            <v>1985</v>
          </cell>
          <cell r="R1192">
            <v>1986</v>
          </cell>
          <cell r="S1192">
            <v>1987</v>
          </cell>
          <cell r="T1192">
            <v>1988</v>
          </cell>
          <cell r="U1192">
            <v>1989</v>
          </cell>
          <cell r="V1192">
            <v>1990</v>
          </cell>
          <cell r="W1192">
            <v>1991</v>
          </cell>
          <cell r="X1192">
            <v>1992</v>
          </cell>
        </row>
        <row r="1193">
          <cell r="A1193">
            <v>1193</v>
          </cell>
        </row>
        <row r="1194">
          <cell r="A1194">
            <v>1194</v>
          </cell>
          <cell r="B1194" t="str">
            <v>D</v>
          </cell>
          <cell r="C1194">
            <v>8140</v>
          </cell>
          <cell r="D1194">
            <v>1</v>
          </cell>
          <cell r="E1194">
            <v>1</v>
          </cell>
          <cell r="F1194" t="str">
            <v>Labour Market Trends (6.4)</v>
          </cell>
          <cell r="G1194" t="str">
            <v>Retail Price Index,1987=100, for all items except items of food</v>
          </cell>
          <cell r="O1194">
            <v>84.42</v>
          </cell>
          <cell r="P1194">
            <v>88.49</v>
          </cell>
          <cell r="Q1194">
            <v>94.48</v>
          </cell>
          <cell r="R1194">
            <v>97.73</v>
          </cell>
          <cell r="S1194">
            <v>102</v>
          </cell>
          <cell r="T1194">
            <v>107.3</v>
          </cell>
          <cell r="U1194">
            <v>116.1</v>
          </cell>
          <cell r="V1194">
            <v>127.4</v>
          </cell>
          <cell r="W1194">
            <v>135.1</v>
          </cell>
          <cell r="X1194">
            <v>140.5</v>
          </cell>
        </row>
        <row r="1195">
          <cell r="A1195">
            <v>1195</v>
          </cell>
          <cell r="B1195" t="str">
            <v>C</v>
          </cell>
          <cell r="G1195" t="str">
            <v>a(i) - Calculated Retail Price Index for 1990=100 from 1987=100 [RPI 1987=100/1990 value]</v>
          </cell>
          <cell r="O1195">
            <v>0.66263736263736261</v>
          </cell>
          <cell r="P1195">
            <v>0.69458398744113026</v>
          </cell>
          <cell r="Q1195">
            <v>0.74160125588697012</v>
          </cell>
          <cell r="R1195">
            <v>0.76711145996860286</v>
          </cell>
          <cell r="S1195">
            <v>0.80062794348508626</v>
          </cell>
          <cell r="T1195">
            <v>0.84222919937205643</v>
          </cell>
          <cell r="U1195">
            <v>0.91130298273155408</v>
          </cell>
          <cell r="V1195">
            <v>1</v>
          </cell>
          <cell r="W1195">
            <v>1.0604395604395604</v>
          </cell>
          <cell r="X1195">
            <v>1.1028257456828885</v>
          </cell>
        </row>
        <row r="1196">
          <cell r="A1196">
            <v>1196</v>
          </cell>
        </row>
        <row r="1197">
          <cell r="A1197">
            <v>1197</v>
          </cell>
          <cell r="B1197" t="str">
            <v>D</v>
          </cell>
          <cell r="C1197">
            <v>8140</v>
          </cell>
          <cell r="D1197">
            <v>1</v>
          </cell>
          <cell r="E1197">
            <v>2</v>
          </cell>
          <cell r="F1197" t="str">
            <v>ONS Economic Trends</v>
          </cell>
          <cell r="G1197" t="str">
            <v>Effective Exchange Rate,1990=100 (Table 6.1 : AJHX)</v>
          </cell>
          <cell r="Q1197">
            <v>100</v>
          </cell>
          <cell r="R1197">
            <v>101.4</v>
          </cell>
          <cell r="S1197">
            <v>99.3</v>
          </cell>
          <cell r="T1197">
            <v>105.3</v>
          </cell>
          <cell r="U1197">
            <v>102.3</v>
          </cell>
          <cell r="V1197">
            <v>100</v>
          </cell>
          <cell r="W1197">
            <v>100.7</v>
          </cell>
          <cell r="X1197">
            <v>96.9</v>
          </cell>
        </row>
        <row r="1198">
          <cell r="A1198">
            <v>1198</v>
          </cell>
          <cell r="B1198" t="str">
            <v>C</v>
          </cell>
          <cell r="G1198" t="str">
            <v>b(i) - Calculated Effective Exchange Rate for 1990=100</v>
          </cell>
          <cell r="Q1198">
            <v>1</v>
          </cell>
          <cell r="R1198">
            <v>1.014</v>
          </cell>
          <cell r="S1198">
            <v>0.99299999999999999</v>
          </cell>
          <cell r="T1198">
            <v>1.0529999999999999</v>
          </cell>
          <cell r="U1198">
            <v>1.0229999999999999</v>
          </cell>
          <cell r="V1198">
            <v>1</v>
          </cell>
          <cell r="W1198">
            <v>1.0070000000000001</v>
          </cell>
          <cell r="X1198">
            <v>0.96900000000000008</v>
          </cell>
        </row>
        <row r="1199">
          <cell r="A1199">
            <v>1199</v>
          </cell>
        </row>
        <row r="1200">
          <cell r="A1200">
            <v>1200</v>
          </cell>
          <cell r="B1200" t="str">
            <v>X</v>
          </cell>
          <cell r="C1200">
            <v>8140</v>
          </cell>
          <cell r="D1200">
            <v>1</v>
          </cell>
          <cell r="E1200">
            <v>3</v>
          </cell>
          <cell r="G1200" t="str">
            <v>c - 3 Scottish Clearing Banks incl. Clydesdale &amp; excl. Williams &amp; Glyns &amp; TSB, STERLING DEPOSITS £m</v>
          </cell>
          <cell r="J1200">
            <v>3274</v>
          </cell>
          <cell r="K1200">
            <v>3744</v>
          </cell>
          <cell r="L1200">
            <v>4423</v>
          </cell>
          <cell r="M1200">
            <v>5225</v>
          </cell>
          <cell r="N1200">
            <v>6793</v>
          </cell>
          <cell r="O1200">
            <v>7947</v>
          </cell>
          <cell r="P1200">
            <v>9341</v>
          </cell>
          <cell r="Q1200">
            <v>10388</v>
          </cell>
        </row>
        <row r="1201">
          <cell r="A1201">
            <v>1201</v>
          </cell>
        </row>
        <row r="1202">
          <cell r="A1202">
            <v>1202</v>
          </cell>
          <cell r="B1202" t="str">
            <v>X</v>
          </cell>
          <cell r="C1202">
            <v>8140</v>
          </cell>
          <cell r="D1202">
            <v>1</v>
          </cell>
          <cell r="E1202">
            <v>4</v>
          </cell>
          <cell r="G1202" t="str">
            <v>d - 3 Scot's Clearing Banks inc. Clydesdale &amp; exc. Williams &amp; Glyns/TSB,FOREIGN CURRENCY DEPOSITS £m</v>
          </cell>
          <cell r="J1202">
            <v>802</v>
          </cell>
          <cell r="K1202">
            <v>992</v>
          </cell>
          <cell r="L1202">
            <v>1336</v>
          </cell>
          <cell r="M1202">
            <v>1726</v>
          </cell>
          <cell r="N1202">
            <v>2166</v>
          </cell>
          <cell r="O1202">
            <v>2665</v>
          </cell>
          <cell r="P1202">
            <v>3152</v>
          </cell>
          <cell r="Q1202">
            <v>3250</v>
          </cell>
        </row>
        <row r="1203">
          <cell r="A1203">
            <v>1203</v>
          </cell>
        </row>
        <row r="1204">
          <cell r="A1204">
            <v>1204</v>
          </cell>
        </row>
        <row r="1205">
          <cell r="A1205">
            <v>1205</v>
          </cell>
          <cell r="B1205" t="str">
            <v>cx</v>
          </cell>
          <cell r="G1205" t="str">
            <v>f - TOTAL DEPOSITS, cash value £m (STERLING+FOREIGN)  [c+d]</v>
          </cell>
          <cell r="J1205">
            <v>4076</v>
          </cell>
          <cell r="K1205">
            <v>4736</v>
          </cell>
          <cell r="L1205">
            <v>5759</v>
          </cell>
          <cell r="M1205">
            <v>6951</v>
          </cell>
          <cell r="N1205">
            <v>8959</v>
          </cell>
          <cell r="O1205">
            <v>10612</v>
          </cell>
          <cell r="P1205">
            <v>12493</v>
          </cell>
          <cell r="Q1205">
            <v>13638</v>
          </cell>
        </row>
        <row r="1206">
          <cell r="A1206">
            <v>1206</v>
          </cell>
        </row>
        <row r="1207">
          <cell r="A1207">
            <v>1207</v>
          </cell>
          <cell r="B1207" t="str">
            <v>cx</v>
          </cell>
          <cell r="G1207" t="str">
            <v>g - Hence % Sterling  [c/f*100]</v>
          </cell>
          <cell r="J1207">
            <v>80.323846908734055</v>
          </cell>
          <cell r="K1207">
            <v>79.054054054054063</v>
          </cell>
          <cell r="L1207">
            <v>76.80152804306303</v>
          </cell>
          <cell r="M1207">
            <v>75.169040425838006</v>
          </cell>
          <cell r="N1207">
            <v>75.8231945529635</v>
          </cell>
          <cell r="O1207">
            <v>74.886920467395399</v>
          </cell>
          <cell r="P1207">
            <v>74.769871127831593</v>
          </cell>
          <cell r="Q1207">
            <v>76.169526323507839</v>
          </cell>
        </row>
        <row r="1208">
          <cell r="A1208">
            <v>1208</v>
          </cell>
          <cell r="B1208" t="str">
            <v>cx</v>
          </cell>
          <cell r="G1208" t="str">
            <v>h - Hence % Foreign  [d/f*100]</v>
          </cell>
          <cell r="J1208">
            <v>19.676153091265945</v>
          </cell>
          <cell r="K1208">
            <v>20.945945945945947</v>
          </cell>
          <cell r="L1208">
            <v>23.198471956936967</v>
          </cell>
          <cell r="M1208">
            <v>24.830959574161991</v>
          </cell>
          <cell r="N1208">
            <v>24.1768054470365</v>
          </cell>
          <cell r="O1208">
            <v>25.113079532604598</v>
          </cell>
          <cell r="P1208">
            <v>25.230128872168418</v>
          </cell>
          <cell r="Q1208">
            <v>23.830473676492154</v>
          </cell>
        </row>
        <row r="1209">
          <cell r="A1209">
            <v>1209</v>
          </cell>
        </row>
        <row r="1210">
          <cell r="A1210">
            <v>1210</v>
          </cell>
          <cell r="B1210" t="str">
            <v>X</v>
          </cell>
          <cell r="C1210">
            <v>8140</v>
          </cell>
          <cell r="D1210">
            <v>1</v>
          </cell>
          <cell r="E1210">
            <v>5</v>
          </cell>
          <cell r="G1210" t="str">
            <v>i - Williams &amp; Glyns DEPOSITS total</v>
          </cell>
          <cell r="O1210">
            <v>4195</v>
          </cell>
          <cell r="P1210">
            <v>4849</v>
          </cell>
        </row>
        <row r="1211">
          <cell r="A1211">
            <v>1211</v>
          </cell>
        </row>
        <row r="1212">
          <cell r="A1212">
            <v>1212</v>
          </cell>
          <cell r="B1212" t="str">
            <v>cx</v>
          </cell>
          <cell r="G1212" t="str">
            <v>j - Estimated Williams &amp; Glyns sterling  [i*g/100]</v>
          </cell>
          <cell r="O1212">
            <v>3141.5063136072372</v>
          </cell>
          <cell r="P1212">
            <v>3625.5910509885539</v>
          </cell>
        </row>
        <row r="1213">
          <cell r="A1213">
            <v>1213</v>
          </cell>
          <cell r="B1213" t="str">
            <v>cx</v>
          </cell>
          <cell r="G1213" t="str">
            <v>k - Estimated Williams &amp; Glyns foreign  [i*h/100]</v>
          </cell>
          <cell r="H1213" t="str">
            <v xml:space="preserve"> </v>
          </cell>
          <cell r="O1213">
            <v>1053.4936863927628</v>
          </cell>
          <cell r="P1213">
            <v>1223.4089490114466</v>
          </cell>
        </row>
        <row r="1214">
          <cell r="A1214">
            <v>1214</v>
          </cell>
        </row>
        <row r="1215">
          <cell r="A1215">
            <v>1215</v>
          </cell>
          <cell r="B1215" t="str">
            <v>D</v>
          </cell>
          <cell r="C1215">
            <v>8140</v>
          </cell>
          <cell r="D1215">
            <v>1</v>
          </cell>
          <cell r="E1215">
            <v>6</v>
          </cell>
          <cell r="F1215" t="str">
            <v>Abstr. of Banking Stats</v>
          </cell>
          <cell r="G1215" t="str">
            <v>l - Royal Bank (incl. W&amp;G) sterling deposits</v>
          </cell>
          <cell r="Q1215">
            <v>7506</v>
          </cell>
          <cell r="R1215">
            <v>9179</v>
          </cell>
          <cell r="S1215">
            <v>11319</v>
          </cell>
          <cell r="T1215">
            <v>12661</v>
          </cell>
          <cell r="U1215">
            <v>15419</v>
          </cell>
          <cell r="V1215">
            <v>18042</v>
          </cell>
          <cell r="W1215">
            <v>19398</v>
          </cell>
          <cell r="X1215">
            <v>21405</v>
          </cell>
        </row>
        <row r="1216">
          <cell r="A1216">
            <v>1216</v>
          </cell>
          <cell r="B1216" t="str">
            <v>D</v>
          </cell>
          <cell r="C1216">
            <v>8140</v>
          </cell>
          <cell r="D1216">
            <v>1</v>
          </cell>
          <cell r="E1216">
            <v>7</v>
          </cell>
          <cell r="F1216" t="str">
            <v>Abstr. of Banking Stats</v>
          </cell>
          <cell r="G1216" t="str">
            <v>m - Royal Bank (incl. W&amp;G) foreign currency deposits</v>
          </cell>
          <cell r="Q1216">
            <v>3285</v>
          </cell>
          <cell r="R1216">
            <v>4340</v>
          </cell>
          <cell r="S1216">
            <v>4464</v>
          </cell>
          <cell r="T1216">
            <v>4195</v>
          </cell>
          <cell r="U1216">
            <v>4940</v>
          </cell>
          <cell r="V1216">
            <v>4050</v>
          </cell>
          <cell r="W1216">
            <v>3771</v>
          </cell>
          <cell r="X1216">
            <v>4674</v>
          </cell>
        </row>
        <row r="1217">
          <cell r="A1217">
            <v>1217</v>
          </cell>
        </row>
        <row r="1218">
          <cell r="A1218">
            <v>1218</v>
          </cell>
          <cell r="B1218" t="str">
            <v>D</v>
          </cell>
          <cell r="C1218">
            <v>8140</v>
          </cell>
          <cell r="D1218">
            <v>1</v>
          </cell>
          <cell r="E1218">
            <v>8</v>
          </cell>
          <cell r="F1218" t="str">
            <v>Abstr. of Banking Stats</v>
          </cell>
          <cell r="G1218" t="str">
            <v>n - Bank of Scotland sterling deposits</v>
          </cell>
          <cell r="Q1218">
            <v>5053</v>
          </cell>
          <cell r="R1218">
            <v>6309</v>
          </cell>
          <cell r="S1218">
            <v>7539</v>
          </cell>
          <cell r="T1218">
            <v>10211</v>
          </cell>
          <cell r="U1218">
            <v>13183</v>
          </cell>
          <cell r="V1218">
            <v>16872</v>
          </cell>
          <cell r="W1218">
            <v>19725</v>
          </cell>
          <cell r="X1218">
            <v>19911.5</v>
          </cell>
        </row>
        <row r="1219">
          <cell r="A1219">
            <v>1219</v>
          </cell>
          <cell r="B1219" t="str">
            <v>D</v>
          </cell>
          <cell r="C1219">
            <v>8140</v>
          </cell>
          <cell r="D1219">
            <v>1</v>
          </cell>
          <cell r="E1219">
            <v>9</v>
          </cell>
          <cell r="F1219" t="str">
            <v>Abstr. of Banking Stats</v>
          </cell>
          <cell r="G1219" t="str">
            <v>o - Bank of Scotland foreign currency deposits</v>
          </cell>
          <cell r="Q1219">
            <v>1212</v>
          </cell>
          <cell r="R1219">
            <v>1266</v>
          </cell>
          <cell r="S1219">
            <v>1186</v>
          </cell>
          <cell r="T1219">
            <v>1298</v>
          </cell>
          <cell r="U1219">
            <v>1867</v>
          </cell>
          <cell r="V1219">
            <v>2073</v>
          </cell>
          <cell r="W1219">
            <v>2666</v>
          </cell>
          <cell r="X1219">
            <v>6508</v>
          </cell>
        </row>
        <row r="1220">
          <cell r="A1220">
            <v>1220</v>
          </cell>
        </row>
        <row r="1221">
          <cell r="A1221">
            <v>1221</v>
          </cell>
          <cell r="B1221" t="str">
            <v>C</v>
          </cell>
          <cell r="G1221" t="str">
            <v>p - Royal Bank (incl. W&amp;G) + Bank of Scotland sterling deposits  [l+n]</v>
          </cell>
          <cell r="Q1221">
            <v>12559</v>
          </cell>
          <cell r="R1221">
            <v>15488</v>
          </cell>
          <cell r="S1221">
            <v>18858</v>
          </cell>
          <cell r="T1221">
            <v>22872</v>
          </cell>
          <cell r="U1221">
            <v>28602</v>
          </cell>
          <cell r="V1221">
            <v>34914</v>
          </cell>
          <cell r="W1221">
            <v>39123</v>
          </cell>
          <cell r="X1221">
            <v>41316.5</v>
          </cell>
        </row>
        <row r="1222">
          <cell r="A1222">
            <v>1222</v>
          </cell>
          <cell r="B1222" t="str">
            <v>C</v>
          </cell>
          <cell r="G1222" t="str">
            <v>q - Royal Bank (incl. W&amp;G) + Bank of Scotland foreign currency deposits  [m+o]</v>
          </cell>
          <cell r="Q1222">
            <v>4497</v>
          </cell>
          <cell r="R1222">
            <v>5606</v>
          </cell>
          <cell r="S1222">
            <v>5650</v>
          </cell>
          <cell r="T1222">
            <v>5493</v>
          </cell>
          <cell r="U1222">
            <v>6807</v>
          </cell>
          <cell r="V1222">
            <v>6123</v>
          </cell>
          <cell r="W1222">
            <v>6437</v>
          </cell>
          <cell r="X1222">
            <v>11182</v>
          </cell>
        </row>
        <row r="1223">
          <cell r="A1223">
            <v>1223</v>
          </cell>
          <cell r="B1223" t="str">
            <v>C</v>
          </cell>
          <cell r="G1223" t="str">
            <v>r - TOTAL  Sterling + Foreign  [p+q]</v>
          </cell>
          <cell r="Q1223">
            <v>17056</v>
          </cell>
          <cell r="R1223">
            <v>21094</v>
          </cell>
          <cell r="S1223">
            <v>24508</v>
          </cell>
          <cell r="T1223">
            <v>28365</v>
          </cell>
          <cell r="U1223">
            <v>35409</v>
          </cell>
          <cell r="V1223">
            <v>41037</v>
          </cell>
          <cell r="W1223">
            <v>45560</v>
          </cell>
          <cell r="X1223">
            <v>52498.5</v>
          </cell>
        </row>
        <row r="1224">
          <cell r="A1224">
            <v>1224</v>
          </cell>
          <cell r="B1224" t="str">
            <v>C</v>
          </cell>
          <cell r="G1224" t="str">
            <v>s - Hence % Sterling  [p/r*100]</v>
          </cell>
          <cell r="Q1224">
            <v>73.63391181988743</v>
          </cell>
          <cell r="R1224">
            <v>73.423722385512463</v>
          </cell>
          <cell r="S1224">
            <v>76.946303247919047</v>
          </cell>
          <cell r="T1224">
            <v>80.634584875727128</v>
          </cell>
          <cell r="U1224">
            <v>80.776073879522158</v>
          </cell>
          <cell r="V1224">
            <v>85.079318663644997</v>
          </cell>
          <cell r="W1224">
            <v>85.871378402107112</v>
          </cell>
          <cell r="X1224">
            <v>78.700343819347225</v>
          </cell>
        </row>
        <row r="1225">
          <cell r="A1225">
            <v>1225</v>
          </cell>
          <cell r="B1225" t="str">
            <v>C</v>
          </cell>
          <cell r="G1225" t="str">
            <v>t - Hence % Foreign [q/r*100]</v>
          </cell>
          <cell r="Q1225">
            <v>26.36608818011257</v>
          </cell>
          <cell r="R1225">
            <v>26.57627761448753</v>
          </cell>
          <cell r="S1225">
            <v>23.053696752080953</v>
          </cell>
          <cell r="T1225">
            <v>19.365415124272872</v>
          </cell>
          <cell r="U1225">
            <v>19.223926120477845</v>
          </cell>
          <cell r="V1225">
            <v>14.920681336354995</v>
          </cell>
          <cell r="W1225">
            <v>14.128621597892888</v>
          </cell>
          <cell r="X1225">
            <v>21.299656180652782</v>
          </cell>
        </row>
        <row r="1226">
          <cell r="A1226">
            <v>1226</v>
          </cell>
        </row>
        <row r="1227">
          <cell r="A1227">
            <v>1227</v>
          </cell>
          <cell r="B1227" t="str">
            <v>D</v>
          </cell>
          <cell r="C1227">
            <v>8140</v>
          </cell>
          <cell r="D1227">
            <v>1</v>
          </cell>
          <cell r="E1227">
            <v>10</v>
          </cell>
          <cell r="F1227" t="str">
            <v>Abstr. of Banking Stats</v>
          </cell>
          <cell r="G1227" t="str">
            <v>u - Clydesdale Bank group deposits total</v>
          </cell>
          <cell r="Q1227">
            <v>2209</v>
          </cell>
          <cell r="R1227">
            <v>2185</v>
          </cell>
          <cell r="S1227">
            <v>2724</v>
          </cell>
          <cell r="T1227">
            <v>2932</v>
          </cell>
          <cell r="U1227">
            <v>3577</v>
          </cell>
          <cell r="V1227">
            <v>3893</v>
          </cell>
          <cell r="W1227">
            <v>4275</v>
          </cell>
          <cell r="X1227">
            <v>4835</v>
          </cell>
        </row>
        <row r="1228">
          <cell r="A1228">
            <v>1228</v>
          </cell>
          <cell r="B1228" t="str">
            <v xml:space="preserve">C </v>
          </cell>
          <cell r="C1228" t="str">
            <v xml:space="preserve"> </v>
          </cell>
          <cell r="D1228" t="str">
            <v xml:space="preserve"> </v>
          </cell>
          <cell r="F1228" t="str">
            <v xml:space="preserve"> </v>
          </cell>
          <cell r="G1228" t="str">
            <v>v - Estimated Clydesdale sterling deposits  [u*g/100]</v>
          </cell>
          <cell r="Q1228">
            <v>1626.5731121013134</v>
          </cell>
          <cell r="R1228">
            <v>1604.3083341234471</v>
          </cell>
          <cell r="S1228">
            <v>2096.0173004733147</v>
          </cell>
          <cell r="T1228">
            <v>2364.2060285563193</v>
          </cell>
          <cell r="U1228">
            <v>2889.3601626705076</v>
          </cell>
          <cell r="V1228">
            <v>3312.1378755756996</v>
          </cell>
          <cell r="W1228">
            <v>3671.0014266900789</v>
          </cell>
          <cell r="X1228">
            <v>3805.1616236654386</v>
          </cell>
        </row>
        <row r="1229">
          <cell r="A1229">
            <v>1229</v>
          </cell>
          <cell r="B1229" t="str">
            <v>C</v>
          </cell>
          <cell r="G1229" t="str">
            <v>w - Estimated Clydesdale foreign currency deposits  [u*h/100]</v>
          </cell>
          <cell r="Q1229">
            <v>582.42688789868657</v>
          </cell>
          <cell r="R1229">
            <v>580.69166587655252</v>
          </cell>
          <cell r="S1229">
            <v>627.98269952668511</v>
          </cell>
          <cell r="T1229">
            <v>567.79397144368056</v>
          </cell>
          <cell r="U1229">
            <v>687.63983732949248</v>
          </cell>
          <cell r="V1229">
            <v>580.86212442429996</v>
          </cell>
          <cell r="W1229">
            <v>603.99857330992097</v>
          </cell>
          <cell r="X1229">
            <v>1029.8383763345621</v>
          </cell>
        </row>
        <row r="1230">
          <cell r="A1230">
            <v>1230</v>
          </cell>
        </row>
        <row r="1231">
          <cell r="A1231">
            <v>1231</v>
          </cell>
          <cell r="B1231" t="str">
            <v>C</v>
          </cell>
          <cell r="G1231" t="str">
            <v>x - 3 Scottish Clearing Banks incl. Clydesdale PLUS W&amp;G sterling deposits  [('83&amp;'84 c+j)('85 on p+v)]</v>
          </cell>
          <cell r="O1231">
            <v>11088.506313607237</v>
          </cell>
          <cell r="P1231">
            <v>12966.591050988554</v>
          </cell>
          <cell r="Q1231">
            <v>14185.573112101314</v>
          </cell>
          <cell r="R1231">
            <v>17092.308334123449</v>
          </cell>
          <cell r="S1231">
            <v>20954.017300473315</v>
          </cell>
          <cell r="T1231">
            <v>25236.20602855632</v>
          </cell>
          <cell r="U1231">
            <v>31491.360162670506</v>
          </cell>
          <cell r="V1231">
            <v>38226.137875575703</v>
          </cell>
          <cell r="W1231">
            <v>42794.001426690076</v>
          </cell>
          <cell r="X1231">
            <v>45121.661623665437</v>
          </cell>
        </row>
        <row r="1232">
          <cell r="A1232">
            <v>1232</v>
          </cell>
          <cell r="B1232" t="str">
            <v>C</v>
          </cell>
          <cell r="G1232" t="str">
            <v>y - 3 Scottish Clearing Banks incl. Clydesdale PLUS W&amp;G foreign currency deposits  [('83&amp;'84 d+k)('85 on q+w)]</v>
          </cell>
          <cell r="O1232">
            <v>3718.4936863927628</v>
          </cell>
          <cell r="P1232">
            <v>4375.4089490114466</v>
          </cell>
          <cell r="Q1232">
            <v>5079.4268878986868</v>
          </cell>
          <cell r="R1232">
            <v>6186.6916658765522</v>
          </cell>
          <cell r="S1232">
            <v>6277.9826995266849</v>
          </cell>
          <cell r="T1232">
            <v>6060.7939714436807</v>
          </cell>
          <cell r="U1232">
            <v>7494.6398373294924</v>
          </cell>
          <cell r="V1232">
            <v>6703.8621244243004</v>
          </cell>
          <cell r="W1232">
            <v>7040.9985733099211</v>
          </cell>
          <cell r="X1232">
            <v>12211.838376334563</v>
          </cell>
        </row>
        <row r="1233">
          <cell r="A1233">
            <v>1233</v>
          </cell>
        </row>
        <row r="1234">
          <cell r="A1234">
            <v>1234</v>
          </cell>
          <cell r="B1234" t="str">
            <v>C</v>
          </cell>
          <cell r="G1234" t="str">
            <v>z - Foreign deposits "at constant exchange rate"   [y*b(i)]</v>
          </cell>
          <cell r="O1234">
            <v>0</v>
          </cell>
          <cell r="P1234">
            <v>0</v>
          </cell>
          <cell r="Q1234">
            <v>5079.4268878986868</v>
          </cell>
          <cell r="R1234">
            <v>6273.3053491988239</v>
          </cell>
          <cell r="S1234">
            <v>6234.0368206299981</v>
          </cell>
          <cell r="T1234">
            <v>6382.0160519301953</v>
          </cell>
          <cell r="U1234">
            <v>7667.0165535880697</v>
          </cell>
          <cell r="V1234">
            <v>6703.8621244243004</v>
          </cell>
          <cell r="W1234">
            <v>7090.2855633230911</v>
          </cell>
          <cell r="X1234">
            <v>11833.271386668192</v>
          </cell>
        </row>
        <row r="1235">
          <cell r="A1235">
            <v>1235</v>
          </cell>
          <cell r="B1235" t="str">
            <v>C</v>
          </cell>
          <cell r="G1235" t="str">
            <v xml:space="preserve">aa - Sterling </v>
          </cell>
          <cell r="O1235">
            <v>11088.506313607237</v>
          </cell>
          <cell r="P1235">
            <v>12966.591050988554</v>
          </cell>
          <cell r="Q1235">
            <v>14185.573112101314</v>
          </cell>
          <cell r="R1235">
            <v>17092.308334123449</v>
          </cell>
          <cell r="S1235">
            <v>20954.017300473315</v>
          </cell>
          <cell r="T1235">
            <v>25236.20602855632</v>
          </cell>
          <cell r="U1235">
            <v>31491.360162670506</v>
          </cell>
          <cell r="V1235">
            <v>38226.137875575703</v>
          </cell>
          <cell r="W1235">
            <v>42794.001426690076</v>
          </cell>
          <cell r="X1235">
            <v>45121.661623665437</v>
          </cell>
        </row>
        <row r="1236">
          <cell r="A1236">
            <v>1236</v>
          </cell>
          <cell r="B1236" t="str">
            <v>C</v>
          </cell>
          <cell r="G1236" t="str">
            <v>ab - "Constant price" (formulae)  [aa/a(i)]</v>
          </cell>
          <cell r="O1236">
            <v>16733.898416886543</v>
          </cell>
          <cell r="P1236">
            <v>18668.139901637947</v>
          </cell>
          <cell r="Q1236">
            <v>25977.571972904319</v>
          </cell>
          <cell r="R1236">
            <v>30459.21603658301</v>
          </cell>
          <cell r="S1236">
            <v>33958.412696358457</v>
          </cell>
          <cell r="T1236">
            <v>37541.113635172245</v>
          </cell>
          <cell r="U1236">
            <v>42969.657137393129</v>
          </cell>
          <cell r="V1236">
            <v>44930</v>
          </cell>
          <cell r="W1236">
            <v>47041.141099390654</v>
          </cell>
          <cell r="X1236">
            <v>51644.544238551629</v>
          </cell>
        </row>
        <row r="1237">
          <cell r="A1237">
            <v>1237</v>
          </cell>
        </row>
        <row r="1238">
          <cell r="A1238">
            <v>1238</v>
          </cell>
          <cell r="B1238" t="str">
            <v>I</v>
          </cell>
          <cell r="C1238">
            <v>8140</v>
          </cell>
          <cell r="D1238">
            <v>1</v>
          </cell>
          <cell r="E1238">
            <v>90</v>
          </cell>
          <cell r="G1238" t="str">
            <v>Scottish Index, 1990=100</v>
          </cell>
          <cell r="H1238">
            <v>5.367</v>
          </cell>
          <cell r="I1238">
            <v>5.1958573597555917</v>
          </cell>
          <cell r="O1238">
            <v>37.244376623384248</v>
          </cell>
          <cell r="P1238">
            <v>41.549387717867674</v>
          </cell>
          <cell r="Q1238">
            <v>57.817876636777918</v>
          </cell>
          <cell r="R1238">
            <v>67.792601906483441</v>
          </cell>
          <cell r="S1238">
            <v>75.580709317512714</v>
          </cell>
          <cell r="T1238">
            <v>83.554670899559852</v>
          </cell>
          <cell r="U1238">
            <v>95.636895476058598</v>
          </cell>
          <cell r="V1238">
            <v>100</v>
          </cell>
          <cell r="W1238">
            <v>104.6987338067898</v>
          </cell>
          <cell r="X1238">
            <v>114.94445635110533</v>
          </cell>
        </row>
        <row r="1239">
          <cell r="A1239">
            <v>1239</v>
          </cell>
        </row>
        <row r="1240">
          <cell r="A1240">
            <v>1240</v>
          </cell>
          <cell r="B1240" t="str">
            <v>W</v>
          </cell>
          <cell r="C1240">
            <v>8140</v>
          </cell>
          <cell r="D1240">
            <v>1</v>
          </cell>
          <cell r="E1240">
            <v>90</v>
          </cell>
          <cell r="G1240" t="str">
            <v>WEIGHT * INDEX</v>
          </cell>
          <cell r="O1240">
            <v>193.51646838812016</v>
          </cell>
          <cell r="P1240">
            <v>215.88469196722133</v>
          </cell>
          <cell r="Q1240">
            <v>300.41343984864341</v>
          </cell>
          <cell r="R1240">
            <v>352.24068955278295</v>
          </cell>
          <cell r="S1240">
            <v>392.70658476294648</v>
          </cell>
          <cell r="T1240">
            <v>434.13815173543441</v>
          </cell>
          <cell r="U1240">
            <v>496.91566722345533</v>
          </cell>
          <cell r="V1240">
            <v>519.58573597555915</v>
          </cell>
          <cell r="W1240">
            <v>543.99968660710033</v>
          </cell>
          <cell r="X1240">
            <v>597.23499949499603</v>
          </cell>
        </row>
        <row r="1241">
          <cell r="A1241">
            <v>1241</v>
          </cell>
          <cell r="H1241" t="str">
            <v>UNCONSTR</v>
          </cell>
          <cell r="I1241" t="str">
            <v>FINAL</v>
          </cell>
        </row>
        <row r="1242">
          <cell r="A1242">
            <v>1242</v>
          </cell>
          <cell r="B1242" t="str">
            <v>H</v>
          </cell>
          <cell r="C1242">
            <v>8140</v>
          </cell>
          <cell r="D1242">
            <v>2</v>
          </cell>
          <cell r="G1242" t="str">
            <v>Scottish Clearing Banks: ADVANCES deflated by the RPI</v>
          </cell>
          <cell r="H1242" t="str">
            <v>WEIGHT</v>
          </cell>
          <cell r="I1242" t="str">
            <v>WEIGHT</v>
          </cell>
          <cell r="J1242">
            <v>1978</v>
          </cell>
          <cell r="K1242">
            <v>1979</v>
          </cell>
          <cell r="L1242">
            <v>1980</v>
          </cell>
          <cell r="M1242">
            <v>1981</v>
          </cell>
          <cell r="N1242">
            <v>1982</v>
          </cell>
          <cell r="O1242">
            <v>1983</v>
          </cell>
          <cell r="P1242">
            <v>1984</v>
          </cell>
          <cell r="Q1242">
            <v>1985</v>
          </cell>
          <cell r="R1242">
            <v>1986</v>
          </cell>
          <cell r="S1242">
            <v>1987</v>
          </cell>
          <cell r="T1242">
            <v>1988</v>
          </cell>
          <cell r="U1242">
            <v>1989</v>
          </cell>
          <cell r="V1242">
            <v>1990</v>
          </cell>
          <cell r="W1242">
            <v>1991</v>
          </cell>
          <cell r="X1242">
            <v>1992</v>
          </cell>
        </row>
        <row r="1243">
          <cell r="A1243">
            <v>1243</v>
          </cell>
        </row>
        <row r="1244">
          <cell r="A1244">
            <v>1244</v>
          </cell>
          <cell r="B1244" t="str">
            <v>x</v>
          </cell>
          <cell r="C1244">
            <v>8140</v>
          </cell>
          <cell r="D1244">
            <v>2</v>
          </cell>
          <cell r="E1244">
            <v>1</v>
          </cell>
          <cell r="G1244" t="str">
            <v>ac - 3 Scottish Clearing Banks incl. Clydesdale &amp; excl. Williams &amp; Glyns &amp; TSB, STERLING ADVANCES £m</v>
          </cell>
          <cell r="J1244">
            <v>2296</v>
          </cell>
          <cell r="K1244">
            <v>2664</v>
          </cell>
          <cell r="L1244">
            <v>3234</v>
          </cell>
          <cell r="M1244">
            <v>3929</v>
          </cell>
          <cell r="N1244">
            <v>5075</v>
          </cell>
          <cell r="O1244">
            <v>6043</v>
          </cell>
          <cell r="P1244">
            <v>7204</v>
          </cell>
          <cell r="Q1244">
            <v>8195</v>
          </cell>
        </row>
        <row r="1245">
          <cell r="A1245">
            <v>1245</v>
          </cell>
        </row>
        <row r="1246">
          <cell r="A1246">
            <v>1246</v>
          </cell>
          <cell r="B1246" t="str">
            <v>x</v>
          </cell>
          <cell r="C1246">
            <v>8140</v>
          </cell>
          <cell r="D1246">
            <v>2</v>
          </cell>
          <cell r="E1246">
            <v>2</v>
          </cell>
          <cell r="G1246" t="str">
            <v>ad - 3 Scottish Clearing Banks inc. Clydesdale &amp; exc. W &amp; G &amp; TSB, FOREIGN CURRENCY ADVANCES £m</v>
          </cell>
          <cell r="J1246">
            <v>533</v>
          </cell>
          <cell r="K1246">
            <v>609</v>
          </cell>
          <cell r="L1246">
            <v>590</v>
          </cell>
          <cell r="M1246">
            <v>715</v>
          </cell>
          <cell r="N1246">
            <v>1016</v>
          </cell>
          <cell r="O1246">
            <v>1490</v>
          </cell>
          <cell r="P1246">
            <v>1759</v>
          </cell>
          <cell r="Q1246">
            <v>2054</v>
          </cell>
        </row>
        <row r="1247">
          <cell r="A1247">
            <v>1247</v>
          </cell>
        </row>
        <row r="1248">
          <cell r="A1248">
            <v>1248</v>
          </cell>
          <cell r="H1248" t="str">
            <v xml:space="preserve"> </v>
          </cell>
          <cell r="I1248" t="str">
            <v xml:space="preserve"> </v>
          </cell>
        </row>
        <row r="1249">
          <cell r="A1249">
            <v>1249</v>
          </cell>
          <cell r="B1249" t="str">
            <v>CX</v>
          </cell>
          <cell r="G1249" t="str">
            <v>af - TOTAL ADVANCES, cash value £m (ac+ad)</v>
          </cell>
          <cell r="J1249">
            <v>2829</v>
          </cell>
          <cell r="K1249">
            <v>3273</v>
          </cell>
          <cell r="L1249">
            <v>3824</v>
          </cell>
          <cell r="M1249">
            <v>4644</v>
          </cell>
          <cell r="N1249">
            <v>6091</v>
          </cell>
          <cell r="O1249">
            <v>7533</v>
          </cell>
          <cell r="P1249">
            <v>8963</v>
          </cell>
          <cell r="Q1249">
            <v>10249</v>
          </cell>
        </row>
        <row r="1250">
          <cell r="A1250">
            <v>1250</v>
          </cell>
        </row>
        <row r="1251">
          <cell r="A1251">
            <v>1251</v>
          </cell>
          <cell r="B1251" t="str">
            <v>CX</v>
          </cell>
          <cell r="G1251" t="str">
            <v>ag - Hence % Sterling  [ac/af*100]</v>
          </cell>
          <cell r="J1251">
            <v>81.159420289855078</v>
          </cell>
          <cell r="K1251">
            <v>81.393217231897339</v>
          </cell>
          <cell r="L1251">
            <v>84.571129707112974</v>
          </cell>
          <cell r="M1251">
            <v>84.603789836347971</v>
          </cell>
          <cell r="N1251">
            <v>83.319651945493362</v>
          </cell>
          <cell r="O1251">
            <v>80.220363732908538</v>
          </cell>
          <cell r="P1251">
            <v>80.374874483989728</v>
          </cell>
          <cell r="Q1251">
            <v>79.959020392233398</v>
          </cell>
        </row>
        <row r="1252">
          <cell r="A1252">
            <v>1252</v>
          </cell>
          <cell r="B1252" t="str">
            <v>CX</v>
          </cell>
          <cell r="G1252" t="str">
            <v>ah - Hence % Foreign  [ad/af*100]</v>
          </cell>
          <cell r="J1252">
            <v>18.840579710144929</v>
          </cell>
          <cell r="K1252">
            <v>18.606782768102658</v>
          </cell>
          <cell r="L1252">
            <v>15.428870292887028</v>
          </cell>
          <cell r="M1252">
            <v>15.396210163652025</v>
          </cell>
          <cell r="N1252">
            <v>16.680348054506648</v>
          </cell>
          <cell r="O1252">
            <v>19.779636267091462</v>
          </cell>
          <cell r="P1252">
            <v>19.625125516010264</v>
          </cell>
          <cell r="Q1252">
            <v>20.040979607766612</v>
          </cell>
        </row>
        <row r="1253">
          <cell r="A1253">
            <v>1253</v>
          </cell>
        </row>
        <row r="1254">
          <cell r="A1254">
            <v>1254</v>
          </cell>
          <cell r="B1254" t="str">
            <v>X</v>
          </cell>
          <cell r="C1254">
            <v>8140</v>
          </cell>
          <cell r="D1254">
            <v>2</v>
          </cell>
          <cell r="E1254">
            <v>3</v>
          </cell>
          <cell r="G1254" t="str">
            <v>ai - Williams &amp; Glyns ADVANCES total</v>
          </cell>
          <cell r="O1254">
            <v>2378</v>
          </cell>
          <cell r="P1254">
            <v>2779</v>
          </cell>
        </row>
        <row r="1255">
          <cell r="A1255">
            <v>1255</v>
          </cell>
        </row>
        <row r="1256">
          <cell r="A1256">
            <v>1256</v>
          </cell>
          <cell r="B1256" t="str">
            <v>CX</v>
          </cell>
          <cell r="G1256" t="str">
            <v>aj - Estimated Williams &amp; Glyns Sterling  [ai*ag/100]</v>
          </cell>
          <cell r="O1256">
            <v>1907.640249568565</v>
          </cell>
          <cell r="P1256">
            <v>2233.6177619100745</v>
          </cell>
        </row>
        <row r="1257">
          <cell r="A1257">
            <v>1257</v>
          </cell>
          <cell r="B1257" t="str">
            <v>CX</v>
          </cell>
          <cell r="G1257" t="str">
            <v>ak - Estimated Williams &amp; Glyns Foreign  [ai*ah/100]</v>
          </cell>
          <cell r="O1257">
            <v>470.35975043143492</v>
          </cell>
          <cell r="P1257">
            <v>545.38223808992518</v>
          </cell>
        </row>
        <row r="1258">
          <cell r="A1258">
            <v>1258</v>
          </cell>
        </row>
        <row r="1259">
          <cell r="A1259">
            <v>1259</v>
          </cell>
          <cell r="B1259" t="str">
            <v>D</v>
          </cell>
          <cell r="C1259">
            <v>8140</v>
          </cell>
          <cell r="D1259">
            <v>2</v>
          </cell>
          <cell r="E1259">
            <v>4</v>
          </cell>
          <cell r="F1259" t="str">
            <v>Abstr. of Banking Stats</v>
          </cell>
          <cell r="G1259" t="str">
            <v>al - Royal Bank (incl. W&amp;G) sterling advances</v>
          </cell>
          <cell r="Q1259">
            <v>6208</v>
          </cell>
          <cell r="R1259">
            <v>7568</v>
          </cell>
          <cell r="S1259">
            <v>8809</v>
          </cell>
          <cell r="T1259">
            <v>10608</v>
          </cell>
          <cell r="U1259">
            <v>12999</v>
          </cell>
          <cell r="V1259">
            <v>14895</v>
          </cell>
          <cell r="W1259">
            <v>16561</v>
          </cell>
          <cell r="X1259">
            <v>17300</v>
          </cell>
        </row>
        <row r="1260">
          <cell r="A1260">
            <v>1260</v>
          </cell>
          <cell r="B1260" t="str">
            <v>D</v>
          </cell>
          <cell r="C1260">
            <v>8140</v>
          </cell>
          <cell r="D1260">
            <v>2</v>
          </cell>
          <cell r="E1260">
            <v>5</v>
          </cell>
          <cell r="F1260" t="str">
            <v>Abstr. of Banking Stats</v>
          </cell>
          <cell r="G1260" t="str">
            <v>am - Royal Bank (incl. W&amp;G) foreign currency advances</v>
          </cell>
          <cell r="Q1260">
            <v>1381</v>
          </cell>
          <cell r="R1260">
            <v>1256</v>
          </cell>
          <cell r="S1260">
            <v>1366</v>
          </cell>
          <cell r="T1260">
            <v>1310</v>
          </cell>
          <cell r="U1260">
            <v>1603</v>
          </cell>
          <cell r="V1260">
            <v>1338</v>
          </cell>
          <cell r="W1260">
            <v>1329</v>
          </cell>
          <cell r="X1260">
            <v>1864</v>
          </cell>
        </row>
        <row r="1261">
          <cell r="A1261">
            <v>1261</v>
          </cell>
        </row>
        <row r="1262">
          <cell r="A1262">
            <v>1262</v>
          </cell>
          <cell r="B1262" t="str">
            <v>D</v>
          </cell>
          <cell r="C1262">
            <v>8140</v>
          </cell>
          <cell r="D1262">
            <v>2</v>
          </cell>
          <cell r="E1262">
            <v>6</v>
          </cell>
          <cell r="F1262" t="str">
            <v>Abstr. of Banking Stats</v>
          </cell>
          <cell r="G1262" t="str">
            <v>an - Bank of Scotland sterling advances</v>
          </cell>
          <cell r="Q1262">
            <v>4206</v>
          </cell>
          <cell r="R1262">
            <v>5335</v>
          </cell>
          <cell r="S1262">
            <v>6362</v>
          </cell>
          <cell r="T1262">
            <v>8509</v>
          </cell>
          <cell r="U1262">
            <v>11637</v>
          </cell>
          <cell r="V1262">
            <v>14624</v>
          </cell>
          <cell r="W1262">
            <v>16408</v>
          </cell>
          <cell r="X1262">
            <v>18065</v>
          </cell>
        </row>
        <row r="1263">
          <cell r="A1263">
            <v>1263</v>
          </cell>
          <cell r="B1263" t="str">
            <v>D</v>
          </cell>
          <cell r="C1263">
            <v>8140</v>
          </cell>
          <cell r="D1263">
            <v>2</v>
          </cell>
          <cell r="E1263">
            <v>7</v>
          </cell>
          <cell r="F1263" t="str">
            <v>Abstr. of Banking Stats</v>
          </cell>
          <cell r="G1263" t="str">
            <v>ao - Bank of Scotland foreign currency advances</v>
          </cell>
          <cell r="Q1263">
            <v>962</v>
          </cell>
          <cell r="R1263">
            <v>867</v>
          </cell>
          <cell r="S1263">
            <v>797</v>
          </cell>
          <cell r="T1263">
            <v>926</v>
          </cell>
          <cell r="U1263">
            <v>1235</v>
          </cell>
          <cell r="V1263">
            <v>1158</v>
          </cell>
          <cell r="W1263">
            <v>1226</v>
          </cell>
          <cell r="X1263">
            <v>1681</v>
          </cell>
        </row>
        <row r="1264">
          <cell r="A1264">
            <v>1264</v>
          </cell>
        </row>
        <row r="1265">
          <cell r="A1265">
            <v>1265</v>
          </cell>
          <cell r="B1265" t="str">
            <v>C</v>
          </cell>
          <cell r="G1265" t="str">
            <v>ap - Royal Bank (incl. W&amp;G) + Bank of Scotland sterling advances  [al+an]</v>
          </cell>
          <cell r="Q1265">
            <v>10414</v>
          </cell>
          <cell r="R1265">
            <v>12903</v>
          </cell>
          <cell r="S1265">
            <v>15171</v>
          </cell>
          <cell r="T1265">
            <v>19117</v>
          </cell>
          <cell r="U1265">
            <v>24636</v>
          </cell>
          <cell r="V1265">
            <v>29519</v>
          </cell>
          <cell r="W1265">
            <v>32969</v>
          </cell>
          <cell r="X1265">
            <v>35365</v>
          </cell>
        </row>
        <row r="1266">
          <cell r="A1266">
            <v>1266</v>
          </cell>
          <cell r="B1266" t="str">
            <v>C</v>
          </cell>
          <cell r="G1266" t="str">
            <v>aq - Royal Bank (incl. W&amp;G) + Bank of Scotland foreign currency advances  [am+ao]</v>
          </cell>
          <cell r="Q1266">
            <v>2343</v>
          </cell>
          <cell r="R1266">
            <v>2123</v>
          </cell>
          <cell r="S1266">
            <v>2163</v>
          </cell>
          <cell r="T1266">
            <v>2236</v>
          </cell>
          <cell r="U1266">
            <v>2838</v>
          </cell>
          <cell r="V1266">
            <v>2496</v>
          </cell>
          <cell r="W1266">
            <v>2555</v>
          </cell>
          <cell r="X1266">
            <v>3545</v>
          </cell>
        </row>
        <row r="1267">
          <cell r="A1267">
            <v>1267</v>
          </cell>
          <cell r="B1267" t="str">
            <v>C</v>
          </cell>
          <cell r="G1267" t="str">
            <v>ar - TOTAL Sterling + Foreign  [ap+aq]</v>
          </cell>
          <cell r="Q1267">
            <v>12757</v>
          </cell>
          <cell r="R1267">
            <v>15026</v>
          </cell>
          <cell r="S1267">
            <v>17334</v>
          </cell>
          <cell r="T1267">
            <v>21353</v>
          </cell>
          <cell r="U1267">
            <v>27474</v>
          </cell>
          <cell r="V1267">
            <v>32015</v>
          </cell>
          <cell r="W1267">
            <v>35524</v>
          </cell>
          <cell r="X1267">
            <v>38910</v>
          </cell>
        </row>
        <row r="1268">
          <cell r="A1268">
            <v>1268</v>
          </cell>
          <cell r="B1268" t="str">
            <v>C</v>
          </cell>
          <cell r="G1268" t="str">
            <v>as - Hence % Sterling  [ap/ar*100]</v>
          </cell>
          <cell r="Q1268">
            <v>81.633612918397745</v>
          </cell>
          <cell r="R1268">
            <v>85.871156661786245</v>
          </cell>
          <cell r="S1268">
            <v>87.52163378331602</v>
          </cell>
          <cell r="T1268">
            <v>89.528403503020655</v>
          </cell>
          <cell r="U1268">
            <v>89.670233675475004</v>
          </cell>
          <cell r="V1268">
            <v>92.203654536935815</v>
          </cell>
          <cell r="W1268">
            <v>92.807679315392406</v>
          </cell>
          <cell r="X1268">
            <v>90.889231560010273</v>
          </cell>
        </row>
        <row r="1269">
          <cell r="A1269">
            <v>1269</v>
          </cell>
          <cell r="B1269" t="str">
            <v>C</v>
          </cell>
          <cell r="G1269" t="str">
            <v>at - Hence % Foreign  [aq/ar*100]</v>
          </cell>
          <cell r="Q1269">
            <v>18.366387081602259</v>
          </cell>
          <cell r="R1269">
            <v>14.128843338213763</v>
          </cell>
          <cell r="S1269">
            <v>12.478366216683973</v>
          </cell>
          <cell r="T1269">
            <v>10.471596496979348</v>
          </cell>
          <cell r="U1269">
            <v>10.329766324525005</v>
          </cell>
          <cell r="V1269">
            <v>7.7963454630641884</v>
          </cell>
          <cell r="W1269">
            <v>7.1923206846075889</v>
          </cell>
          <cell r="X1269">
            <v>9.1107684399897195</v>
          </cell>
        </row>
        <row r="1270">
          <cell r="A1270">
            <v>1270</v>
          </cell>
        </row>
        <row r="1271">
          <cell r="A1271">
            <v>1271</v>
          </cell>
          <cell r="B1271" t="str">
            <v>D</v>
          </cell>
          <cell r="C1271">
            <v>8140</v>
          </cell>
          <cell r="D1271">
            <v>2</v>
          </cell>
          <cell r="E1271">
            <v>8</v>
          </cell>
          <cell r="F1271" t="str">
            <v>Abstr. of Banking Stats</v>
          </cell>
          <cell r="G1271" t="str">
            <v xml:space="preserve">au - Clydesdale Bank Group advances total  </v>
          </cell>
          <cell r="O1271">
            <v>1505</v>
          </cell>
          <cell r="P1271">
            <v>1578</v>
          </cell>
          <cell r="Q1271">
            <v>1698</v>
          </cell>
          <cell r="R1271">
            <v>2802</v>
          </cell>
          <cell r="S1271">
            <v>3416</v>
          </cell>
          <cell r="T1271">
            <v>3561</v>
          </cell>
          <cell r="U1271">
            <v>4316</v>
          </cell>
          <cell r="V1271">
            <v>4618</v>
          </cell>
          <cell r="W1271">
            <v>5123</v>
          </cell>
          <cell r="X1271">
            <v>5753</v>
          </cell>
        </row>
        <row r="1272">
          <cell r="A1272">
            <v>1272</v>
          </cell>
          <cell r="B1272" t="str">
            <v>C</v>
          </cell>
          <cell r="G1272" t="str">
            <v>av - Estimated Clydesdale sterling advances  [au*ag/100]</v>
          </cell>
          <cell r="Q1272">
            <v>1386.1387473543937</v>
          </cell>
          <cell r="R1272">
            <v>2406.1098096632504</v>
          </cell>
          <cell r="S1272">
            <v>2989.7390100380753</v>
          </cell>
          <cell r="T1272">
            <v>3188.1064487425656</v>
          </cell>
          <cell r="U1272">
            <v>3870.1672854335015</v>
          </cell>
          <cell r="V1272">
            <v>4257.9647665156963</v>
          </cell>
          <cell r="W1272">
            <v>4754.5374113275529</v>
          </cell>
          <cell r="X1272">
            <v>5228.8574916473908</v>
          </cell>
        </row>
        <row r="1273">
          <cell r="A1273">
            <v>1273</v>
          </cell>
          <cell r="B1273" t="str">
            <v>C</v>
          </cell>
          <cell r="G1273" t="str">
            <v>aw - Estimated Clydesdale foreign currency advances   [au*ah/100]</v>
          </cell>
          <cell r="Q1273">
            <v>311.86125264560638</v>
          </cell>
          <cell r="R1273">
            <v>395.89019033674958</v>
          </cell>
          <cell r="S1273">
            <v>426.26098996192451</v>
          </cell>
          <cell r="T1273">
            <v>372.89355125743458</v>
          </cell>
          <cell r="U1273">
            <v>445.83271456649925</v>
          </cell>
          <cell r="V1273">
            <v>360.03523348430423</v>
          </cell>
          <cell r="W1273">
            <v>368.46258867244683</v>
          </cell>
          <cell r="X1273">
            <v>524.1425083526085</v>
          </cell>
        </row>
        <row r="1274">
          <cell r="A1274">
            <v>1274</v>
          </cell>
        </row>
        <row r="1275">
          <cell r="A1275">
            <v>1275</v>
          </cell>
          <cell r="B1275" t="str">
            <v>C</v>
          </cell>
          <cell r="G1275" t="str">
            <v>ax - 3 Scottish Clearing Banks incl. Clydesdale PLUS W&amp;G sterling advances  ['83&amp;'84 ac+aj,'85 on ap+av]</v>
          </cell>
          <cell r="O1275">
            <v>7950.6402495685652</v>
          </cell>
          <cell r="P1275">
            <v>9437.6177619100745</v>
          </cell>
          <cell r="Q1275">
            <v>11800.138747354395</v>
          </cell>
          <cell r="R1275">
            <v>15309.10980966325</v>
          </cell>
          <cell r="S1275">
            <v>18160.739010038076</v>
          </cell>
          <cell r="T1275">
            <v>22305.106448742565</v>
          </cell>
          <cell r="U1275">
            <v>28506.167285433501</v>
          </cell>
          <cell r="V1275">
            <v>33776.964766515695</v>
          </cell>
          <cell r="W1275">
            <v>37723.537411327554</v>
          </cell>
          <cell r="X1275">
            <v>40593.857491647388</v>
          </cell>
        </row>
        <row r="1276">
          <cell r="A1276">
            <v>1276</v>
          </cell>
          <cell r="B1276" t="str">
            <v>C</v>
          </cell>
          <cell r="G1276" t="str">
            <v>ay - 3 Scottish Clearing Banks incl. Clydesdale PLUS W&amp;G foreign currency advances deposits  ['83 &amp;'84 ad+ak,'85 on aq+aw]</v>
          </cell>
          <cell r="O1276">
            <v>1960.3597504314348</v>
          </cell>
          <cell r="P1276">
            <v>2304.3822380899251</v>
          </cell>
          <cell r="Q1276">
            <v>2654.8612526456063</v>
          </cell>
          <cell r="R1276">
            <v>2518.8901903367496</v>
          </cell>
          <cell r="S1276">
            <v>2589.2609899619247</v>
          </cell>
          <cell r="T1276">
            <v>2608.8935512574344</v>
          </cell>
          <cell r="U1276">
            <v>3283.8327145664994</v>
          </cell>
          <cell r="V1276">
            <v>2856.0352334843042</v>
          </cell>
          <cell r="W1276">
            <v>2923.4625886724471</v>
          </cell>
          <cell r="X1276">
            <v>4069.1425083526083</v>
          </cell>
        </row>
        <row r="1277">
          <cell r="A1277">
            <v>1277</v>
          </cell>
        </row>
        <row r="1278">
          <cell r="A1278">
            <v>1278</v>
          </cell>
          <cell r="B1278" t="str">
            <v>C</v>
          </cell>
          <cell r="G1278" t="str">
            <v>az - Foreign advances "at constant exchange rate"  [ay*b(i)]</v>
          </cell>
          <cell r="O1278">
            <v>0</v>
          </cell>
          <cell r="P1278">
            <v>0</v>
          </cell>
          <cell r="Q1278">
            <v>2654.8612526456063</v>
          </cell>
          <cell r="R1278">
            <v>2554.1546530014639</v>
          </cell>
          <cell r="S1278">
            <v>2571.1361630321912</v>
          </cell>
          <cell r="T1278">
            <v>2747.1649094740783</v>
          </cell>
          <cell r="U1278">
            <v>3359.3608670015287</v>
          </cell>
          <cell r="V1278">
            <v>2856.0352334843042</v>
          </cell>
          <cell r="W1278">
            <v>2943.9268267931543</v>
          </cell>
          <cell r="X1278">
            <v>3942.9990905936779</v>
          </cell>
        </row>
        <row r="1279">
          <cell r="A1279">
            <v>1279</v>
          </cell>
          <cell r="B1279" t="str">
            <v>C</v>
          </cell>
          <cell r="G1279" t="str">
            <v>ba - Sterling + "Constant exchange" foreign  [ax+az]</v>
          </cell>
          <cell r="O1279">
            <v>7950.6402495685652</v>
          </cell>
          <cell r="P1279">
            <v>9437.6177619100745</v>
          </cell>
          <cell r="Q1279">
            <v>14455</v>
          </cell>
          <cell r="R1279">
            <v>17863.264462664716</v>
          </cell>
          <cell r="S1279">
            <v>20731.875173070268</v>
          </cell>
          <cell r="T1279">
            <v>25052.271358216643</v>
          </cell>
          <cell r="U1279">
            <v>31865.528152435028</v>
          </cell>
          <cell r="V1279">
            <v>36633</v>
          </cell>
          <cell r="W1279">
            <v>40667.464238120709</v>
          </cell>
          <cell r="X1279">
            <v>44536.856582241067</v>
          </cell>
        </row>
        <row r="1280">
          <cell r="A1280">
            <v>1280</v>
          </cell>
          <cell r="B1280" t="str">
            <v>C</v>
          </cell>
          <cell r="G1280" t="str">
            <v>bb - "Constant price"  [ba/a(i)]</v>
          </cell>
          <cell r="O1280">
            <v>11998.478651919393</v>
          </cell>
          <cell r="P1280">
            <v>13587.43929107632</v>
          </cell>
          <cell r="Q1280">
            <v>19491.606689246404</v>
          </cell>
          <cell r="R1280">
            <v>23286.400210206535</v>
          </cell>
          <cell r="S1280">
            <v>25894.518598521103</v>
          </cell>
          <cell r="T1280">
            <v>29745.194511060585</v>
          </cell>
          <cell r="U1280">
            <v>34966.996439450675</v>
          </cell>
          <cell r="V1280">
            <v>36633</v>
          </cell>
          <cell r="W1280">
            <v>38349.629488797764</v>
          </cell>
          <cell r="X1280">
            <v>40384.309811939587</v>
          </cell>
        </row>
        <row r="1281">
          <cell r="A1281">
            <v>1281</v>
          </cell>
        </row>
        <row r="1282">
          <cell r="A1282">
            <v>1282</v>
          </cell>
          <cell r="B1282" t="str">
            <v>I</v>
          </cell>
          <cell r="C1282">
            <v>8140</v>
          </cell>
          <cell r="D1282">
            <v>2</v>
          </cell>
          <cell r="E1282">
            <v>90</v>
          </cell>
          <cell r="G1282" t="str">
            <v>Scottish Index, 1990=100</v>
          </cell>
          <cell r="H1282">
            <v>7.5</v>
          </cell>
          <cell r="I1282">
            <v>7.2608403574002125</v>
          </cell>
          <cell r="O1282">
            <v>32.753196986103767</v>
          </cell>
          <cell r="P1282">
            <v>37.090708626310487</v>
          </cell>
          <cell r="Q1282">
            <v>53.207781752098938</v>
          </cell>
          <cell r="R1282">
            <v>63.56673002540478</v>
          </cell>
          <cell r="S1282">
            <v>70.686317250897019</v>
          </cell>
          <cell r="T1282">
            <v>81.197812112195521</v>
          </cell>
          <cell r="U1282">
            <v>95.452178198484077</v>
          </cell>
          <cell r="V1282">
            <v>100</v>
          </cell>
          <cell r="W1282">
            <v>104.68601940544799</v>
          </cell>
          <cell r="X1282">
            <v>110.24024735058443</v>
          </cell>
        </row>
        <row r="1283">
          <cell r="A1283">
            <v>1283</v>
          </cell>
        </row>
        <row r="1284">
          <cell r="A1284">
            <v>1284</v>
          </cell>
          <cell r="B1284" t="str">
            <v>W</v>
          </cell>
          <cell r="C1284">
            <v>8140</v>
          </cell>
          <cell r="D1284">
            <v>2</v>
          </cell>
          <cell r="E1284">
            <v>90</v>
          </cell>
          <cell r="G1284" t="str">
            <v>WEIGHT * INDEX</v>
          </cell>
          <cell r="O1284">
            <v>237.81573451058122</v>
          </cell>
          <cell r="P1284">
            <v>269.30971407848739</v>
          </cell>
          <cell r="Q1284">
            <v>386.33320907338253</v>
          </cell>
          <cell r="R1284">
            <v>461.54787875642285</v>
          </cell>
          <cell r="S1284">
            <v>513.24206501130789</v>
          </cell>
          <cell r="T1284">
            <v>589.56435111682902</v>
          </cell>
          <cell r="U1284">
            <v>693.06302766530985</v>
          </cell>
          <cell r="V1284">
            <v>726.08403574002125</v>
          </cell>
          <cell r="W1284">
            <v>760.10847455465864</v>
          </cell>
          <cell r="X1284">
            <v>800.43683697290521</v>
          </cell>
        </row>
        <row r="1285">
          <cell r="A1285">
            <v>1285</v>
          </cell>
          <cell r="H1285" t="str">
            <v>UNCONSTR</v>
          </cell>
          <cell r="I1285" t="str">
            <v>FINAL</v>
          </cell>
        </row>
        <row r="1286">
          <cell r="A1286">
            <v>1286</v>
          </cell>
          <cell r="B1286" t="str">
            <v>H</v>
          </cell>
          <cell r="C1286">
            <v>8140</v>
          </cell>
          <cell r="D1286">
            <v>4</v>
          </cell>
          <cell r="G1286" t="str">
            <v xml:space="preserve">   </v>
          </cell>
          <cell r="H1286" t="str">
            <v>WEIGHT</v>
          </cell>
          <cell r="I1286" t="str">
            <v>WEIGHT</v>
          </cell>
          <cell r="J1286">
            <v>1978</v>
          </cell>
          <cell r="K1286">
            <v>1979</v>
          </cell>
          <cell r="L1286">
            <v>1980</v>
          </cell>
          <cell r="M1286">
            <v>1981</v>
          </cell>
          <cell r="N1286">
            <v>1982</v>
          </cell>
          <cell r="O1286">
            <v>1983</v>
          </cell>
          <cell r="P1286">
            <v>1984</v>
          </cell>
          <cell r="Q1286">
            <v>1985</v>
          </cell>
          <cell r="R1286">
            <v>1986</v>
          </cell>
          <cell r="S1286">
            <v>1987</v>
          </cell>
          <cell r="T1286">
            <v>1988</v>
          </cell>
          <cell r="U1286">
            <v>1989</v>
          </cell>
          <cell r="V1286">
            <v>1990</v>
          </cell>
          <cell r="W1286">
            <v>1991</v>
          </cell>
          <cell r="X1286">
            <v>1992</v>
          </cell>
        </row>
        <row r="1287">
          <cell r="A1287">
            <v>1287</v>
          </cell>
        </row>
        <row r="1288">
          <cell r="A1288">
            <v>1288</v>
          </cell>
          <cell r="B1288" t="str">
            <v>D</v>
          </cell>
          <cell r="C1288">
            <v>8140</v>
          </cell>
          <cell r="D1288">
            <v>4</v>
          </cell>
          <cell r="E1288">
            <v>1</v>
          </cell>
          <cell r="F1288" t="str">
            <v>Abstr. of Banking Stats</v>
          </cell>
          <cell r="G1288" t="str">
            <v>Scottish clearings - inter-bank debit  '000 items</v>
          </cell>
          <cell r="O1288">
            <v>138355</v>
          </cell>
          <cell r="P1288">
            <v>148153</v>
          </cell>
          <cell r="Q1288">
            <v>158067</v>
          </cell>
          <cell r="R1288">
            <v>161922</v>
          </cell>
          <cell r="S1288">
            <v>157089</v>
          </cell>
          <cell r="T1288">
            <v>157297</v>
          </cell>
          <cell r="U1288">
            <v>159082</v>
          </cell>
          <cell r="V1288">
            <v>163221</v>
          </cell>
          <cell r="W1288">
            <v>161700</v>
          </cell>
          <cell r="X1288">
            <v>159861</v>
          </cell>
        </row>
        <row r="1289">
          <cell r="A1289">
            <v>1289</v>
          </cell>
          <cell r="B1289" t="str">
            <v>D</v>
          </cell>
          <cell r="C1289">
            <v>8140</v>
          </cell>
          <cell r="D1289">
            <v>4</v>
          </cell>
          <cell r="E1289">
            <v>2</v>
          </cell>
          <cell r="F1289" t="str">
            <v>Abstr. of Banking Stats</v>
          </cell>
          <cell r="G1289" t="str">
            <v>Scottish clearings - inter-bank credit  '000 items</v>
          </cell>
          <cell r="O1289">
            <v>14846</v>
          </cell>
          <cell r="P1289">
            <v>13818</v>
          </cell>
          <cell r="Q1289">
            <v>14285</v>
          </cell>
          <cell r="R1289">
            <v>16116</v>
          </cell>
          <cell r="S1289">
            <v>13893</v>
          </cell>
          <cell r="T1289">
            <v>13615</v>
          </cell>
          <cell r="U1289">
            <v>15423</v>
          </cell>
          <cell r="V1289">
            <v>14279</v>
          </cell>
          <cell r="W1289">
            <v>13715</v>
          </cell>
          <cell r="X1289">
            <v>13356</v>
          </cell>
        </row>
        <row r="1290">
          <cell r="A1290">
            <v>1290</v>
          </cell>
        </row>
        <row r="1291">
          <cell r="A1291">
            <v>1291</v>
          </cell>
          <cell r="B1291" t="str">
            <v>D</v>
          </cell>
          <cell r="C1291">
            <v>8140</v>
          </cell>
          <cell r="D1291">
            <v>4</v>
          </cell>
          <cell r="E1291">
            <v>3</v>
          </cell>
          <cell r="F1291" t="str">
            <v>Abstr. of Banking Stats</v>
          </cell>
          <cell r="G1291" t="str">
            <v>Scottish clearings - inter-branch debit  '000 items</v>
          </cell>
          <cell r="O1291">
            <v>43990</v>
          </cell>
          <cell r="P1291">
            <v>41556</v>
          </cell>
          <cell r="Q1291">
            <v>40910</v>
          </cell>
          <cell r="R1291">
            <v>41956</v>
          </cell>
          <cell r="S1291">
            <v>41833</v>
          </cell>
          <cell r="T1291">
            <v>40149</v>
          </cell>
          <cell r="U1291">
            <v>40745</v>
          </cell>
          <cell r="V1291">
            <v>41465</v>
          </cell>
          <cell r="W1291">
            <v>39980</v>
          </cell>
          <cell r="X1291">
            <v>38628</v>
          </cell>
        </row>
        <row r="1292">
          <cell r="A1292">
            <v>1292</v>
          </cell>
          <cell r="B1292" t="str">
            <v>D</v>
          </cell>
          <cell r="C1292">
            <v>8140</v>
          </cell>
          <cell r="D1292">
            <v>4</v>
          </cell>
          <cell r="E1292">
            <v>4</v>
          </cell>
          <cell r="F1292" t="str">
            <v>Abstr. of Banking Stats</v>
          </cell>
          <cell r="G1292" t="str">
            <v>Scottish clearings - inter-branch credit  '000 items</v>
          </cell>
          <cell r="O1292">
            <v>13032</v>
          </cell>
          <cell r="P1292">
            <v>13157</v>
          </cell>
          <cell r="Q1292">
            <v>13694</v>
          </cell>
          <cell r="R1292">
            <v>13910</v>
          </cell>
          <cell r="S1292">
            <v>13998</v>
          </cell>
          <cell r="T1292">
            <v>14718</v>
          </cell>
          <cell r="U1292">
            <v>15959</v>
          </cell>
          <cell r="V1292">
            <v>16831</v>
          </cell>
          <cell r="W1292">
            <v>16859</v>
          </cell>
          <cell r="X1292">
            <v>17295</v>
          </cell>
        </row>
        <row r="1293">
          <cell r="A1293">
            <v>1293</v>
          </cell>
        </row>
        <row r="1294">
          <cell r="A1294">
            <v>1294</v>
          </cell>
          <cell r="B1294" t="str">
            <v>C</v>
          </cell>
          <cell r="G1294" t="str">
            <v>Scottish clearings - total number of items  '000s</v>
          </cell>
          <cell r="O1294">
            <v>210223</v>
          </cell>
          <cell r="P1294">
            <v>216684</v>
          </cell>
          <cell r="Q1294">
            <v>226956</v>
          </cell>
          <cell r="R1294">
            <v>233904</v>
          </cell>
          <cell r="S1294">
            <v>226813</v>
          </cell>
          <cell r="T1294">
            <v>225779</v>
          </cell>
          <cell r="U1294">
            <v>231209</v>
          </cell>
          <cell r="V1294">
            <v>235796</v>
          </cell>
          <cell r="W1294">
            <v>232254</v>
          </cell>
          <cell r="X1294">
            <v>229140</v>
          </cell>
        </row>
        <row r="1295">
          <cell r="A1295">
            <v>1295</v>
          </cell>
        </row>
        <row r="1296">
          <cell r="A1296">
            <v>1296</v>
          </cell>
          <cell r="B1296" t="str">
            <v>I</v>
          </cell>
          <cell r="C1296">
            <v>8140</v>
          </cell>
          <cell r="D1296">
            <v>4</v>
          </cell>
          <cell r="E1296">
            <v>90</v>
          </cell>
          <cell r="G1296" t="str">
            <v>Scottish Index, 1990=100</v>
          </cell>
          <cell r="H1296">
            <v>4.335</v>
          </cell>
          <cell r="I1296">
            <v>4.1967657265773228</v>
          </cell>
          <cell r="O1296">
            <v>89.154608220665324</v>
          </cell>
          <cell r="P1296">
            <v>91.894688629154018</v>
          </cell>
          <cell r="Q1296">
            <v>96.250996624200582</v>
          </cell>
          <cell r="R1296">
            <v>99.197611494681851</v>
          </cell>
          <cell r="S1296">
            <v>96.190350981356758</v>
          </cell>
          <cell r="T1296">
            <v>95.751836333101494</v>
          </cell>
          <cell r="U1296">
            <v>98.05467437954843</v>
          </cell>
          <cell r="V1296">
            <v>100</v>
          </cell>
          <cell r="W1296">
            <v>98.497854077253223</v>
          </cell>
          <cell r="X1296">
            <v>97.177220987633376</v>
          </cell>
        </row>
        <row r="1297">
          <cell r="A1297">
            <v>1297</v>
          </cell>
        </row>
        <row r="1298">
          <cell r="A1298">
            <v>1298</v>
          </cell>
          <cell r="B1298" t="str">
            <v>W</v>
          </cell>
          <cell r="C1298">
            <v>8140</v>
          </cell>
          <cell r="D1298">
            <v>4</v>
          </cell>
          <cell r="E1298">
            <v>90</v>
          </cell>
          <cell r="G1298" t="str">
            <v>Weight * Index</v>
          </cell>
          <cell r="O1298">
            <v>374.16100414691709</v>
          </cell>
          <cell r="P1298">
            <v>385.6604796933284</v>
          </cell>
          <cell r="Q1298">
            <v>403.94288378135462</v>
          </cell>
          <cell r="R1298">
            <v>416.30913607921349</v>
          </cell>
          <cell r="S1298">
            <v>403.68836822600139</v>
          </cell>
          <cell r="T1298">
            <v>401.84802497960158</v>
          </cell>
          <cell r="U1298">
            <v>411.51249676678839</v>
          </cell>
          <cell r="V1298">
            <v>419.67657265773227</v>
          </cell>
          <cell r="W1298">
            <v>413.37241813283072</v>
          </cell>
          <cell r="X1298">
            <v>407.83003044493023</v>
          </cell>
        </row>
        <row r="1299">
          <cell r="A1299">
            <v>1299</v>
          </cell>
        </row>
        <row r="1300">
          <cell r="A1300">
            <v>1300</v>
          </cell>
          <cell r="B1300" t="str">
            <v>H</v>
          </cell>
          <cell r="C1300">
            <v>8140</v>
          </cell>
          <cell r="D1300">
            <v>3</v>
          </cell>
          <cell r="G1300" t="str">
            <v>EMPLOYEES IN EMPLOYMENT IN GROUP 814</v>
          </cell>
          <cell r="H1300" t="str">
            <v>WEIGHT</v>
          </cell>
          <cell r="I1300" t="str">
            <v>WEIGHT</v>
          </cell>
          <cell r="J1300">
            <v>1978</v>
          </cell>
          <cell r="K1300">
            <v>1979</v>
          </cell>
          <cell r="L1300">
            <v>1980</v>
          </cell>
          <cell r="M1300">
            <v>1981</v>
          </cell>
          <cell r="N1300">
            <v>1982</v>
          </cell>
          <cell r="O1300">
            <v>1983</v>
          </cell>
          <cell r="P1300">
            <v>1984</v>
          </cell>
          <cell r="Q1300">
            <v>1985</v>
          </cell>
          <cell r="R1300">
            <v>1986</v>
          </cell>
          <cell r="S1300">
            <v>1987</v>
          </cell>
          <cell r="T1300">
            <v>1988</v>
          </cell>
          <cell r="U1300">
            <v>1989</v>
          </cell>
          <cell r="V1300">
            <v>1990</v>
          </cell>
          <cell r="W1300">
            <v>1991</v>
          </cell>
          <cell r="X1300">
            <v>1992</v>
          </cell>
        </row>
        <row r="1301">
          <cell r="A1301">
            <v>1301</v>
          </cell>
        </row>
        <row r="1302">
          <cell r="A1302">
            <v>1302</v>
          </cell>
          <cell r="B1302" t="str">
            <v>D</v>
          </cell>
          <cell r="C1302">
            <v>8140</v>
          </cell>
          <cell r="D1302">
            <v>3</v>
          </cell>
          <cell r="E1302">
            <v>1</v>
          </cell>
          <cell r="F1302" t="str">
            <v>Employment Department</v>
          </cell>
          <cell r="G1302" t="str">
            <v>a - Employment in Scotland class 814 at June - TOTAL</v>
          </cell>
          <cell r="O1302">
            <v>37409</v>
          </cell>
          <cell r="P1302">
            <v>38381</v>
          </cell>
          <cell r="Q1302">
            <v>38997</v>
          </cell>
          <cell r="R1302">
            <v>32541</v>
          </cell>
          <cell r="S1302">
            <v>34176</v>
          </cell>
          <cell r="T1302">
            <v>32506</v>
          </cell>
          <cell r="U1302">
            <v>31520</v>
          </cell>
          <cell r="V1302">
            <v>32509</v>
          </cell>
          <cell r="W1302">
            <v>33317</v>
          </cell>
          <cell r="X1302">
            <v>33766</v>
          </cell>
        </row>
        <row r="1303">
          <cell r="A1303" t="str">
            <v>1302a</v>
          </cell>
        </row>
        <row r="1304">
          <cell r="A1304">
            <v>1306</v>
          </cell>
          <cell r="B1304" t="str">
            <v>D</v>
          </cell>
          <cell r="C1304">
            <v>8140</v>
          </cell>
          <cell r="D1304">
            <v>3</v>
          </cell>
          <cell r="E1304">
            <v>3</v>
          </cell>
          <cell r="F1304" t="str">
            <v>Employment Department</v>
          </cell>
          <cell r="G1304" t="str">
            <v>c - Employment in Scotland class 814 at June - PART-TIME FEMALES</v>
          </cell>
          <cell r="O1304">
            <v>5051</v>
          </cell>
          <cell r="P1304">
            <v>4998</v>
          </cell>
          <cell r="Q1304">
            <v>5359</v>
          </cell>
          <cell r="R1304">
            <v>5164</v>
          </cell>
          <cell r="S1304">
            <v>5803</v>
          </cell>
          <cell r="T1304">
            <v>5055</v>
          </cell>
          <cell r="U1304">
            <v>5503</v>
          </cell>
          <cell r="V1304">
            <v>5770</v>
          </cell>
          <cell r="W1304">
            <v>5720</v>
          </cell>
          <cell r="X1304">
            <v>5907</v>
          </cell>
        </row>
        <row r="1305">
          <cell r="A1305" t="str">
            <v>1306a</v>
          </cell>
        </row>
        <row r="1306">
          <cell r="A1306">
            <v>1308</v>
          </cell>
          <cell r="B1306" t="str">
            <v>C</v>
          </cell>
          <cell r="G1306" t="str">
            <v>d - Scottish Full-time Equivalent  [(a+b)-(0.5*c)]</v>
          </cell>
          <cell r="O1306">
            <v>34883.5</v>
          </cell>
          <cell r="P1306">
            <v>35882</v>
          </cell>
          <cell r="Q1306">
            <v>36317.5</v>
          </cell>
          <cell r="R1306">
            <v>29959</v>
          </cell>
          <cell r="S1306">
            <v>31274.5</v>
          </cell>
          <cell r="T1306">
            <v>29978.5</v>
          </cell>
          <cell r="U1306">
            <v>28768.5</v>
          </cell>
          <cell r="V1306">
            <v>29624</v>
          </cell>
          <cell r="W1306">
            <v>30457</v>
          </cell>
          <cell r="X1306">
            <v>30812.5</v>
          </cell>
        </row>
        <row r="1307">
          <cell r="A1307" t="str">
            <v>1308a</v>
          </cell>
        </row>
        <row r="1308">
          <cell r="A1308" t="str">
            <v>1308b</v>
          </cell>
        </row>
        <row r="1309">
          <cell r="A1309">
            <v>1309</v>
          </cell>
        </row>
        <row r="1310">
          <cell r="A1310">
            <v>1310</v>
          </cell>
        </row>
        <row r="1311">
          <cell r="A1311">
            <v>1311</v>
          </cell>
          <cell r="B1311" t="str">
            <v>D</v>
          </cell>
          <cell r="C1311">
            <v>8140</v>
          </cell>
          <cell r="D1311">
            <v>3</v>
          </cell>
          <cell r="E1311">
            <v>7</v>
          </cell>
          <cell r="F1311" t="str">
            <v>Employment Department</v>
          </cell>
          <cell r="G1311" t="str">
            <v>j - Employment in GB class 814 - TOTAL</v>
          </cell>
          <cell r="O1311">
            <v>484000</v>
          </cell>
          <cell r="P1311">
            <v>499200</v>
          </cell>
          <cell r="Q1311">
            <v>512866</v>
          </cell>
          <cell r="R1311">
            <v>396600</v>
          </cell>
          <cell r="S1311">
            <v>408700</v>
          </cell>
          <cell r="T1311">
            <v>446200</v>
          </cell>
          <cell r="U1311">
            <v>460700</v>
          </cell>
          <cell r="V1311">
            <v>448440</v>
          </cell>
          <cell r="W1311">
            <v>432764</v>
          </cell>
          <cell r="X1311">
            <v>424038</v>
          </cell>
        </row>
        <row r="1312">
          <cell r="A1312">
            <v>1312</v>
          </cell>
        </row>
        <row r="1313">
          <cell r="A1313">
            <v>1315</v>
          </cell>
          <cell r="B1313" t="str">
            <v>D</v>
          </cell>
          <cell r="C1313">
            <v>8140</v>
          </cell>
          <cell r="D1313">
            <v>3</v>
          </cell>
          <cell r="E1313">
            <v>9</v>
          </cell>
          <cell r="F1313" t="str">
            <v>Employment Department</v>
          </cell>
          <cell r="G1313" t="str">
            <v>l - Employment in GB class 814 - PART-TIME FEMALES</v>
          </cell>
          <cell r="O1313">
            <v>46700</v>
          </cell>
          <cell r="P1313">
            <v>51800</v>
          </cell>
          <cell r="Q1313">
            <v>54365</v>
          </cell>
          <cell r="R1313">
            <v>44900</v>
          </cell>
          <cell r="S1313">
            <v>47600</v>
          </cell>
          <cell r="T1313">
            <v>44500</v>
          </cell>
          <cell r="U1313">
            <v>51300</v>
          </cell>
          <cell r="V1313">
            <v>53265</v>
          </cell>
          <cell r="W1313">
            <v>53421</v>
          </cell>
          <cell r="X1313">
            <v>52574.292080683335</v>
          </cell>
        </row>
        <row r="1314">
          <cell r="A1314">
            <v>1316</v>
          </cell>
        </row>
        <row r="1315">
          <cell r="A1315">
            <v>1317</v>
          </cell>
          <cell r="B1315" t="str">
            <v>C</v>
          </cell>
          <cell r="G1315" t="str">
            <v>m - GB Full-time equivalent [(j+k)-(0.5*l)]</v>
          </cell>
          <cell r="O1315">
            <v>460650</v>
          </cell>
          <cell r="P1315">
            <v>473300</v>
          </cell>
          <cell r="Q1315">
            <v>485683.5</v>
          </cell>
          <cell r="R1315">
            <v>374150</v>
          </cell>
          <cell r="S1315">
            <v>384900</v>
          </cell>
          <cell r="T1315">
            <v>423950</v>
          </cell>
          <cell r="U1315">
            <v>435050</v>
          </cell>
          <cell r="V1315">
            <v>421807.5</v>
          </cell>
          <cell r="W1315">
            <v>406053.5</v>
          </cell>
          <cell r="X1315">
            <v>397750.85395965836</v>
          </cell>
        </row>
        <row r="1316">
          <cell r="A1316" t="str">
            <v>1317a</v>
          </cell>
        </row>
        <row r="1317">
          <cell r="A1317" t="str">
            <v>1317b</v>
          </cell>
        </row>
        <row r="1318">
          <cell r="A1318">
            <v>1318</v>
          </cell>
        </row>
        <row r="1319">
          <cell r="A1319">
            <v>1319</v>
          </cell>
          <cell r="B1319" t="str">
            <v>D</v>
          </cell>
          <cell r="C1319">
            <v>8140</v>
          </cell>
          <cell r="D1319">
            <v>3</v>
          </cell>
          <cell r="E1319">
            <v>12</v>
          </cell>
          <cell r="F1319" t="str">
            <v>ONS GDP(O)</v>
          </cell>
          <cell r="G1319" t="str">
            <v>u - UK Index for Banking and Bill discounting, 1990=100</v>
          </cell>
          <cell r="R1319">
            <v>75.64</v>
          </cell>
          <cell r="S1319">
            <v>85.44</v>
          </cell>
          <cell r="T1319">
            <v>91.87</v>
          </cell>
          <cell r="U1319">
            <v>97.42</v>
          </cell>
          <cell r="V1319">
            <v>100</v>
          </cell>
          <cell r="W1319">
            <v>96.33</v>
          </cell>
          <cell r="X1319">
            <v>92.53</v>
          </cell>
        </row>
        <row r="1320">
          <cell r="A1320">
            <v>1320</v>
          </cell>
        </row>
        <row r="1321">
          <cell r="A1321">
            <v>1321</v>
          </cell>
        </row>
        <row r="1322">
          <cell r="A1322">
            <v>1322</v>
          </cell>
          <cell r="B1322" t="str">
            <v>C</v>
          </cell>
          <cell r="C1322" t="str">
            <v xml:space="preserve"> </v>
          </cell>
          <cell r="D1322" t="str">
            <v xml:space="preserve"> </v>
          </cell>
          <cell r="E1322" t="str">
            <v xml:space="preserve"> </v>
          </cell>
          <cell r="G1322" t="str">
            <v>x - 1985 UK Index*(Scot FTE empl. rel. to 1985/GB empl. rel to 1985) [u*(d/m)]</v>
          </cell>
          <cell r="O1322">
            <v>0</v>
          </cell>
          <cell r="P1322">
            <v>0</v>
          </cell>
          <cell r="Q1322">
            <v>0</v>
          </cell>
          <cell r="R1322">
            <v>6.0566584524923153</v>
          </cell>
          <cell r="S1322">
            <v>6.9423052221356194</v>
          </cell>
          <cell r="T1322">
            <v>6.4963434249321859</v>
          </cell>
          <cell r="U1322">
            <v>6.4420808412826114</v>
          </cell>
          <cell r="V1322">
            <v>7.0231088826064019</v>
          </cell>
          <cell r="W1322">
            <v>7.2254587388115112</v>
          </cell>
          <cell r="X1322">
            <v>7.1680062949385128</v>
          </cell>
        </row>
        <row r="1323">
          <cell r="A1323">
            <v>1323</v>
          </cell>
        </row>
        <row r="1324">
          <cell r="A1324">
            <v>1324</v>
          </cell>
          <cell r="B1324" t="str">
            <v>I</v>
          </cell>
          <cell r="C1324">
            <v>8140</v>
          </cell>
          <cell r="D1324">
            <v>3</v>
          </cell>
          <cell r="E1324">
            <v>90</v>
          </cell>
          <cell r="G1324" t="str">
            <v>Scottish Index,1990=100  [(x/1990x)*100]</v>
          </cell>
          <cell r="H1324">
            <v>7.5869999999999997</v>
          </cell>
          <cell r="I1324">
            <v>7.3450661055460547</v>
          </cell>
          <cell r="O1324">
            <v>0</v>
          </cell>
          <cell r="P1324">
            <v>0</v>
          </cell>
          <cell r="Q1324">
            <v>0</v>
          </cell>
          <cell r="R1324">
            <v>86.238994065610726</v>
          </cell>
          <cell r="S1324">
            <v>98.849460234471053</v>
          </cell>
          <cell r="T1324">
            <v>92.499540211047901</v>
          </cell>
          <cell r="U1324">
            <v>91.726911101111099</v>
          </cell>
          <cell r="V1324">
            <v>100</v>
          </cell>
          <cell r="W1324">
            <v>102.88120061339579</v>
          </cell>
          <cell r="X1324">
            <v>102.06315201364693</v>
          </cell>
        </row>
        <row r="1325">
          <cell r="A1325">
            <v>1325</v>
          </cell>
        </row>
        <row r="1326">
          <cell r="A1326">
            <v>1326</v>
          </cell>
          <cell r="B1326" t="str">
            <v>W</v>
          </cell>
          <cell r="C1326">
            <v>8140</v>
          </cell>
          <cell r="D1326">
            <v>3</v>
          </cell>
          <cell r="E1326">
            <v>90</v>
          </cell>
          <cell r="G1326" t="str">
            <v>WEIGHT * INDEX</v>
          </cell>
          <cell r="O1326">
            <v>0</v>
          </cell>
          <cell r="P1326">
            <v>0</v>
          </cell>
          <cell r="Q1326">
            <v>0</v>
          </cell>
          <cell r="R1326">
            <v>633.43111228770465</v>
          </cell>
          <cell r="S1326">
            <v>726.05581991973588</v>
          </cell>
          <cell r="T1326">
            <v>679.4152375827623</v>
          </cell>
          <cell r="U1326">
            <v>673.7402256952073</v>
          </cell>
          <cell r="V1326">
            <v>734.50661055460546</v>
          </cell>
          <cell r="W1326">
            <v>755.66921952333735</v>
          </cell>
          <cell r="X1326">
            <v>749.66059848063264</v>
          </cell>
        </row>
        <row r="1327">
          <cell r="A1327">
            <v>1327</v>
          </cell>
        </row>
        <row r="1328">
          <cell r="A1328">
            <v>1328</v>
          </cell>
          <cell r="B1328" t="str">
            <v>H</v>
          </cell>
          <cell r="C1328">
            <v>8150</v>
          </cell>
          <cell r="G1328" t="str">
            <v>OTHER FINANCIAL INSTITUTIONS</v>
          </cell>
        </row>
        <row r="1329">
          <cell r="A1329">
            <v>1329</v>
          </cell>
          <cell r="H1329" t="str">
            <v>UNCONSTR</v>
          </cell>
          <cell r="I1329" t="str">
            <v>FINAL</v>
          </cell>
        </row>
        <row r="1330">
          <cell r="A1330">
            <v>1330</v>
          </cell>
          <cell r="B1330" t="str">
            <v>H</v>
          </cell>
          <cell r="C1330">
            <v>8150</v>
          </cell>
          <cell r="D1330">
            <v>1</v>
          </cell>
          <cell r="G1330" t="str">
            <v>Building Societies: Number of loans</v>
          </cell>
          <cell r="H1330" t="str">
            <v>WEIGHT</v>
          </cell>
          <cell r="I1330" t="str">
            <v>WEIGHT</v>
          </cell>
          <cell r="J1330">
            <v>1978</v>
          </cell>
          <cell r="K1330">
            <v>1979</v>
          </cell>
          <cell r="L1330">
            <v>1980</v>
          </cell>
          <cell r="M1330">
            <v>1981</v>
          </cell>
          <cell r="N1330">
            <v>1982</v>
          </cell>
          <cell r="O1330">
            <v>1983</v>
          </cell>
          <cell r="P1330">
            <v>1984</v>
          </cell>
          <cell r="Q1330">
            <v>1985</v>
          </cell>
          <cell r="R1330">
            <v>1986</v>
          </cell>
          <cell r="S1330">
            <v>1987</v>
          </cell>
          <cell r="T1330">
            <v>1988</v>
          </cell>
          <cell r="U1330">
            <v>1989</v>
          </cell>
          <cell r="V1330">
            <v>1990</v>
          </cell>
          <cell r="W1330">
            <v>1991</v>
          </cell>
          <cell r="X1330">
            <v>1992</v>
          </cell>
        </row>
        <row r="1331">
          <cell r="A1331">
            <v>1331</v>
          </cell>
        </row>
        <row r="1332">
          <cell r="A1332">
            <v>1332</v>
          </cell>
          <cell r="B1332" t="str">
            <v>D</v>
          </cell>
          <cell r="C1332">
            <v>8150</v>
          </cell>
          <cell r="D1332">
            <v>1</v>
          </cell>
          <cell r="E1332">
            <v>1</v>
          </cell>
          <cell r="F1332" t="str">
            <v>Building Society Association</v>
          </cell>
          <cell r="G1332" t="str">
            <v>Number of Building Society loansmade in the year for Scotland (Inc estimate for Abbey National)</v>
          </cell>
          <cell r="J1332">
            <v>48900</v>
          </cell>
          <cell r="K1332">
            <v>46500</v>
          </cell>
          <cell r="L1332">
            <v>51300</v>
          </cell>
          <cell r="M1332">
            <v>54500</v>
          </cell>
          <cell r="N1332">
            <v>68000</v>
          </cell>
          <cell r="O1332">
            <v>79800</v>
          </cell>
          <cell r="P1332">
            <v>95600</v>
          </cell>
          <cell r="Q1332">
            <v>83700</v>
          </cell>
          <cell r="R1332">
            <v>88600</v>
          </cell>
          <cell r="S1332">
            <v>66300</v>
          </cell>
          <cell r="T1332">
            <v>88800</v>
          </cell>
          <cell r="U1332">
            <v>107506</v>
          </cell>
          <cell r="V1332">
            <v>89674.475961538468</v>
          </cell>
          <cell r="W1332">
            <v>76494.653846153844</v>
          </cell>
          <cell r="X1332">
            <v>61635.050480769234</v>
          </cell>
        </row>
        <row r="1333">
          <cell r="A1333">
            <v>1333</v>
          </cell>
        </row>
        <row r="1334">
          <cell r="A1334">
            <v>1334</v>
          </cell>
          <cell r="B1334" t="str">
            <v>I</v>
          </cell>
          <cell r="C1334">
            <v>8150</v>
          </cell>
          <cell r="D1334">
            <v>1</v>
          </cell>
          <cell r="E1334">
            <v>90</v>
          </cell>
          <cell r="G1334" t="str">
            <v>Scottish Index,1990=100</v>
          </cell>
          <cell r="H1334">
            <v>1.089</v>
          </cell>
          <cell r="I1334">
            <v>1.0542740198945109</v>
          </cell>
          <cell r="O1334">
            <v>88.988532293432471</v>
          </cell>
          <cell r="P1334">
            <v>106.60781562972612</v>
          </cell>
          <cell r="Q1334">
            <v>93.337595901758121</v>
          </cell>
          <cell r="R1334">
            <v>98.801804025039061</v>
          </cell>
          <cell r="S1334">
            <v>73.934081341536</v>
          </cell>
          <cell r="T1334">
            <v>99.024832928030122</v>
          </cell>
          <cell r="U1334">
            <v>119.88472622478385</v>
          </cell>
          <cell r="V1334">
            <v>99.999999999999986</v>
          </cell>
          <cell r="W1334">
            <v>85.302593659942346</v>
          </cell>
          <cell r="X1334">
            <v>68.731988472622476</v>
          </cell>
        </row>
        <row r="1335">
          <cell r="A1335">
            <v>1335</v>
          </cell>
        </row>
        <row r="1336">
          <cell r="A1336">
            <v>1336</v>
          </cell>
          <cell r="B1336" t="str">
            <v>W</v>
          </cell>
          <cell r="C1336">
            <v>8150</v>
          </cell>
          <cell r="D1336">
            <v>1</v>
          </cell>
          <cell r="E1336">
            <v>90</v>
          </cell>
          <cell r="G1336" t="str">
            <v>WEIGHT * INDEX</v>
          </cell>
          <cell r="O1336">
            <v>93.818297665509547</v>
          </cell>
          <cell r="P1336">
            <v>112.39385033612422</v>
          </cell>
          <cell r="Q1336">
            <v>98.40340243863595</v>
          </cell>
          <cell r="R1336">
            <v>104.1641751023076</v>
          </cell>
          <cell r="S1336">
            <v>77.946781143148911</v>
          </cell>
          <cell r="T1336">
            <v>104.39930868041664</v>
          </cell>
          <cell r="U1336">
            <v>126.39135224095575</v>
          </cell>
          <cell r="V1336">
            <v>105.42740198945107</v>
          </cell>
          <cell r="W1336">
            <v>89.932308325295438</v>
          </cell>
          <cell r="X1336">
            <v>72.462349782374872</v>
          </cell>
        </row>
        <row r="1337">
          <cell r="A1337">
            <v>1337</v>
          </cell>
          <cell r="H1337" t="str">
            <v>UNCONSTR</v>
          </cell>
          <cell r="I1337" t="str">
            <v>FINAL</v>
          </cell>
        </row>
        <row r="1338">
          <cell r="A1338">
            <v>1338</v>
          </cell>
          <cell r="B1338" t="str">
            <v>H</v>
          </cell>
          <cell r="C1338">
            <v>8150</v>
          </cell>
          <cell r="D1338">
            <v>2</v>
          </cell>
          <cell r="E1338" t="str">
            <v xml:space="preserve"> </v>
          </cell>
          <cell r="G1338" t="str">
            <v>Building Societies: Number of outstanding advances</v>
          </cell>
          <cell r="H1338" t="str">
            <v>WEIGHT</v>
          </cell>
          <cell r="I1338" t="str">
            <v>WEIGHT</v>
          </cell>
          <cell r="J1338">
            <v>1978</v>
          </cell>
          <cell r="K1338">
            <v>1979</v>
          </cell>
          <cell r="L1338">
            <v>1980</v>
          </cell>
          <cell r="M1338">
            <v>1981</v>
          </cell>
          <cell r="N1338">
            <v>1982</v>
          </cell>
          <cell r="O1338">
            <v>1983</v>
          </cell>
          <cell r="P1338">
            <v>1984</v>
          </cell>
          <cell r="Q1338">
            <v>1985</v>
          </cell>
          <cell r="R1338">
            <v>1986</v>
          </cell>
          <cell r="S1338">
            <v>1987</v>
          </cell>
          <cell r="T1338">
            <v>1988</v>
          </cell>
          <cell r="U1338">
            <v>1989</v>
          </cell>
          <cell r="V1338">
            <v>1990</v>
          </cell>
          <cell r="W1338">
            <v>1991</v>
          </cell>
          <cell r="X1338">
            <v>1992</v>
          </cell>
        </row>
        <row r="1339">
          <cell r="A1339">
            <v>1339</v>
          </cell>
        </row>
        <row r="1340">
          <cell r="A1340">
            <v>1340</v>
          </cell>
          <cell r="B1340" t="str">
            <v>D</v>
          </cell>
          <cell r="C1340">
            <v>8150</v>
          </cell>
          <cell r="D1340">
            <v>2</v>
          </cell>
          <cell r="E1340">
            <v>1</v>
          </cell>
          <cell r="F1340" t="str">
            <v>ESU estimates,folder 814</v>
          </cell>
          <cell r="G1340" t="str">
            <v>Estimated number of mortgages at end of period</v>
          </cell>
          <cell r="J1340">
            <v>301747</v>
          </cell>
          <cell r="K1340">
            <v>321040</v>
          </cell>
          <cell r="L1340">
            <v>346027</v>
          </cell>
          <cell r="M1340">
            <v>364688</v>
          </cell>
          <cell r="N1340">
            <v>385245</v>
          </cell>
          <cell r="O1340">
            <v>417095</v>
          </cell>
          <cell r="P1340">
            <v>463690</v>
          </cell>
          <cell r="Q1340">
            <v>502157</v>
          </cell>
          <cell r="R1340">
            <v>617429</v>
          </cell>
          <cell r="S1340">
            <v>628278</v>
          </cell>
          <cell r="T1340">
            <v>651655</v>
          </cell>
          <cell r="U1340">
            <v>735823</v>
          </cell>
          <cell r="V1340">
            <v>790672.4759615385</v>
          </cell>
          <cell r="W1340">
            <v>847959.12980769237</v>
          </cell>
          <cell r="X1340">
            <v>874421.04585015588</v>
          </cell>
        </row>
        <row r="1341">
          <cell r="A1341">
            <v>1341</v>
          </cell>
        </row>
        <row r="1342">
          <cell r="A1342">
            <v>1342</v>
          </cell>
          <cell r="B1342" t="str">
            <v>I</v>
          </cell>
          <cell r="C1342">
            <v>8150</v>
          </cell>
          <cell r="D1342">
            <v>2</v>
          </cell>
          <cell r="E1342">
            <v>90</v>
          </cell>
          <cell r="G1342" t="str">
            <v>Scottish Index,1990=100</v>
          </cell>
          <cell r="H1342">
            <v>2.5209999999999999</v>
          </cell>
          <cell r="I1342">
            <v>2.4406104721341246</v>
          </cell>
          <cell r="O1342">
            <v>52.751931132137855</v>
          </cell>
          <cell r="P1342">
            <v>58.645015995542984</v>
          </cell>
          <cell r="Q1342">
            <v>63.510115157268601</v>
          </cell>
          <cell r="R1342">
            <v>78.089097416619097</v>
          </cell>
          <cell r="S1342">
            <v>79.46122055607789</v>
          </cell>
          <cell r="T1342">
            <v>82.417817719975758</v>
          </cell>
          <cell r="U1342">
            <v>93.062933435891267</v>
          </cell>
          <cell r="V1342">
            <v>100</v>
          </cell>
          <cell r="W1342">
            <v>107.24530770803516</v>
          </cell>
          <cell r="X1342">
            <v>110.59206845246139</v>
          </cell>
        </row>
        <row r="1343">
          <cell r="A1343">
            <v>1343</v>
          </cell>
        </row>
        <row r="1344">
          <cell r="A1344">
            <v>1344</v>
          </cell>
          <cell r="B1344" t="str">
            <v>W</v>
          </cell>
          <cell r="C1344">
            <v>8150</v>
          </cell>
          <cell r="D1344">
            <v>2</v>
          </cell>
          <cell r="E1344">
            <v>90</v>
          </cell>
          <cell r="G1344" t="str">
            <v>WEIGHT * INDEX</v>
          </cell>
          <cell r="O1344">
            <v>128.74691554639381</v>
          </cell>
          <cell r="P1344">
            <v>143.12964017719545</v>
          </cell>
          <cell r="Q1344">
            <v>155.00345213927395</v>
          </cell>
          <cell r="R1344">
            <v>190.58506891450239</v>
          </cell>
          <cell r="S1344">
            <v>193.93388701772307</v>
          </cell>
          <cell r="T1344">
            <v>201.14978901781427</v>
          </cell>
          <cell r="U1344">
            <v>227.1303699111572</v>
          </cell>
          <cell r="V1344">
            <v>244.06104721341245</v>
          </cell>
          <cell r="W1344">
            <v>261.74402107947714</v>
          </cell>
          <cell r="X1344">
            <v>269.91216040005122</v>
          </cell>
        </row>
        <row r="1345">
          <cell r="A1345">
            <v>1345</v>
          </cell>
          <cell r="H1345" t="str">
            <v>UNCONSTR</v>
          </cell>
          <cell r="I1345" t="str">
            <v>FINAL</v>
          </cell>
        </row>
        <row r="1346">
          <cell r="A1346">
            <v>1346</v>
          </cell>
          <cell r="B1346" t="str">
            <v>H</v>
          </cell>
          <cell r="C1346">
            <v>8150</v>
          </cell>
          <cell r="D1346">
            <v>3</v>
          </cell>
          <cell r="G1346" t="str">
            <v>Building Societies: Liabilities deflated by the RPI</v>
          </cell>
          <cell r="H1346" t="str">
            <v>WEIGHT</v>
          </cell>
          <cell r="I1346" t="str">
            <v>WEIGHT</v>
          </cell>
          <cell r="J1346">
            <v>1978</v>
          </cell>
          <cell r="K1346">
            <v>1979</v>
          </cell>
          <cell r="L1346">
            <v>1980</v>
          </cell>
          <cell r="M1346">
            <v>1981</v>
          </cell>
          <cell r="N1346">
            <v>1982</v>
          </cell>
          <cell r="O1346">
            <v>1983</v>
          </cell>
          <cell r="P1346">
            <v>1984</v>
          </cell>
          <cell r="Q1346">
            <v>1985</v>
          </cell>
          <cell r="R1346">
            <v>1986</v>
          </cell>
          <cell r="S1346">
            <v>1987</v>
          </cell>
          <cell r="T1346">
            <v>1988</v>
          </cell>
          <cell r="U1346">
            <v>1989</v>
          </cell>
          <cell r="V1346">
            <v>1990</v>
          </cell>
          <cell r="W1346">
            <v>1991</v>
          </cell>
          <cell r="X1346">
            <v>1992</v>
          </cell>
        </row>
        <row r="1347">
          <cell r="A1347">
            <v>1347</v>
          </cell>
        </row>
        <row r="1348">
          <cell r="A1348">
            <v>1348</v>
          </cell>
          <cell r="B1348" t="str">
            <v>D</v>
          </cell>
          <cell r="C1348">
            <v>8150</v>
          </cell>
          <cell r="D1348">
            <v>3</v>
          </cell>
          <cell r="E1348">
            <v>1</v>
          </cell>
          <cell r="F1348" t="str">
            <v>ONS RPI</v>
          </cell>
          <cell r="G1348" t="str">
            <v>General UK Retail Price Index for all items, 1974=100</v>
          </cell>
          <cell r="J1348">
            <v>197.1</v>
          </cell>
          <cell r="K1348">
            <v>223.5</v>
          </cell>
          <cell r="L1348">
            <v>263.7</v>
          </cell>
          <cell r="M1348">
            <v>295</v>
          </cell>
          <cell r="N1348">
            <v>320.39999999999998</v>
          </cell>
          <cell r="O1348">
            <v>335.1</v>
          </cell>
          <cell r="P1348">
            <v>351.8</v>
          </cell>
          <cell r="Q1348">
            <v>373.2</v>
          </cell>
          <cell r="R1348">
            <v>385.9</v>
          </cell>
          <cell r="S1348">
            <v>401.9</v>
          </cell>
          <cell r="T1348">
            <v>421.6</v>
          </cell>
          <cell r="U1348">
            <v>454.5</v>
          </cell>
          <cell r="V1348">
            <v>497.6</v>
          </cell>
          <cell r="W1348">
            <v>526.70000000000005</v>
          </cell>
          <cell r="X1348">
            <v>546.4</v>
          </cell>
        </row>
        <row r="1349">
          <cell r="A1349">
            <v>1349</v>
          </cell>
        </row>
        <row r="1350">
          <cell r="A1350">
            <v>1350</v>
          </cell>
          <cell r="B1350" t="str">
            <v>C</v>
          </cell>
          <cell r="G1350" t="str">
            <v>UK Retail Price Index for all items,1990#=1</v>
          </cell>
          <cell r="J1350" t="str">
            <v xml:space="preserve"> </v>
          </cell>
          <cell r="K1350" t="str">
            <v xml:space="preserve"> </v>
          </cell>
          <cell r="O1350">
            <v>0.67343247588424437</v>
          </cell>
          <cell r="P1350">
            <v>0.70699356913183276</v>
          </cell>
          <cell r="Q1350">
            <v>0.74999999999999989</v>
          </cell>
          <cell r="R1350">
            <v>0.77552250803858513</v>
          </cell>
          <cell r="S1350">
            <v>0.80767684887459801</v>
          </cell>
          <cell r="T1350">
            <v>0.84726688102893888</v>
          </cell>
          <cell r="U1350">
            <v>0.91338424437299026</v>
          </cell>
          <cell r="V1350">
            <v>1</v>
          </cell>
          <cell r="W1350">
            <v>1.0584807073954985</v>
          </cell>
          <cell r="X1350">
            <v>1.098070739549839</v>
          </cell>
        </row>
        <row r="1351">
          <cell r="A1351">
            <v>1351</v>
          </cell>
        </row>
        <row r="1352">
          <cell r="A1352">
            <v>1352</v>
          </cell>
          <cell r="B1352" t="str">
            <v>D</v>
          </cell>
          <cell r="C1352">
            <v>8150</v>
          </cell>
          <cell r="D1352">
            <v>3</v>
          </cell>
          <cell r="E1352">
            <v>3</v>
          </cell>
          <cell r="F1352" t="str">
            <v>Building Society Association</v>
          </cell>
          <cell r="G1352" t="str">
            <v>Scotlands' Savings Balance at end of year (£m)</v>
          </cell>
          <cell r="J1352">
            <v>2141</v>
          </cell>
          <cell r="K1352">
            <v>2523</v>
          </cell>
          <cell r="L1352">
            <v>2958</v>
          </cell>
          <cell r="M1352">
            <v>3420</v>
          </cell>
          <cell r="N1352">
            <v>4012</v>
          </cell>
          <cell r="O1352">
            <v>4678</v>
          </cell>
          <cell r="P1352">
            <v>5547</v>
          </cell>
          <cell r="Q1352">
            <v>6338</v>
          </cell>
          <cell r="R1352">
            <v>7016</v>
          </cell>
          <cell r="S1352">
            <v>7815</v>
          </cell>
          <cell r="T1352">
            <v>8938</v>
          </cell>
          <cell r="U1352">
            <v>10095</v>
          </cell>
          <cell r="V1352">
            <v>11378</v>
          </cell>
          <cell r="W1352">
            <v>12640</v>
          </cell>
          <cell r="X1352">
            <v>13824</v>
          </cell>
        </row>
        <row r="1353">
          <cell r="A1353">
            <v>1353</v>
          </cell>
        </row>
        <row r="1354">
          <cell r="A1354">
            <v>1354</v>
          </cell>
          <cell r="B1354" t="str">
            <v>I</v>
          </cell>
          <cell r="C1354">
            <v>8150</v>
          </cell>
          <cell r="D1354">
            <v>3</v>
          </cell>
          <cell r="E1354">
            <v>90</v>
          </cell>
          <cell r="G1354" t="str">
            <v>Scottish Index,1990=100</v>
          </cell>
          <cell r="H1354">
            <v>1.696</v>
          </cell>
          <cell r="I1354">
            <v>1.6419180328201013</v>
          </cell>
          <cell r="O1354">
            <v>61.052047281767329</v>
          </cell>
          <cell r="P1354">
            <v>68.956748164350969</v>
          </cell>
          <cell r="Q1354">
            <v>74.27198687525636</v>
          </cell>
          <cell r="R1354">
            <v>79.511371376256506</v>
          </cell>
          <cell r="S1354">
            <v>85.040424305519096</v>
          </cell>
          <cell r="T1354">
            <v>92.715894016983412</v>
          </cell>
          <cell r="U1354">
            <v>97.137490159632961</v>
          </cell>
          <cell r="V1354">
            <v>100</v>
          </cell>
          <cell r="W1354">
            <v>104.9538073451766</v>
          </cell>
          <cell r="X1354">
            <v>110.64644801416108</v>
          </cell>
        </row>
        <row r="1355">
          <cell r="A1355">
            <v>1355</v>
          </cell>
        </row>
        <row r="1356">
          <cell r="A1356">
            <v>1356</v>
          </cell>
          <cell r="B1356" t="str">
            <v>W</v>
          </cell>
          <cell r="C1356">
            <v>8150</v>
          </cell>
          <cell r="D1356">
            <v>3</v>
          </cell>
          <cell r="E1356">
            <v>90</v>
          </cell>
          <cell r="G1356" t="str">
            <v>WEIGHT * INDEX</v>
          </cell>
          <cell r="O1356">
            <v>100.24245737251923</v>
          </cell>
          <cell r="P1356">
            <v>113.22132829568227</v>
          </cell>
          <cell r="Q1356">
            <v>121.94851458386131</v>
          </cell>
          <cell r="R1356">
            <v>130.5511544769316</v>
          </cell>
          <cell r="S1356">
            <v>139.62940618590466</v>
          </cell>
          <cell r="T1356">
            <v>152.23189831552241</v>
          </cell>
          <cell r="U1356">
            <v>159.49179675598648</v>
          </cell>
          <cell r="V1356">
            <v>164.19180328201014</v>
          </cell>
          <cell r="W1356">
            <v>172.32554889317225</v>
          </cell>
          <cell r="X1356">
            <v>181.67239826194296</v>
          </cell>
        </row>
        <row r="1357">
          <cell r="A1357">
            <v>1357</v>
          </cell>
        </row>
        <row r="1358">
          <cell r="A1358">
            <v>1358</v>
          </cell>
          <cell r="B1358" t="str">
            <v>H</v>
          </cell>
          <cell r="C1358">
            <v>8150</v>
          </cell>
          <cell r="D1358">
            <v>4</v>
          </cell>
          <cell r="G1358" t="str">
            <v xml:space="preserve">UK Index for the remainder of output for group 815, adjusted by the Scotland to GB ratio of the </v>
          </cell>
          <cell r="H1358" t="str">
            <v>UNCONSTR</v>
          </cell>
          <cell r="I1358" t="str">
            <v>FINAL</v>
          </cell>
        </row>
        <row r="1359">
          <cell r="A1359">
            <v>1359</v>
          </cell>
          <cell r="G1359" t="str">
            <v>numbers of employees in employment in class 81</v>
          </cell>
          <cell r="H1359" t="str">
            <v>WEIGHT</v>
          </cell>
          <cell r="I1359" t="str">
            <v>WEIGHT</v>
          </cell>
          <cell r="J1359">
            <v>1978</v>
          </cell>
          <cell r="K1359">
            <v>1979</v>
          </cell>
          <cell r="L1359">
            <v>1980</v>
          </cell>
          <cell r="M1359">
            <v>1981</v>
          </cell>
          <cell r="N1359">
            <v>1982</v>
          </cell>
          <cell r="O1359">
            <v>1983</v>
          </cell>
          <cell r="P1359">
            <v>1984</v>
          </cell>
          <cell r="Q1359">
            <v>1985</v>
          </cell>
          <cell r="R1359">
            <v>1986</v>
          </cell>
          <cell r="S1359">
            <v>1987</v>
          </cell>
          <cell r="T1359">
            <v>1988</v>
          </cell>
          <cell r="U1359">
            <v>1989</v>
          </cell>
          <cell r="V1359">
            <v>1990</v>
          </cell>
          <cell r="W1359">
            <v>1991</v>
          </cell>
          <cell r="X1359">
            <v>1992</v>
          </cell>
        </row>
        <row r="1360">
          <cell r="A1360">
            <v>1360</v>
          </cell>
        </row>
        <row r="1361">
          <cell r="A1361">
            <v>1361</v>
          </cell>
          <cell r="B1361" t="str">
            <v>D</v>
          </cell>
          <cell r="C1361">
            <v>8150</v>
          </cell>
          <cell r="D1361">
            <v>4</v>
          </cell>
          <cell r="E1361">
            <v>2</v>
          </cell>
          <cell r="F1361" t="str">
            <v>ONS GDP(O)</v>
          </cell>
          <cell r="G1361" t="str">
            <v>UK Index for finance leasing, 1990=100</v>
          </cell>
          <cell r="R1361">
            <v>82.63</v>
          </cell>
          <cell r="S1361">
            <v>87.91</v>
          </cell>
          <cell r="T1361">
            <v>93.84</v>
          </cell>
          <cell r="U1361">
            <v>97.9</v>
          </cell>
          <cell r="V1361">
            <v>100</v>
          </cell>
          <cell r="W1361">
            <v>98.5</v>
          </cell>
          <cell r="X1361">
            <v>96.68</v>
          </cell>
        </row>
        <row r="1362">
          <cell r="A1362">
            <v>1362</v>
          </cell>
        </row>
        <row r="1363">
          <cell r="A1363">
            <v>1363</v>
          </cell>
          <cell r="B1363" t="str">
            <v>D</v>
          </cell>
          <cell r="C1363">
            <v>8150</v>
          </cell>
          <cell r="D1363">
            <v>4</v>
          </cell>
          <cell r="E1363">
            <v>4</v>
          </cell>
          <cell r="F1363" t="str">
            <v>ONS GDP(O)</v>
          </cell>
          <cell r="G1363" t="str">
            <v>UK Index for Remainder of financial institutions other than finance leasing, 1990=100</v>
          </cell>
          <cell r="R1363">
            <v>92.39</v>
          </cell>
          <cell r="S1363">
            <v>99.57</v>
          </cell>
          <cell r="T1363">
            <v>106.84</v>
          </cell>
          <cell r="U1363">
            <v>105.4</v>
          </cell>
          <cell r="V1363">
            <v>100</v>
          </cell>
          <cell r="W1363">
            <v>98.01</v>
          </cell>
          <cell r="X1363">
            <v>100.4</v>
          </cell>
        </row>
        <row r="1364">
          <cell r="A1364">
            <v>1364</v>
          </cell>
        </row>
        <row r="1365">
          <cell r="A1365">
            <v>1365</v>
          </cell>
          <cell r="B1365" t="str">
            <v>C</v>
          </cell>
          <cell r="G1365" t="str">
            <v>UK Remainder of output for group 815 Index,1990=100</v>
          </cell>
          <cell r="O1365">
            <v>0</v>
          </cell>
          <cell r="P1365">
            <v>0</v>
          </cell>
          <cell r="Q1365">
            <v>0</v>
          </cell>
          <cell r="R1365">
            <v>87.336321019366608</v>
          </cell>
          <cell r="S1365">
            <v>93.532510562071167</v>
          </cell>
          <cell r="T1365">
            <v>100.10866529218914</v>
          </cell>
          <cell r="U1365">
            <v>101.51653766857066</v>
          </cell>
          <cell r="V1365">
            <v>100</v>
          </cell>
          <cell r="W1365">
            <v>98.26371953898672</v>
          </cell>
          <cell r="X1365">
            <v>98.473802683611041</v>
          </cell>
        </row>
        <row r="1366">
          <cell r="A1366">
            <v>1366</v>
          </cell>
        </row>
        <row r="1367">
          <cell r="A1367">
            <v>1367</v>
          </cell>
          <cell r="B1367" t="str">
            <v>D</v>
          </cell>
          <cell r="F1367" t="str">
            <v>Employment Department</v>
          </cell>
          <cell r="G1367" t="str">
            <v>Scotland FTE Class 815</v>
          </cell>
          <cell r="O1367">
            <v>34883.5</v>
          </cell>
          <cell r="P1367">
            <v>35882</v>
          </cell>
          <cell r="Q1367">
            <v>36317.5</v>
          </cell>
          <cell r="R1367">
            <v>7632</v>
          </cell>
          <cell r="S1367">
            <v>8246</v>
          </cell>
          <cell r="T1367">
            <v>8228</v>
          </cell>
          <cell r="U1367">
            <v>8281</v>
          </cell>
          <cell r="V1367">
            <v>9046</v>
          </cell>
          <cell r="W1367">
            <v>9872</v>
          </cell>
          <cell r="X1367">
            <v>9997.169315739633</v>
          </cell>
        </row>
        <row r="1368">
          <cell r="A1368">
            <v>1368</v>
          </cell>
        </row>
        <row r="1369">
          <cell r="A1369">
            <v>1369</v>
          </cell>
          <cell r="B1369" t="str">
            <v>D</v>
          </cell>
          <cell r="F1369" t="str">
            <v>Employment Department</v>
          </cell>
          <cell r="G1369" t="str">
            <v>GB FTE Class 815</v>
          </cell>
          <cell r="O1369">
            <v>460650</v>
          </cell>
          <cell r="P1369">
            <v>473300</v>
          </cell>
          <cell r="Q1369">
            <v>485683.5</v>
          </cell>
          <cell r="R1369">
            <v>116700</v>
          </cell>
          <cell r="S1369">
            <v>127000</v>
          </cell>
          <cell r="T1369">
            <v>140250</v>
          </cell>
          <cell r="U1369">
            <v>147700</v>
          </cell>
          <cell r="V1369">
            <v>159032</v>
          </cell>
          <cell r="W1369">
            <v>163951</v>
          </cell>
          <cell r="X1369">
            <v>164690.33050782076</v>
          </cell>
        </row>
        <row r="1370">
          <cell r="A1370">
            <v>1370</v>
          </cell>
        </row>
        <row r="1371">
          <cell r="A1371">
            <v>1371</v>
          </cell>
          <cell r="B1371" t="str">
            <v>I</v>
          </cell>
          <cell r="C1371">
            <v>8150</v>
          </cell>
          <cell r="D1371">
            <v>4</v>
          </cell>
          <cell r="E1371">
            <v>90</v>
          </cell>
          <cell r="G1371" t="str">
            <v>Scottish Index,1990=100</v>
          </cell>
          <cell r="H1371">
            <v>6.2350000000000003</v>
          </cell>
          <cell r="I1371">
            <v>6.0361786171187104</v>
          </cell>
          <cell r="O1371">
            <v>0</v>
          </cell>
          <cell r="P1371">
            <v>0</v>
          </cell>
          <cell r="Q1371">
            <v>0</v>
          </cell>
          <cell r="R1371">
            <v>100.41309110837459</v>
          </cell>
          <cell r="S1371">
            <v>106.76530337827693</v>
          </cell>
          <cell r="T1371">
            <v>103.25022851866558</v>
          </cell>
          <cell r="U1371">
            <v>100.06150342637953</v>
          </cell>
          <cell r="V1371">
            <v>100.00000000000001</v>
          </cell>
          <cell r="W1371">
            <v>104.01888958997846</v>
          </cell>
          <cell r="X1371">
            <v>105.08908066242803</v>
          </cell>
        </row>
        <row r="1372">
          <cell r="A1372">
            <v>1372</v>
          </cell>
        </row>
        <row r="1373">
          <cell r="A1373">
            <v>1373</v>
          </cell>
          <cell r="B1373" t="str">
            <v>W</v>
          </cell>
          <cell r="C1373">
            <v>8150</v>
          </cell>
          <cell r="D1373">
            <v>4</v>
          </cell>
          <cell r="E1373">
            <v>90</v>
          </cell>
          <cell r="G1373" t="str">
            <v>WEIGHT * INDEX</v>
          </cell>
          <cell r="O1373">
            <v>0</v>
          </cell>
          <cell r="P1373">
            <v>0</v>
          </cell>
          <cell r="Q1373">
            <v>0</v>
          </cell>
          <cell r="R1373">
            <v>606.11135342716364</v>
          </cell>
          <cell r="S1373">
            <v>644.45444130214719</v>
          </cell>
          <cell r="T1373">
            <v>623.23682159698967</v>
          </cell>
          <cell r="U1373">
            <v>603.98910737906272</v>
          </cell>
          <cell r="V1373">
            <v>603.61786171187111</v>
          </cell>
          <cell r="W1373">
            <v>627.87659711946003</v>
          </cell>
          <cell r="X1373">
            <v>634.33646158721149</v>
          </cell>
        </row>
        <row r="1374">
          <cell r="A1374">
            <v>1374</v>
          </cell>
          <cell r="H1374" t="str">
            <v>UNCONSTR</v>
          </cell>
          <cell r="I1374" t="str">
            <v>FINAL</v>
          </cell>
        </row>
        <row r="1375">
          <cell r="A1375">
            <v>1375</v>
          </cell>
          <cell r="B1375" t="str">
            <v>H</v>
          </cell>
          <cell r="C1375">
            <v>8200</v>
          </cell>
          <cell r="D1375" t="str">
            <v xml:space="preserve"> </v>
          </cell>
          <cell r="G1375" t="str">
            <v>INSURANCE</v>
          </cell>
          <cell r="H1375" t="str">
            <v>WEIGHT</v>
          </cell>
          <cell r="I1375" t="str">
            <v>WEIGHT</v>
          </cell>
          <cell r="J1375">
            <v>1978</v>
          </cell>
          <cell r="K1375">
            <v>1979</v>
          </cell>
          <cell r="L1375">
            <v>1980</v>
          </cell>
          <cell r="M1375">
            <v>1981</v>
          </cell>
          <cell r="N1375">
            <v>1982</v>
          </cell>
          <cell r="O1375">
            <v>1983</v>
          </cell>
          <cell r="P1375">
            <v>1984</v>
          </cell>
          <cell r="Q1375">
            <v>1985</v>
          </cell>
          <cell r="R1375">
            <v>1986</v>
          </cell>
          <cell r="S1375">
            <v>1987</v>
          </cell>
          <cell r="T1375">
            <v>1988</v>
          </cell>
          <cell r="U1375">
            <v>1989</v>
          </cell>
          <cell r="V1375">
            <v>1990</v>
          </cell>
          <cell r="W1375">
            <v>1991</v>
          </cell>
          <cell r="X1375">
            <v>1992</v>
          </cell>
        </row>
        <row r="1376">
          <cell r="A1376">
            <v>1376</v>
          </cell>
        </row>
        <row r="1377">
          <cell r="A1377">
            <v>1377</v>
          </cell>
          <cell r="B1377" t="str">
            <v>D</v>
          </cell>
          <cell r="C1377">
            <v>8200</v>
          </cell>
          <cell r="D1377">
            <v>1</v>
          </cell>
          <cell r="E1377">
            <v>1</v>
          </cell>
          <cell r="F1377" t="str">
            <v>ONS GDP(O)</v>
          </cell>
          <cell r="G1377" t="str">
            <v>UK Index class 82</v>
          </cell>
          <cell r="P1377">
            <v>291</v>
          </cell>
          <cell r="Q1377">
            <v>57.1</v>
          </cell>
          <cell r="R1377">
            <v>51.03</v>
          </cell>
          <cell r="S1377">
            <v>57.11</v>
          </cell>
          <cell r="T1377">
            <v>68.63</v>
          </cell>
          <cell r="U1377">
            <v>88.28</v>
          </cell>
          <cell r="V1377">
            <v>100</v>
          </cell>
          <cell r="W1377">
            <v>104.13</v>
          </cell>
          <cell r="X1377">
            <v>96.88</v>
          </cell>
        </row>
        <row r="1378">
          <cell r="A1378">
            <v>1378</v>
          </cell>
        </row>
        <row r="1379">
          <cell r="A1379">
            <v>1379</v>
          </cell>
          <cell r="B1379" t="str">
            <v>D</v>
          </cell>
          <cell r="C1379">
            <v>8200</v>
          </cell>
          <cell r="D1379">
            <v>1</v>
          </cell>
          <cell r="E1379">
            <v>2</v>
          </cell>
          <cell r="F1379" t="str">
            <v>Employment Department</v>
          </cell>
          <cell r="G1379" t="str">
            <v>Scottish FTE employment in class 82</v>
          </cell>
          <cell r="P1379">
            <v>3407</v>
          </cell>
          <cell r="Q1379">
            <v>18610</v>
          </cell>
          <cell r="R1379">
            <v>18916</v>
          </cell>
          <cell r="S1379">
            <v>20301</v>
          </cell>
          <cell r="T1379">
            <v>21301</v>
          </cell>
          <cell r="U1379">
            <v>22858</v>
          </cell>
          <cell r="V1379">
            <v>24555</v>
          </cell>
          <cell r="W1379">
            <v>26275</v>
          </cell>
          <cell r="X1379">
            <v>26520.903787862302</v>
          </cell>
        </row>
        <row r="1380">
          <cell r="A1380">
            <v>1380</v>
          </cell>
        </row>
        <row r="1381">
          <cell r="A1381">
            <v>1381</v>
          </cell>
          <cell r="B1381" t="str">
            <v>D</v>
          </cell>
          <cell r="C1381">
            <v>8200</v>
          </cell>
          <cell r="D1381">
            <v>1</v>
          </cell>
          <cell r="E1381">
            <v>4</v>
          </cell>
          <cell r="F1381" t="str">
            <v>Employment Department</v>
          </cell>
          <cell r="G1381" t="str">
            <v>GB FTE employment in class 82</v>
          </cell>
          <cell r="P1381">
            <v>5189</v>
          </cell>
          <cell r="Q1381">
            <v>218500</v>
          </cell>
          <cell r="R1381">
            <v>222350</v>
          </cell>
          <cell r="S1381">
            <v>231500</v>
          </cell>
          <cell r="T1381">
            <v>239850</v>
          </cell>
          <cell r="U1381">
            <v>246050</v>
          </cell>
          <cell r="V1381">
            <v>255206</v>
          </cell>
          <cell r="W1381">
            <v>261546</v>
          </cell>
          <cell r="X1381">
            <v>259808.12877195858</v>
          </cell>
        </row>
        <row r="1382">
          <cell r="A1382">
            <v>1382</v>
          </cell>
        </row>
        <row r="1383">
          <cell r="A1383">
            <v>1383</v>
          </cell>
          <cell r="B1383" t="str">
            <v>C</v>
          </cell>
          <cell r="G1383" t="str">
            <v>Ratio  Scot employment / GB employment</v>
          </cell>
          <cell r="P1383">
            <v>0.65658122952399312</v>
          </cell>
          <cell r="Q1383">
            <v>8.517162471395881E-2</v>
          </cell>
          <cell r="R1383">
            <v>8.5073082977288064E-2</v>
          </cell>
          <cell r="S1383">
            <v>8.7693304535637145E-2</v>
          </cell>
          <cell r="T1383">
            <v>8.8809672712111737E-2</v>
          </cell>
          <cell r="U1383">
            <v>9.2899817110343424E-2</v>
          </cell>
          <cell r="V1383">
            <v>9.6216389896789267E-2</v>
          </cell>
          <cell r="W1383">
            <v>0.10046033967256238</v>
          </cell>
          <cell r="X1383">
            <v>0.10207880682263216</v>
          </cell>
        </row>
        <row r="1384">
          <cell r="A1384">
            <v>1384</v>
          </cell>
        </row>
        <row r="1385">
          <cell r="A1385">
            <v>1385</v>
          </cell>
          <cell r="B1385" t="str">
            <v>I</v>
          </cell>
          <cell r="C1385">
            <v>8200</v>
          </cell>
          <cell r="D1385">
            <v>1</v>
          </cell>
          <cell r="E1385">
            <v>90</v>
          </cell>
          <cell r="G1385" t="str">
            <v>Scottish Index,1990=100</v>
          </cell>
          <cell r="H1385">
            <v>13.171000000000001</v>
          </cell>
          <cell r="I1385">
            <v>12.751003779642428</v>
          </cell>
          <cell r="P1385">
            <v>443.20487232169063</v>
          </cell>
          <cell r="Q1385">
            <v>50.545440089613422</v>
          </cell>
          <cell r="R1385">
            <v>45.119957514388915</v>
          </cell>
          <cell r="S1385">
            <v>52.051055203821974</v>
          </cell>
          <cell r="T1385">
            <v>63.346877229236163</v>
          </cell>
          <cell r="U1385">
            <v>85.236994064093338</v>
          </cell>
          <cell r="V1385">
            <v>100</v>
          </cell>
          <cell r="W1385">
            <v>108.72300635396215</v>
          </cell>
          <cell r="X1385">
            <v>102.78285036036893</v>
          </cell>
        </row>
        <row r="1386">
          <cell r="A1386">
            <v>1386</v>
          </cell>
        </row>
        <row r="1387">
          <cell r="A1387">
            <v>1387</v>
          </cell>
          <cell r="B1387" t="str">
            <v>W</v>
          </cell>
          <cell r="C1387">
            <v>8200</v>
          </cell>
          <cell r="D1387">
            <v>1</v>
          </cell>
          <cell r="E1387">
            <v>90</v>
          </cell>
          <cell r="G1387" t="str">
            <v>WEIGHT * INDEX</v>
          </cell>
          <cell r="O1387">
            <v>0</v>
          </cell>
          <cell r="P1387">
            <v>5651.3070021298172</v>
          </cell>
          <cell r="Q1387">
            <v>644.50509762635068</v>
          </cell>
          <cell r="R1387">
            <v>575.32474880327879</v>
          </cell>
          <cell r="S1387">
            <v>663.7032016383107</v>
          </cell>
          <cell r="T1387">
            <v>807.73627097853512</v>
          </cell>
          <cell r="U1387">
            <v>1086.8572334766134</v>
          </cell>
          <cell r="V1387">
            <v>1275.1003779642429</v>
          </cell>
          <cell r="W1387">
            <v>1386.327464953459</v>
          </cell>
          <cell r="X1387">
            <v>1310.5845134274862</v>
          </cell>
        </row>
        <row r="1388">
          <cell r="A1388">
            <v>1388</v>
          </cell>
          <cell r="H1388" t="str">
            <v>UNCONSTR</v>
          </cell>
          <cell r="I1388" t="str">
            <v>FINAL</v>
          </cell>
        </row>
        <row r="1389">
          <cell r="A1389">
            <v>1400</v>
          </cell>
        </row>
        <row r="1390">
          <cell r="A1390">
            <v>1401</v>
          </cell>
          <cell r="B1390" t="str">
            <v>H</v>
          </cell>
          <cell r="C1390">
            <v>8310</v>
          </cell>
          <cell r="G1390" t="str">
            <v>ACTIVITIES AUXILIARY TO BANKING, FINANCE AND INSURANCE</v>
          </cell>
        </row>
        <row r="1391">
          <cell r="A1391">
            <v>1402</v>
          </cell>
          <cell r="H1391" t="str">
            <v>UNCONSTR</v>
          </cell>
          <cell r="I1391" t="str">
            <v>FINAL</v>
          </cell>
        </row>
        <row r="1392">
          <cell r="A1392">
            <v>1403</v>
          </cell>
          <cell r="B1392" t="str">
            <v>H</v>
          </cell>
          <cell r="C1392">
            <v>8310</v>
          </cell>
          <cell r="D1392">
            <v>1</v>
          </cell>
          <cell r="E1392">
            <v>1</v>
          </cell>
          <cell r="G1392" t="str">
            <v>UK Index for stockbroking activities</v>
          </cell>
          <cell r="H1392" t="str">
            <v>WEIGHT</v>
          </cell>
          <cell r="I1392" t="str">
            <v>WEIGHT</v>
          </cell>
          <cell r="J1392">
            <v>1978</v>
          </cell>
          <cell r="K1392">
            <v>1979</v>
          </cell>
          <cell r="L1392">
            <v>1980</v>
          </cell>
          <cell r="M1392">
            <v>1981</v>
          </cell>
          <cell r="N1392">
            <v>1982</v>
          </cell>
          <cell r="O1392">
            <v>1983</v>
          </cell>
          <cell r="P1392">
            <v>1984</v>
          </cell>
          <cell r="Q1392">
            <v>1985</v>
          </cell>
          <cell r="R1392">
            <v>1986</v>
          </cell>
          <cell r="S1392">
            <v>1987</v>
          </cell>
          <cell r="T1392">
            <v>1988</v>
          </cell>
          <cell r="U1392">
            <v>1989</v>
          </cell>
          <cell r="V1392">
            <v>1990</v>
          </cell>
          <cell r="W1392">
            <v>1991</v>
          </cell>
          <cell r="X1392">
            <v>1992</v>
          </cell>
        </row>
        <row r="1393">
          <cell r="A1393">
            <v>1404</v>
          </cell>
        </row>
        <row r="1394">
          <cell r="A1394">
            <v>1405</v>
          </cell>
          <cell r="B1394" t="str">
            <v>D</v>
          </cell>
          <cell r="C1394">
            <v>8310</v>
          </cell>
          <cell r="D1394">
            <v>1</v>
          </cell>
          <cell r="E1394">
            <v>2</v>
          </cell>
          <cell r="F1394" t="str">
            <v>ONS GDP(O)</v>
          </cell>
          <cell r="G1394" t="str">
            <v>UK Stockbroking Index,1990=100</v>
          </cell>
          <cell r="R1394">
            <v>88.47</v>
          </cell>
          <cell r="S1394">
            <v>157.63</v>
          </cell>
          <cell r="T1394">
            <v>91.09</v>
          </cell>
          <cell r="U1394">
            <v>110.1</v>
          </cell>
          <cell r="V1394">
            <v>100</v>
          </cell>
          <cell r="W1394">
            <v>107.46</v>
          </cell>
          <cell r="X1394">
            <v>111.9</v>
          </cell>
        </row>
        <row r="1395">
          <cell r="A1395">
            <v>1406</v>
          </cell>
        </row>
        <row r="1396">
          <cell r="A1396">
            <v>1407</v>
          </cell>
          <cell r="B1396" t="str">
            <v>D</v>
          </cell>
          <cell r="C1396">
            <v>8310</v>
          </cell>
          <cell r="D1396">
            <v>1</v>
          </cell>
          <cell r="E1396">
            <v>3</v>
          </cell>
          <cell r="F1396" t="str">
            <v>Employment Department</v>
          </cell>
          <cell r="G1396" t="str">
            <v>Scottish Total Employment for Class 831</v>
          </cell>
          <cell r="J1396">
            <v>378</v>
          </cell>
          <cell r="K1396">
            <v>437</v>
          </cell>
          <cell r="L1396">
            <v>452</v>
          </cell>
          <cell r="M1396">
            <v>449</v>
          </cell>
          <cell r="P1396">
            <v>920</v>
          </cell>
          <cell r="R1396">
            <v>1614</v>
          </cell>
          <cell r="S1396">
            <v>1934</v>
          </cell>
          <cell r="T1396">
            <v>1932</v>
          </cell>
          <cell r="U1396">
            <v>1982</v>
          </cell>
          <cell r="V1396">
            <v>2274</v>
          </cell>
          <cell r="W1396">
            <v>2585</v>
          </cell>
          <cell r="X1396">
            <v>2613.7200607222471</v>
          </cell>
        </row>
        <row r="1397">
          <cell r="A1397">
            <v>1408</v>
          </cell>
        </row>
        <row r="1398">
          <cell r="A1398">
            <v>1409</v>
          </cell>
          <cell r="B1398" t="str">
            <v>D</v>
          </cell>
          <cell r="C1398">
            <v>8310</v>
          </cell>
          <cell r="D1398">
            <v>1</v>
          </cell>
          <cell r="E1398">
            <v>4</v>
          </cell>
          <cell r="F1398" t="str">
            <v>Employment Department</v>
          </cell>
          <cell r="G1398" t="str">
            <v>Scottish Female Part-time Employment for Class 831</v>
          </cell>
          <cell r="J1398">
            <v>369</v>
          </cell>
          <cell r="K1398">
            <v>477</v>
          </cell>
          <cell r="L1398">
            <v>437</v>
          </cell>
          <cell r="M1398">
            <v>470</v>
          </cell>
          <cell r="P1398">
            <v>538</v>
          </cell>
          <cell r="R1398">
            <v>103</v>
          </cell>
          <cell r="S1398">
            <v>105</v>
          </cell>
          <cell r="T1398">
            <v>97</v>
          </cell>
          <cell r="U1398">
            <v>113</v>
          </cell>
          <cell r="V1398">
            <v>139</v>
          </cell>
          <cell r="W1398">
            <v>162</v>
          </cell>
          <cell r="X1398">
            <v>167.63809978977952</v>
          </cell>
        </row>
        <row r="1399">
          <cell r="A1399">
            <v>1410</v>
          </cell>
        </row>
        <row r="1400">
          <cell r="A1400">
            <v>1411</v>
          </cell>
        </row>
        <row r="1401">
          <cell r="A1401">
            <v>1412</v>
          </cell>
        </row>
        <row r="1402">
          <cell r="A1402">
            <v>1413</v>
          </cell>
          <cell r="B1402" t="str">
            <v>C</v>
          </cell>
          <cell r="C1402" t="str">
            <v xml:space="preserve"> </v>
          </cell>
          <cell r="G1402" t="str">
            <v>Scottish Full-time Equivalent</v>
          </cell>
          <cell r="J1402">
            <v>747</v>
          </cell>
          <cell r="K1402">
            <v>914</v>
          </cell>
          <cell r="L1402">
            <v>889</v>
          </cell>
          <cell r="M1402">
            <v>919</v>
          </cell>
          <cell r="P1402">
            <v>1458</v>
          </cell>
          <cell r="R1402">
            <v>1562.5</v>
          </cell>
          <cell r="S1402">
            <v>1881.5</v>
          </cell>
          <cell r="T1402">
            <v>1883.5</v>
          </cell>
          <cell r="U1402">
            <v>1925.5</v>
          </cell>
          <cell r="V1402">
            <v>2204.5</v>
          </cell>
          <cell r="W1402">
            <v>2504</v>
          </cell>
          <cell r="X1402">
            <v>2529.9010108273574</v>
          </cell>
        </row>
        <row r="1403">
          <cell r="A1403">
            <v>1414</v>
          </cell>
        </row>
        <row r="1404">
          <cell r="A1404">
            <v>1415</v>
          </cell>
          <cell r="B1404" t="str">
            <v>D</v>
          </cell>
          <cell r="C1404">
            <v>8310</v>
          </cell>
          <cell r="D1404">
            <v>1</v>
          </cell>
          <cell r="E1404">
            <v>6</v>
          </cell>
          <cell r="F1404" t="str">
            <v>Employment Department</v>
          </cell>
          <cell r="G1404" t="str">
            <v>GB Total Employment for Class 831</v>
          </cell>
          <cell r="J1404">
            <v>10785</v>
          </cell>
          <cell r="K1404">
            <v>10560</v>
          </cell>
          <cell r="L1404">
            <v>11237</v>
          </cell>
          <cell r="M1404">
            <v>11353</v>
          </cell>
          <cell r="P1404">
            <v>18276</v>
          </cell>
          <cell r="R1404">
            <v>40100</v>
          </cell>
          <cell r="S1404">
            <v>49100</v>
          </cell>
          <cell r="T1404">
            <v>53900</v>
          </cell>
          <cell r="U1404">
            <v>54600</v>
          </cell>
          <cell r="V1404">
            <v>51028</v>
          </cell>
          <cell r="W1404">
            <v>43037</v>
          </cell>
          <cell r="X1404">
            <v>41873.27905252784</v>
          </cell>
        </row>
        <row r="1405">
          <cell r="A1405">
            <v>1416</v>
          </cell>
        </row>
        <row r="1406">
          <cell r="A1406">
            <v>1417</v>
          </cell>
          <cell r="B1406" t="str">
            <v>D</v>
          </cell>
          <cell r="C1406">
            <v>8310</v>
          </cell>
          <cell r="D1406">
            <v>1</v>
          </cell>
          <cell r="E1406">
            <v>7</v>
          </cell>
          <cell r="F1406" t="str">
            <v>Employment Department</v>
          </cell>
          <cell r="G1406" t="str">
            <v>GB Female Part-time Employment for Class 831</v>
          </cell>
          <cell r="J1406">
            <v>6109</v>
          </cell>
          <cell r="K1406">
            <v>6514</v>
          </cell>
          <cell r="L1406">
            <v>6343</v>
          </cell>
          <cell r="M1406">
            <v>7205</v>
          </cell>
          <cell r="P1406">
            <v>11257</v>
          </cell>
          <cell r="R1406">
            <v>2600</v>
          </cell>
          <cell r="S1406">
            <v>2700</v>
          </cell>
          <cell r="T1406">
            <v>2800</v>
          </cell>
          <cell r="U1406">
            <v>3000</v>
          </cell>
          <cell r="V1406">
            <v>2524</v>
          </cell>
          <cell r="W1406">
            <v>2211</v>
          </cell>
          <cell r="X1406">
            <v>2088.6259646808967</v>
          </cell>
        </row>
        <row r="1407">
          <cell r="A1407">
            <v>1418</v>
          </cell>
        </row>
        <row r="1408">
          <cell r="A1408">
            <v>1419</v>
          </cell>
        </row>
        <row r="1409">
          <cell r="A1409">
            <v>1420</v>
          </cell>
        </row>
        <row r="1410">
          <cell r="A1410">
            <v>1421</v>
          </cell>
          <cell r="B1410" t="str">
            <v>C</v>
          </cell>
          <cell r="C1410" t="str">
            <v xml:space="preserve"> </v>
          </cell>
          <cell r="G1410" t="str">
            <v>GB Full-time Equivalent</v>
          </cell>
          <cell r="J1410">
            <v>16894</v>
          </cell>
          <cell r="K1410">
            <v>17074</v>
          </cell>
          <cell r="L1410">
            <v>17580</v>
          </cell>
          <cell r="M1410">
            <v>18558</v>
          </cell>
          <cell r="P1410">
            <v>29533</v>
          </cell>
          <cell r="R1410">
            <v>38800</v>
          </cell>
          <cell r="S1410">
            <v>47750</v>
          </cell>
          <cell r="T1410">
            <v>52500</v>
          </cell>
          <cell r="U1410">
            <v>53100</v>
          </cell>
          <cell r="V1410">
            <v>49766</v>
          </cell>
          <cell r="W1410">
            <v>41931.5</v>
          </cell>
          <cell r="X1410">
            <v>40828.966070187395</v>
          </cell>
        </row>
        <row r="1411">
          <cell r="A1411">
            <v>1422</v>
          </cell>
        </row>
        <row r="1412">
          <cell r="A1412">
            <v>1423</v>
          </cell>
          <cell r="B1412" t="str">
            <v>C</v>
          </cell>
          <cell r="G1412" t="str">
            <v>Scottish FTE relative to GB FTE  (SCOT/GB)</v>
          </cell>
          <cell r="J1412">
            <v>4.4216881733159699E-2</v>
          </cell>
          <cell r="K1412">
            <v>5.3531685603842097E-2</v>
          </cell>
          <cell r="L1412">
            <v>5.056882821387941E-2</v>
          </cell>
          <cell r="M1412">
            <v>4.9520422459316739E-2</v>
          </cell>
          <cell r="P1412">
            <v>4.9368503030508243E-2</v>
          </cell>
          <cell r="R1412">
            <v>4.0270618556701034E-2</v>
          </cell>
          <cell r="S1412">
            <v>3.9403141361256541E-2</v>
          </cell>
          <cell r="T1412">
            <v>3.5876190476190478E-2</v>
          </cell>
          <cell r="U1412">
            <v>3.6261770244821093E-2</v>
          </cell>
          <cell r="V1412">
            <v>4.4297311417433587E-2</v>
          </cell>
          <cell r="W1412">
            <v>5.9716442292787046E-2</v>
          </cell>
          <cell r="X1412">
            <v>6.1963386642667088E-2</v>
          </cell>
        </row>
        <row r="1413">
          <cell r="A1413">
            <v>1424</v>
          </cell>
        </row>
        <row r="1414">
          <cell r="A1414">
            <v>1425</v>
          </cell>
        </row>
        <row r="1415">
          <cell r="A1415">
            <v>1426</v>
          </cell>
        </row>
        <row r="1416">
          <cell r="A1416">
            <v>1427</v>
          </cell>
          <cell r="B1416" t="str">
            <v>C</v>
          </cell>
          <cell r="G1416" t="str">
            <v>Scot rel. GB, relative to 1990= (Scot/GB)/(Scot'90/GB'90)</v>
          </cell>
          <cell r="O1416" t="e">
            <v>#DIV/0!</v>
          </cell>
          <cell r="Q1416" t="e">
            <v>#DIV/0!</v>
          </cell>
          <cell r="R1416">
            <v>0.90909848178397989</v>
          </cell>
          <cell r="S1416">
            <v>0.88951541527978828</v>
          </cell>
          <cell r="T1416">
            <v>0.80989543898303262</v>
          </cell>
          <cell r="U1416">
            <v>0.81859979950272921</v>
          </cell>
          <cell r="V1416">
            <v>1</v>
          </cell>
          <cell r="W1416">
            <v>1.3480827703074802</v>
          </cell>
          <cell r="X1416">
            <v>1.3988069401945886</v>
          </cell>
        </row>
        <row r="1417">
          <cell r="A1417">
            <v>1428</v>
          </cell>
        </row>
        <row r="1418">
          <cell r="A1418">
            <v>1429</v>
          </cell>
          <cell r="B1418" t="str">
            <v>I</v>
          </cell>
          <cell r="C1418">
            <v>8310</v>
          </cell>
          <cell r="D1418">
            <v>1</v>
          </cell>
          <cell r="E1418">
            <v>90</v>
          </cell>
          <cell r="G1418" t="str">
            <v>Scottish Index,1990=100 [UK Index1990=100*Scot rel.GB,rel to 1990]</v>
          </cell>
          <cell r="H1418">
            <v>1.456</v>
          </cell>
          <cell r="I1418">
            <v>1.4095711413832945</v>
          </cell>
          <cell r="O1418" t="e">
            <v>#DIV/0!</v>
          </cell>
          <cell r="P1418">
            <v>0</v>
          </cell>
          <cell r="Q1418" t="e">
            <v>#DIV/0!</v>
          </cell>
          <cell r="R1418">
            <v>80.427942683428697</v>
          </cell>
          <cell r="S1418">
            <v>140.21431491055301</v>
          </cell>
          <cell r="T1418">
            <v>73.773375536964451</v>
          </cell>
          <cell r="U1418">
            <v>90.127837925250475</v>
          </cell>
          <cell r="V1418">
            <v>100</v>
          </cell>
          <cell r="W1418">
            <v>144.86497449724183</v>
          </cell>
          <cell r="X1418">
            <v>156.52649660777448</v>
          </cell>
        </row>
        <row r="1419">
          <cell r="A1419">
            <v>1430</v>
          </cell>
        </row>
        <row r="1420">
          <cell r="A1420">
            <v>1431</v>
          </cell>
          <cell r="B1420" t="str">
            <v>W</v>
          </cell>
          <cell r="C1420">
            <v>8310</v>
          </cell>
          <cell r="D1420">
            <v>1</v>
          </cell>
          <cell r="E1420">
            <v>90</v>
          </cell>
          <cell r="G1420" t="str">
            <v>WEIGHT * INDEX</v>
          </cell>
          <cell r="O1420" t="e">
            <v>#DIV/0!</v>
          </cell>
          <cell r="P1420">
            <v>0</v>
          </cell>
          <cell r="Q1420" t="e">
            <v>#DIV/0!</v>
          </cell>
          <cell r="R1420">
            <v>113.36890696739079</v>
          </cell>
          <cell r="S1420">
            <v>197.64205190674491</v>
          </cell>
          <cell r="T1420">
            <v>103.98882115933741</v>
          </cell>
          <cell r="U1420">
            <v>127.04159937470389</v>
          </cell>
          <cell r="V1420">
            <v>140.95711413832944</v>
          </cell>
          <cell r="W1420">
            <v>204.19748744853902</v>
          </cell>
          <cell r="X1420">
            <v>220.63523248014906</v>
          </cell>
        </row>
        <row r="1421">
          <cell r="A1421">
            <v>1432</v>
          </cell>
          <cell r="H1421" t="str">
            <v>UNCONSTR</v>
          </cell>
          <cell r="I1421" t="str">
            <v>FINAL</v>
          </cell>
        </row>
        <row r="1422">
          <cell r="A1422">
            <v>1433</v>
          </cell>
          <cell r="B1422" t="str">
            <v>H</v>
          </cell>
          <cell r="C1422">
            <v>8310</v>
          </cell>
          <cell r="D1422">
            <v>2</v>
          </cell>
          <cell r="G1422" t="str">
            <v>Deflated consumers' expenditure on life assurance (Class 82)</v>
          </cell>
          <cell r="H1422" t="str">
            <v>WEIGHT</v>
          </cell>
          <cell r="I1422" t="str">
            <v>WEIGHT</v>
          </cell>
          <cell r="J1422">
            <v>1978</v>
          </cell>
          <cell r="K1422">
            <v>1979</v>
          </cell>
          <cell r="L1422">
            <v>1980</v>
          </cell>
          <cell r="M1422">
            <v>1981</v>
          </cell>
          <cell r="N1422">
            <v>1982</v>
          </cell>
          <cell r="O1422">
            <v>1983</v>
          </cell>
          <cell r="P1422">
            <v>1984</v>
          </cell>
          <cell r="Q1422">
            <v>1985</v>
          </cell>
          <cell r="R1422">
            <v>1986</v>
          </cell>
          <cell r="S1422">
            <v>1987</v>
          </cell>
          <cell r="T1422">
            <v>1988</v>
          </cell>
          <cell r="U1422">
            <v>1989</v>
          </cell>
          <cell r="V1422">
            <v>1990</v>
          </cell>
          <cell r="W1422">
            <v>1991</v>
          </cell>
          <cell r="X1422">
            <v>1992</v>
          </cell>
        </row>
        <row r="1423">
          <cell r="A1423">
            <v>1434</v>
          </cell>
        </row>
        <row r="1424">
          <cell r="A1424" t="str">
            <v>1434a</v>
          </cell>
          <cell r="B1424" t="str">
            <v>D</v>
          </cell>
          <cell r="C1424">
            <v>8200</v>
          </cell>
          <cell r="D1424">
            <v>1</v>
          </cell>
          <cell r="E1424">
            <v>1</v>
          </cell>
          <cell r="F1424" t="str">
            <v>ONS Reg.Accs Part 2</v>
          </cell>
          <cell r="G1424" t="str">
            <v>Scottish Consumers' expenditure on life assurance (LAPS)</v>
          </cell>
          <cell r="P1424">
            <v>291</v>
          </cell>
          <cell r="Q1424">
            <v>326</v>
          </cell>
          <cell r="R1424">
            <v>440</v>
          </cell>
          <cell r="S1424">
            <v>510</v>
          </cell>
          <cell r="T1424">
            <v>613</v>
          </cell>
          <cell r="U1424">
            <v>692</v>
          </cell>
          <cell r="V1424">
            <v>821</v>
          </cell>
          <cell r="W1424">
            <v>884</v>
          </cell>
          <cell r="X1424">
            <v>868</v>
          </cell>
        </row>
        <row r="1425">
          <cell r="A1425" t="str">
            <v>1434b</v>
          </cell>
        </row>
        <row r="1426">
          <cell r="A1426" t="str">
            <v>1434c</v>
          </cell>
          <cell r="B1426" t="str">
            <v>D</v>
          </cell>
          <cell r="C1426">
            <v>8200</v>
          </cell>
          <cell r="D1426">
            <v>1</v>
          </cell>
          <cell r="E1426">
            <v>2</v>
          </cell>
          <cell r="F1426" t="str">
            <v>ONS:Consumers Expenditure</v>
          </cell>
          <cell r="G1426" t="str">
            <v>UK Cons' expend. by admin costs of life assurance &amp; pension schemes at current prices (CDEZ)</v>
          </cell>
          <cell r="P1426">
            <v>3407</v>
          </cell>
          <cell r="Q1426">
            <v>3806</v>
          </cell>
          <cell r="R1426">
            <v>4884</v>
          </cell>
          <cell r="S1426">
            <v>5691</v>
          </cell>
          <cell r="T1426">
            <v>6880</v>
          </cell>
          <cell r="U1426">
            <v>7789</v>
          </cell>
          <cell r="V1426">
            <v>9262</v>
          </cell>
          <cell r="W1426">
            <v>10009</v>
          </cell>
          <cell r="X1426">
            <v>9853</v>
          </cell>
        </row>
        <row r="1427">
          <cell r="A1427" t="str">
            <v>1434d</v>
          </cell>
        </row>
        <row r="1428">
          <cell r="A1428" t="str">
            <v>1434e</v>
          </cell>
          <cell r="B1428" t="str">
            <v>D</v>
          </cell>
          <cell r="C1428">
            <v>8200</v>
          </cell>
          <cell r="D1428">
            <v>1</v>
          </cell>
          <cell r="E1428">
            <v>4</v>
          </cell>
          <cell r="F1428" t="str">
            <v>ONS:Consumers Expenditure</v>
          </cell>
          <cell r="G1428" t="str">
            <v>UK Cons' classified by Admin. costs of life assurance and pension schemes at 1990 prices(CCHT)</v>
          </cell>
          <cell r="P1428">
            <v>5189</v>
          </cell>
          <cell r="Q1428">
            <v>5510</v>
          </cell>
          <cell r="R1428">
            <v>6549</v>
          </cell>
          <cell r="S1428">
            <v>7036</v>
          </cell>
          <cell r="T1428">
            <v>8017</v>
          </cell>
          <cell r="U1428">
            <v>8423</v>
          </cell>
          <cell r="V1428">
            <v>9262</v>
          </cell>
          <cell r="W1428">
            <v>9561</v>
          </cell>
          <cell r="X1428">
            <v>9113</v>
          </cell>
        </row>
        <row r="1429">
          <cell r="A1429" t="str">
            <v>1434f</v>
          </cell>
        </row>
        <row r="1430">
          <cell r="A1430" t="str">
            <v>1434g</v>
          </cell>
          <cell r="B1430" t="str">
            <v>C</v>
          </cell>
          <cell r="G1430" t="str">
            <v>Deflator 1985=1</v>
          </cell>
          <cell r="O1430" t="e">
            <v>#DIV/0!</v>
          </cell>
          <cell r="P1430">
            <v>0.65658122952399312</v>
          </cell>
          <cell r="Q1430">
            <v>0.69074410163339384</v>
          </cell>
          <cell r="R1430">
            <v>0.74576271186440679</v>
          </cell>
          <cell r="S1430">
            <v>0.80884025014212624</v>
          </cell>
          <cell r="T1430">
            <v>0.8581763752026943</v>
          </cell>
          <cell r="U1430">
            <v>0.92472990620918916</v>
          </cell>
          <cell r="V1430">
            <v>1</v>
          </cell>
          <cell r="W1430">
            <v>1.0468570233239201</v>
          </cell>
          <cell r="X1430">
            <v>1.0812026774936903</v>
          </cell>
        </row>
        <row r="1431">
          <cell r="A1431" t="str">
            <v>1434h</v>
          </cell>
        </row>
        <row r="1432">
          <cell r="A1432" t="str">
            <v>1434i</v>
          </cell>
          <cell r="B1432" t="str">
            <v>I</v>
          </cell>
          <cell r="C1432">
            <v>8200</v>
          </cell>
          <cell r="D1432">
            <v>1</v>
          </cell>
          <cell r="E1432">
            <v>90</v>
          </cell>
          <cell r="G1432" t="str">
            <v>Scottish Index,1990=100</v>
          </cell>
          <cell r="H1432">
            <v>0.52200000000000002</v>
          </cell>
          <cell r="I1432">
            <v>0.50535448887505485</v>
          </cell>
          <cell r="O1432" t="e">
            <v>#DIV/0!</v>
          </cell>
          <cell r="P1432">
            <v>135.95241482260448</v>
          </cell>
          <cell r="Q1432">
            <v>57.485360316392537</v>
          </cell>
          <cell r="R1432">
            <v>71.86358099878197</v>
          </cell>
          <cell r="S1432">
            <v>76.800538320330119</v>
          </cell>
          <cell r="T1432">
            <v>87.004309123870485</v>
          </cell>
          <cell r="U1432">
            <v>91.148186900887282</v>
          </cell>
          <cell r="V1432">
            <v>100</v>
          </cell>
          <cell r="W1432">
            <v>102.85413042999426</v>
          </cell>
          <cell r="X1432">
            <v>97.784373036375285</v>
          </cell>
        </row>
        <row r="1433">
          <cell r="A1433">
            <v>1436</v>
          </cell>
        </row>
        <row r="1434">
          <cell r="A1434">
            <v>1437</v>
          </cell>
          <cell r="B1434" t="str">
            <v>W</v>
          </cell>
          <cell r="C1434">
            <v>8310</v>
          </cell>
          <cell r="D1434">
            <v>2</v>
          </cell>
          <cell r="E1434">
            <v>90</v>
          </cell>
          <cell r="G1434" t="str">
            <v>WEIGHT * INDEX</v>
          </cell>
          <cell r="O1434" t="e">
            <v>#VALUE!</v>
          </cell>
          <cell r="P1434" t="e">
            <v>#VALUE!</v>
          </cell>
          <cell r="Q1434">
            <v>29.050484880488913</v>
          </cell>
          <cell r="R1434">
            <v>36.31658324437057</v>
          </cell>
          <cell r="S1434">
            <v>38.811496788199491</v>
          </cell>
          <cell r="T1434">
            <v>43.968018167220841</v>
          </cell>
          <cell r="U1434">
            <v>46.062145403185859</v>
          </cell>
          <cell r="V1434">
            <v>50.535448887505488</v>
          </cell>
          <cell r="W1434">
            <v>51.977796512137971</v>
          </cell>
          <cell r="X1434">
            <v>49.415771855765129</v>
          </cell>
        </row>
        <row r="1435">
          <cell r="A1435">
            <v>1438</v>
          </cell>
          <cell r="H1435" t="str">
            <v>UNCONSTR</v>
          </cell>
          <cell r="I1435" t="str">
            <v>FINAL</v>
          </cell>
        </row>
        <row r="1436">
          <cell r="A1436">
            <v>1439</v>
          </cell>
          <cell r="B1436" t="str">
            <v>H</v>
          </cell>
          <cell r="C1436">
            <v>8310</v>
          </cell>
          <cell r="D1436">
            <v>3</v>
          </cell>
          <cell r="G1436" t="str">
            <v>Employees in employment in Class 82</v>
          </cell>
          <cell r="H1436" t="str">
            <v>WEIGHT</v>
          </cell>
          <cell r="I1436" t="str">
            <v>WEIGHT</v>
          </cell>
          <cell r="J1436">
            <v>1978</v>
          </cell>
          <cell r="K1436">
            <v>1979</v>
          </cell>
          <cell r="L1436">
            <v>1980</v>
          </cell>
          <cell r="M1436">
            <v>1981</v>
          </cell>
          <cell r="N1436">
            <v>1982</v>
          </cell>
          <cell r="O1436">
            <v>1983</v>
          </cell>
          <cell r="P1436">
            <v>1984</v>
          </cell>
          <cell r="Q1436">
            <v>1985</v>
          </cell>
          <cell r="R1436">
            <v>1986</v>
          </cell>
          <cell r="S1436">
            <v>1987</v>
          </cell>
          <cell r="T1436">
            <v>1988</v>
          </cell>
          <cell r="U1436">
            <v>1989</v>
          </cell>
          <cell r="V1436">
            <v>1990</v>
          </cell>
          <cell r="W1436">
            <v>1991</v>
          </cell>
          <cell r="X1436">
            <v>1992</v>
          </cell>
        </row>
        <row r="1437">
          <cell r="A1437" t="str">
            <v>1439a</v>
          </cell>
          <cell r="B1437" t="str">
            <v>D</v>
          </cell>
          <cell r="C1437">
            <v>8200</v>
          </cell>
          <cell r="D1437">
            <v>2</v>
          </cell>
          <cell r="E1437">
            <v>1</v>
          </cell>
          <cell r="F1437" t="str">
            <v>Employment Department</v>
          </cell>
          <cell r="G1437" t="str">
            <v>ALL Scottish Employment in Class 82</v>
          </cell>
          <cell r="Q1437">
            <v>18344</v>
          </cell>
          <cell r="R1437">
            <v>19523</v>
          </cell>
          <cell r="S1437">
            <v>20931</v>
          </cell>
          <cell r="T1437">
            <v>21825</v>
          </cell>
          <cell r="U1437">
            <v>23401</v>
          </cell>
          <cell r="V1437">
            <v>25227</v>
          </cell>
          <cell r="W1437">
            <v>27064</v>
          </cell>
          <cell r="X1437">
            <v>27335.218557447202</v>
          </cell>
        </row>
        <row r="1438">
          <cell r="A1438" t="str">
            <v>1439b</v>
          </cell>
          <cell r="B1438" t="str">
            <v>D</v>
          </cell>
          <cell r="C1438">
            <v>8200</v>
          </cell>
          <cell r="D1438">
            <v>2</v>
          </cell>
          <cell r="E1438">
            <v>2</v>
          </cell>
          <cell r="F1438" t="str">
            <v>Employment Department</v>
          </cell>
          <cell r="G1438" t="str">
            <v>Scottish PART-TIME Female Employment in Class 82</v>
          </cell>
          <cell r="Q1438">
            <v>1103</v>
          </cell>
          <cell r="R1438">
            <v>1214</v>
          </cell>
          <cell r="S1438">
            <v>1261</v>
          </cell>
          <cell r="T1438">
            <v>1050</v>
          </cell>
          <cell r="U1438">
            <v>1086</v>
          </cell>
          <cell r="V1438">
            <v>1344</v>
          </cell>
          <cell r="W1438">
            <v>1577</v>
          </cell>
          <cell r="X1438">
            <v>1628.6295391697975</v>
          </cell>
        </row>
        <row r="1439">
          <cell r="A1439" t="str">
            <v>1439c</v>
          </cell>
          <cell r="B1439" t="str">
            <v>C</v>
          </cell>
          <cell r="G1439" t="str">
            <v>Full-time Equivalent</v>
          </cell>
          <cell r="O1439">
            <v>0</v>
          </cell>
          <cell r="P1439">
            <v>0</v>
          </cell>
          <cell r="Q1439">
            <v>17792.5</v>
          </cell>
          <cell r="R1439">
            <v>18916</v>
          </cell>
          <cell r="S1439">
            <v>20300.5</v>
          </cell>
          <cell r="T1439">
            <v>21300</v>
          </cell>
          <cell r="U1439">
            <v>22858</v>
          </cell>
          <cell r="V1439">
            <v>24555</v>
          </cell>
          <cell r="W1439">
            <v>26275.5</v>
          </cell>
          <cell r="X1439">
            <v>26520.903787862302</v>
          </cell>
        </row>
        <row r="1440">
          <cell r="A1440" t="str">
            <v>1439d</v>
          </cell>
        </row>
        <row r="1441">
          <cell r="A1441" t="str">
            <v>1439e</v>
          </cell>
          <cell r="B1441" t="str">
            <v>I</v>
          </cell>
          <cell r="C1441">
            <v>8200</v>
          </cell>
          <cell r="D1441">
            <v>2</v>
          </cell>
          <cell r="E1441">
            <v>85</v>
          </cell>
          <cell r="G1441" t="str">
            <v>Scottish Index,1985=100</v>
          </cell>
          <cell r="H1441">
            <v>1.5640000000000001</v>
          </cell>
          <cell r="I1441">
            <v>1.5141272425298578</v>
          </cell>
          <cell r="O1441">
            <v>0</v>
          </cell>
          <cell r="P1441">
            <v>0</v>
          </cell>
          <cell r="Q1441">
            <v>72.459784158012624</v>
          </cell>
          <cell r="R1441">
            <v>77.035227041335773</v>
          </cell>
          <cell r="S1441">
            <v>82.673589900223988</v>
          </cell>
          <cell r="T1441">
            <v>86.744043982895548</v>
          </cell>
          <cell r="U1441">
            <v>93.088983913663199</v>
          </cell>
          <cell r="V1441">
            <v>100</v>
          </cell>
          <cell r="W1441">
            <v>107.00671960904093</v>
          </cell>
          <cell r="X1441">
            <v>108.00612416152433</v>
          </cell>
        </row>
        <row r="1442">
          <cell r="A1442" t="str">
            <v>1439f</v>
          </cell>
        </row>
        <row r="1443">
          <cell r="A1443">
            <v>1443</v>
          </cell>
          <cell r="B1443" t="str">
            <v>W</v>
          </cell>
          <cell r="C1443">
            <v>8310</v>
          </cell>
          <cell r="D1443">
            <v>3</v>
          </cell>
          <cell r="E1443">
            <v>90</v>
          </cell>
          <cell r="G1443" t="str">
            <v>WEIGHT * INDEX</v>
          </cell>
          <cell r="O1443">
            <v>0</v>
          </cell>
          <cell r="P1443">
            <v>0</v>
          </cell>
          <cell r="Q1443">
            <v>109.71333318148032</v>
          </cell>
          <cell r="R1443">
            <v>116.64113589775927</v>
          </cell>
          <cell r="S1443">
            <v>125.17833470567044</v>
          </cell>
          <cell r="T1443">
            <v>131.34152012171035</v>
          </cell>
          <cell r="U1443">
            <v>140.94856652310114</v>
          </cell>
          <cell r="V1443">
            <v>151.41272425298578</v>
          </cell>
          <cell r="W1443">
            <v>162.02178929380281</v>
          </cell>
          <cell r="X1443">
            <v>163.53501495302626</v>
          </cell>
        </row>
        <row r="1444">
          <cell r="A1444">
            <v>1444</v>
          </cell>
        </row>
        <row r="1445">
          <cell r="A1445">
            <v>1445</v>
          </cell>
          <cell r="B1445" t="str">
            <v>H</v>
          </cell>
          <cell r="C1445">
            <v>834</v>
          </cell>
          <cell r="G1445" t="str">
            <v>HOUSE AND ESTATE AGENTS</v>
          </cell>
        </row>
        <row r="1446">
          <cell r="A1446">
            <v>1446</v>
          </cell>
          <cell r="H1446" t="str">
            <v>UNCONSTR</v>
          </cell>
          <cell r="I1446" t="str">
            <v>FINAL</v>
          </cell>
        </row>
        <row r="1447">
          <cell r="A1447">
            <v>1447</v>
          </cell>
          <cell r="B1447" t="str">
            <v>H</v>
          </cell>
          <cell r="C1447">
            <v>8340</v>
          </cell>
          <cell r="D1447">
            <v>1</v>
          </cell>
          <cell r="F1447" t="str">
            <v xml:space="preserve"> </v>
          </cell>
          <cell r="G1447" t="str">
            <v>UK Index</v>
          </cell>
          <cell r="H1447" t="str">
            <v>WEIGHT</v>
          </cell>
          <cell r="I1447" t="str">
            <v>WEIGHT</v>
          </cell>
          <cell r="J1447">
            <v>1978</v>
          </cell>
          <cell r="K1447">
            <v>1979</v>
          </cell>
          <cell r="L1447">
            <v>1980</v>
          </cell>
          <cell r="M1447">
            <v>1981</v>
          </cell>
          <cell r="N1447">
            <v>1982</v>
          </cell>
          <cell r="O1447">
            <v>1983</v>
          </cell>
          <cell r="P1447">
            <v>1984</v>
          </cell>
          <cell r="Q1447">
            <v>1985</v>
          </cell>
          <cell r="R1447">
            <v>1986</v>
          </cell>
          <cell r="S1447">
            <v>1987</v>
          </cell>
          <cell r="T1447">
            <v>1988</v>
          </cell>
          <cell r="U1447">
            <v>1989</v>
          </cell>
          <cell r="V1447">
            <v>1990</v>
          </cell>
          <cell r="W1447">
            <v>1991</v>
          </cell>
          <cell r="X1447">
            <v>1992</v>
          </cell>
        </row>
        <row r="1448">
          <cell r="A1448">
            <v>1448</v>
          </cell>
        </row>
        <row r="1449">
          <cell r="A1449">
            <v>1449</v>
          </cell>
          <cell r="B1449" t="str">
            <v>D</v>
          </cell>
          <cell r="C1449">
            <v>8340</v>
          </cell>
          <cell r="D1449">
            <v>1</v>
          </cell>
          <cell r="E1449">
            <v>6</v>
          </cell>
          <cell r="F1449" t="str">
            <v>ONS GDP(O)</v>
          </cell>
          <cell r="G1449" t="str">
            <v>UK Index for Class 834,1990=100</v>
          </cell>
          <cell r="R1449">
            <v>128</v>
          </cell>
          <cell r="S1449">
            <v>137.36000000000001</v>
          </cell>
          <cell r="T1449">
            <v>152.22999999999999</v>
          </cell>
          <cell r="U1449">
            <v>112.74</v>
          </cell>
          <cell r="V1449">
            <v>100</v>
          </cell>
          <cell r="W1449">
            <v>93.54</v>
          </cell>
          <cell r="X1449">
            <v>81.87</v>
          </cell>
        </row>
        <row r="1450">
          <cell r="A1450">
            <v>1450</v>
          </cell>
        </row>
        <row r="1451">
          <cell r="A1451">
            <v>1451</v>
          </cell>
          <cell r="B1451" t="str">
            <v>D</v>
          </cell>
          <cell r="C1451">
            <v>8340</v>
          </cell>
          <cell r="D1451">
            <v>1</v>
          </cell>
          <cell r="E1451">
            <v>7</v>
          </cell>
          <cell r="F1451" t="str">
            <v>Employment Department</v>
          </cell>
          <cell r="G1451" t="str">
            <v>ALL Scottish Employment in Class 834</v>
          </cell>
          <cell r="M1451">
            <v>1</v>
          </cell>
          <cell r="P1451">
            <v>0.85270000000000001</v>
          </cell>
          <cell r="R1451">
            <v>3890</v>
          </cell>
          <cell r="S1451">
            <v>4067</v>
          </cell>
          <cell r="T1451">
            <v>4163</v>
          </cell>
          <cell r="U1451">
            <v>4382</v>
          </cell>
          <cell r="V1451">
            <v>4435</v>
          </cell>
          <cell r="W1451">
            <v>4453</v>
          </cell>
          <cell r="X1451">
            <v>4506.1521680562737</v>
          </cell>
        </row>
        <row r="1452">
          <cell r="A1452">
            <v>1452</v>
          </cell>
          <cell r="B1452" t="str">
            <v>D</v>
          </cell>
          <cell r="F1452" t="str">
            <v>Employment Department</v>
          </cell>
          <cell r="G1452" t="str">
            <v>Scottish PART-TIME Female Employment in Class 834</v>
          </cell>
          <cell r="R1452">
            <v>771</v>
          </cell>
          <cell r="S1452">
            <v>707</v>
          </cell>
          <cell r="T1452">
            <v>642</v>
          </cell>
          <cell r="U1452">
            <v>728</v>
          </cell>
          <cell r="V1452">
            <v>785</v>
          </cell>
          <cell r="W1452">
            <v>803</v>
          </cell>
          <cell r="X1452">
            <v>829.04660259672789</v>
          </cell>
        </row>
        <row r="1453">
          <cell r="A1453">
            <v>1453</v>
          </cell>
          <cell r="B1453" t="str">
            <v>C</v>
          </cell>
          <cell r="G1453" t="str">
            <v>Full-time Equivalent</v>
          </cell>
          <cell r="P1453">
            <v>0.14729999999999999</v>
          </cell>
          <cell r="R1453">
            <v>3504.5</v>
          </cell>
          <cell r="S1453">
            <v>3713.5</v>
          </cell>
          <cell r="T1453">
            <v>3842</v>
          </cell>
          <cell r="U1453">
            <v>4018</v>
          </cell>
          <cell r="V1453">
            <v>4042.5</v>
          </cell>
          <cell r="W1453">
            <v>4051.5</v>
          </cell>
          <cell r="X1453">
            <v>4091.6288667579097</v>
          </cell>
        </row>
        <row r="1454">
          <cell r="A1454">
            <v>1454</v>
          </cell>
        </row>
        <row r="1455">
          <cell r="A1455">
            <v>1455</v>
          </cell>
          <cell r="B1455" t="str">
            <v>D</v>
          </cell>
          <cell r="F1455" t="str">
            <v>Employment Department</v>
          </cell>
          <cell r="G1455" t="str">
            <v>ALL GB Employment in Class 834</v>
          </cell>
          <cell r="P1455">
            <v>4.9099999999999998E-2</v>
          </cell>
          <cell r="R1455">
            <v>95100</v>
          </cell>
          <cell r="S1455">
            <v>105700</v>
          </cell>
          <cell r="T1455">
            <v>107100</v>
          </cell>
          <cell r="U1455">
            <v>110400</v>
          </cell>
          <cell r="V1455">
            <v>106577</v>
          </cell>
          <cell r="W1455">
            <v>100146</v>
          </cell>
          <cell r="X1455">
            <v>99092.173739190373</v>
          </cell>
        </row>
        <row r="1456">
          <cell r="A1456">
            <v>1456</v>
          </cell>
          <cell r="B1456" t="str">
            <v>D</v>
          </cell>
          <cell r="F1456" t="str">
            <v>Employment Department</v>
          </cell>
          <cell r="G1456" t="str">
            <v>GB PART-TIME Female Employment in Class 834</v>
          </cell>
          <cell r="R1456">
            <v>21900</v>
          </cell>
          <cell r="S1456">
            <v>25600</v>
          </cell>
          <cell r="T1456">
            <v>26700</v>
          </cell>
          <cell r="U1456">
            <v>26000</v>
          </cell>
          <cell r="V1456">
            <v>26686</v>
          </cell>
          <cell r="W1456">
            <v>23426</v>
          </cell>
          <cell r="X1456">
            <v>23869.023027779465</v>
          </cell>
        </row>
        <row r="1457">
          <cell r="A1457">
            <v>1457</v>
          </cell>
          <cell r="B1457" t="str">
            <v>C</v>
          </cell>
          <cell r="G1457" t="str">
            <v>Full-time Equivalent</v>
          </cell>
          <cell r="N1457">
            <v>0.95089999999999997</v>
          </cell>
          <cell r="O1457">
            <v>0.90179999999999993</v>
          </cell>
          <cell r="Q1457">
            <v>0.80359999999999998</v>
          </cell>
          <cell r="R1457">
            <v>84150</v>
          </cell>
          <cell r="S1457">
            <v>92900</v>
          </cell>
          <cell r="T1457">
            <v>93750</v>
          </cell>
          <cell r="U1457">
            <v>97400</v>
          </cell>
          <cell r="V1457">
            <v>93234</v>
          </cell>
          <cell r="W1457">
            <v>88433</v>
          </cell>
          <cell r="X1457">
            <v>87157.662225300635</v>
          </cell>
        </row>
        <row r="1458">
          <cell r="A1458">
            <v>1458</v>
          </cell>
        </row>
        <row r="1459">
          <cell r="A1459">
            <v>1459</v>
          </cell>
          <cell r="B1459" t="str">
            <v>C</v>
          </cell>
          <cell r="C1459" t="str">
            <v xml:space="preserve"> </v>
          </cell>
          <cell r="D1459" t="str">
            <v xml:space="preserve"> </v>
          </cell>
          <cell r="E1459" t="str">
            <v xml:space="preserve"> </v>
          </cell>
          <cell r="G1459" t="str">
            <v>Scottish FTE employment relative to GB</v>
          </cell>
          <cell r="I1459" t="str">
            <v xml:space="preserve"> </v>
          </cell>
          <cell r="M1459">
            <v>1</v>
          </cell>
          <cell r="N1459">
            <v>0.95089999999999997</v>
          </cell>
          <cell r="O1459">
            <v>0.90179999999999993</v>
          </cell>
          <cell r="P1459">
            <v>0.85270000000000001</v>
          </cell>
          <cell r="Q1459">
            <v>0.80359999999999998</v>
          </cell>
          <cell r="R1459">
            <v>4.1645870469399882E-2</v>
          </cell>
          <cell r="S1459">
            <v>3.9973089343379981E-2</v>
          </cell>
          <cell r="T1459">
            <v>4.0981333333333335E-2</v>
          </cell>
          <cell r="U1459">
            <v>4.1252566735112933E-2</v>
          </cell>
          <cell r="V1459">
            <v>4.3358645987515286E-2</v>
          </cell>
          <cell r="W1459">
            <v>4.5814345323578302E-2</v>
          </cell>
          <cell r="X1459">
            <v>4.6945142426848704E-2</v>
          </cell>
        </row>
        <row r="1460">
          <cell r="A1460">
            <v>1460</v>
          </cell>
        </row>
        <row r="1461">
          <cell r="A1461">
            <v>1461</v>
          </cell>
          <cell r="B1461" t="str">
            <v>I</v>
          </cell>
          <cell r="C1461">
            <v>8340</v>
          </cell>
          <cell r="D1461">
            <v>1</v>
          </cell>
          <cell r="E1461">
            <v>90</v>
          </cell>
          <cell r="G1461" t="str">
            <v>Scottish Index,1990=100</v>
          </cell>
          <cell r="H1461">
            <v>2.7170000000000001</v>
          </cell>
          <cell r="I1461">
            <v>2.6303604334741837</v>
          </cell>
          <cell r="O1461">
            <v>0</v>
          </cell>
          <cell r="P1461">
            <v>0</v>
          </cell>
          <cell r="Q1461">
            <v>0</v>
          </cell>
          <cell r="R1461">
            <v>122.94367821398531</v>
          </cell>
          <cell r="S1461">
            <v>126.63457142521635</v>
          </cell>
          <cell r="T1461">
            <v>143.88337622742361</v>
          </cell>
          <cell r="U1461">
            <v>107.263828650364</v>
          </cell>
          <cell r="V1461">
            <v>100</v>
          </cell>
          <cell r="W1461">
            <v>98.837815710423172</v>
          </cell>
          <cell r="X1461">
            <v>88.642039504480252</v>
          </cell>
        </row>
        <row r="1462">
          <cell r="A1462">
            <v>1462</v>
          </cell>
        </row>
        <row r="1463">
          <cell r="A1463">
            <v>1463</v>
          </cell>
          <cell r="B1463" t="str">
            <v>W</v>
          </cell>
          <cell r="C1463">
            <v>8340</v>
          </cell>
          <cell r="D1463">
            <v>1</v>
          </cell>
          <cell r="E1463">
            <v>90</v>
          </cell>
          <cell r="G1463" t="str">
            <v>WEIGHT * INDEX</v>
          </cell>
          <cell r="O1463">
            <v>0</v>
          </cell>
          <cell r="P1463">
            <v>0</v>
          </cell>
          <cell r="Q1463">
            <v>0</v>
          </cell>
          <cell r="R1463">
            <v>323.38618671984892</v>
          </cell>
          <cell r="S1463">
            <v>333.09456618684953</v>
          </cell>
          <cell r="T1463">
            <v>378.46513986329501</v>
          </cell>
          <cell r="U1463">
            <v>282.14253082487204</v>
          </cell>
          <cell r="V1463">
            <v>263.03604334741834</v>
          </cell>
          <cell r="W1463">
            <v>259.9790797757102</v>
          </cell>
          <cell r="X1463">
            <v>233.16051345504039</v>
          </cell>
        </row>
        <row r="1464">
          <cell r="A1464">
            <v>1464</v>
          </cell>
        </row>
        <row r="1465">
          <cell r="A1465">
            <v>1465</v>
          </cell>
          <cell r="B1465" t="str">
            <v>H</v>
          </cell>
          <cell r="C1465">
            <v>8350</v>
          </cell>
          <cell r="D1465">
            <v>1</v>
          </cell>
          <cell r="G1465" t="str">
            <v>LEGAL SERVICES</v>
          </cell>
        </row>
        <row r="1466">
          <cell r="A1466">
            <v>1466</v>
          </cell>
          <cell r="C1466" t="str">
            <v xml:space="preserve"> </v>
          </cell>
          <cell r="H1466" t="str">
            <v>UNCONSTR</v>
          </cell>
          <cell r="I1466" t="str">
            <v>FINAL</v>
          </cell>
        </row>
        <row r="1467">
          <cell r="A1467">
            <v>1467</v>
          </cell>
          <cell r="B1467" t="str">
            <v>H</v>
          </cell>
          <cell r="C1467">
            <v>8350</v>
          </cell>
          <cell r="D1467">
            <v>1</v>
          </cell>
          <cell r="E1467" t="str">
            <v xml:space="preserve"> </v>
          </cell>
          <cell r="G1467" t="str">
            <v>UK Index</v>
          </cell>
          <cell r="H1467" t="str">
            <v>WEIGHT</v>
          </cell>
          <cell r="I1467" t="str">
            <v>WEIGHT</v>
          </cell>
          <cell r="J1467">
            <v>1978</v>
          </cell>
          <cell r="K1467">
            <v>1979</v>
          </cell>
          <cell r="L1467">
            <v>1980</v>
          </cell>
          <cell r="M1467">
            <v>1981</v>
          </cell>
          <cell r="N1467">
            <v>1982</v>
          </cell>
          <cell r="O1467">
            <v>1983</v>
          </cell>
          <cell r="P1467">
            <v>1984</v>
          </cell>
          <cell r="Q1467">
            <v>1985</v>
          </cell>
          <cell r="R1467">
            <v>1986</v>
          </cell>
          <cell r="S1467">
            <v>1987</v>
          </cell>
          <cell r="T1467">
            <v>1988</v>
          </cell>
          <cell r="U1467">
            <v>1989</v>
          </cell>
          <cell r="V1467">
            <v>1990</v>
          </cell>
          <cell r="W1467">
            <v>1991</v>
          </cell>
          <cell r="X1467">
            <v>1992</v>
          </cell>
        </row>
        <row r="1468">
          <cell r="A1468">
            <v>1468</v>
          </cell>
        </row>
        <row r="1469">
          <cell r="A1469">
            <v>1469</v>
          </cell>
          <cell r="B1469" t="str">
            <v>D</v>
          </cell>
          <cell r="C1469">
            <v>8350</v>
          </cell>
          <cell r="D1469">
            <v>1</v>
          </cell>
          <cell r="E1469">
            <v>7</v>
          </cell>
          <cell r="F1469" t="str">
            <v>Law Soc. of Scotland</v>
          </cell>
          <cell r="G1469" t="str">
            <v>Members of the Law Society holding Practising Certificates as Principals</v>
          </cell>
          <cell r="O1469">
            <v>3255</v>
          </cell>
          <cell r="P1469">
            <v>3358</v>
          </cell>
          <cell r="Q1469">
            <v>3427</v>
          </cell>
          <cell r="R1469">
            <v>3483</v>
          </cell>
          <cell r="S1469">
            <v>3511</v>
          </cell>
          <cell r="T1469">
            <v>3578</v>
          </cell>
          <cell r="U1469">
            <v>3635</v>
          </cell>
          <cell r="V1469">
            <v>3663</v>
          </cell>
          <cell r="W1469">
            <v>3685</v>
          </cell>
          <cell r="X1469">
            <v>3678</v>
          </cell>
        </row>
        <row r="1470">
          <cell r="A1470">
            <v>1470</v>
          </cell>
        </row>
        <row r="1471">
          <cell r="A1471">
            <v>1471</v>
          </cell>
          <cell r="B1471" t="str">
            <v>D</v>
          </cell>
          <cell r="C1471">
            <v>8350</v>
          </cell>
          <cell r="D1471">
            <v>1</v>
          </cell>
          <cell r="E1471">
            <v>8</v>
          </cell>
          <cell r="F1471" t="str">
            <v>Law Soc. of Scotland</v>
          </cell>
          <cell r="G1471" t="str">
            <v>Members of the Law Society holding Practising Certificates as Qualified Assistants</v>
          </cell>
          <cell r="O1471">
            <v>1323</v>
          </cell>
          <cell r="P1471">
            <v>1451</v>
          </cell>
          <cell r="Q1471">
            <v>1618</v>
          </cell>
          <cell r="R1471">
            <v>1713</v>
          </cell>
          <cell r="S1471">
            <v>1690</v>
          </cell>
          <cell r="T1471">
            <v>1672</v>
          </cell>
          <cell r="U1471">
            <v>1605</v>
          </cell>
          <cell r="V1471">
            <v>1610</v>
          </cell>
          <cell r="W1471">
            <v>1687</v>
          </cell>
          <cell r="X1471">
            <v>1676</v>
          </cell>
        </row>
        <row r="1472">
          <cell r="A1472">
            <v>1472</v>
          </cell>
        </row>
        <row r="1473">
          <cell r="A1473">
            <v>1473</v>
          </cell>
          <cell r="B1473" t="str">
            <v>D</v>
          </cell>
          <cell r="C1473">
            <v>8350</v>
          </cell>
          <cell r="D1473">
            <v>1</v>
          </cell>
          <cell r="E1473">
            <v>9</v>
          </cell>
          <cell r="F1473" t="str">
            <v>Law Soc. of Scotland</v>
          </cell>
          <cell r="G1473" t="str">
            <v>Members of the Law Society holding Practising Certificates as Associates</v>
          </cell>
          <cell r="S1473">
            <v>15</v>
          </cell>
          <cell r="T1473">
            <v>99</v>
          </cell>
          <cell r="U1473">
            <v>222</v>
          </cell>
          <cell r="V1473">
            <v>364</v>
          </cell>
          <cell r="W1473">
            <v>401</v>
          </cell>
          <cell r="X1473">
            <v>440</v>
          </cell>
        </row>
        <row r="1474">
          <cell r="A1474">
            <v>1474</v>
          </cell>
        </row>
        <row r="1475">
          <cell r="A1475">
            <v>1475</v>
          </cell>
          <cell r="B1475" t="str">
            <v>C</v>
          </cell>
          <cell r="G1475" t="str">
            <v>Principals + Qualified Assistants + Associates</v>
          </cell>
          <cell r="O1475">
            <v>4578</v>
          </cell>
          <cell r="P1475">
            <v>4809</v>
          </cell>
          <cell r="Q1475">
            <v>5045</v>
          </cell>
          <cell r="R1475">
            <v>5196</v>
          </cell>
          <cell r="S1475">
            <v>5216</v>
          </cell>
          <cell r="T1475">
            <v>5349</v>
          </cell>
          <cell r="U1475">
            <v>5462</v>
          </cell>
          <cell r="V1475">
            <v>5637</v>
          </cell>
          <cell r="W1475">
            <v>5773</v>
          </cell>
          <cell r="X1475">
            <v>5794</v>
          </cell>
        </row>
        <row r="1476">
          <cell r="A1476">
            <v>1476</v>
          </cell>
        </row>
        <row r="1477">
          <cell r="A1477">
            <v>1477</v>
          </cell>
          <cell r="B1477" t="str">
            <v>I</v>
          </cell>
          <cell r="C1477">
            <v>8350</v>
          </cell>
          <cell r="D1477">
            <v>1</v>
          </cell>
          <cell r="E1477">
            <v>90</v>
          </cell>
          <cell r="G1477" t="str">
            <v>Scottish Index,1985=100</v>
          </cell>
          <cell r="H1477">
            <v>10.276999999999999</v>
          </cell>
          <cell r="I1477">
            <v>9.9492875137335979</v>
          </cell>
          <cell r="O1477">
            <v>81.213411389036722</v>
          </cell>
          <cell r="P1477">
            <v>85.311335816923901</v>
          </cell>
          <cell r="Q1477">
            <v>89.49795990775236</v>
          </cell>
          <cell r="R1477">
            <v>92.176689728579035</v>
          </cell>
          <cell r="S1477">
            <v>92.531488380344157</v>
          </cell>
          <cell r="T1477">
            <v>94.890899414582222</v>
          </cell>
          <cell r="U1477">
            <v>96.895511797055164</v>
          </cell>
          <cell r="V1477">
            <v>100</v>
          </cell>
          <cell r="W1477">
            <v>102.41263083200285</v>
          </cell>
          <cell r="X1477">
            <v>102.78516941635623</v>
          </cell>
        </row>
        <row r="1478">
          <cell r="A1478">
            <v>1478</v>
          </cell>
          <cell r="D1478" t="str">
            <v xml:space="preserve"> </v>
          </cell>
        </row>
        <row r="1479">
          <cell r="A1479">
            <v>1479</v>
          </cell>
          <cell r="B1479" t="str">
            <v>W</v>
          </cell>
          <cell r="C1479">
            <v>8350</v>
          </cell>
          <cell r="D1479">
            <v>1</v>
          </cell>
          <cell r="E1479">
            <v>90</v>
          </cell>
          <cell r="G1479" t="str">
            <v>WEIGHT * INDEX</v>
          </cell>
          <cell r="O1479">
            <v>808.01557988065304</v>
          </cell>
          <cell r="P1479">
            <v>848.78700822325482</v>
          </cell>
          <cell r="Q1479">
            <v>890.44093501483076</v>
          </cell>
          <cell r="R1479">
            <v>917.09238817384733</v>
          </cell>
          <cell r="S1479">
            <v>920.62238196974363</v>
          </cell>
          <cell r="T1479">
            <v>944.09684071245363</v>
          </cell>
          <cell r="U1479">
            <v>964.04130565926744</v>
          </cell>
          <cell r="V1479">
            <v>994.92875137335977</v>
          </cell>
          <cell r="W1479">
            <v>1018.9327091854544</v>
          </cell>
          <cell r="X1479">
            <v>1022.6392026711454</v>
          </cell>
        </row>
        <row r="1480">
          <cell r="A1480">
            <v>1480</v>
          </cell>
          <cell r="H1480" t="str">
            <v>UNCONSTR</v>
          </cell>
          <cell r="I1480" t="str">
            <v>FINAL</v>
          </cell>
        </row>
        <row r="1481">
          <cell r="A1481">
            <v>1481</v>
          </cell>
          <cell r="B1481" t="str">
            <v>H</v>
          </cell>
          <cell r="C1481">
            <v>8360</v>
          </cell>
          <cell r="D1481">
            <v>1</v>
          </cell>
          <cell r="G1481" t="str">
            <v>ACCOUNTANTS, AUDITORS AND TAX EXPERTS - 1</v>
          </cell>
          <cell r="H1481" t="str">
            <v>WEIGHT</v>
          </cell>
          <cell r="I1481" t="str">
            <v>WEIGHT</v>
          </cell>
          <cell r="J1481">
            <v>1978</v>
          </cell>
          <cell r="K1481">
            <v>1979</v>
          </cell>
          <cell r="L1481">
            <v>1980</v>
          </cell>
          <cell r="M1481">
            <v>1981</v>
          </cell>
          <cell r="N1481">
            <v>1982</v>
          </cell>
          <cell r="O1481">
            <v>1983</v>
          </cell>
          <cell r="P1481">
            <v>1984</v>
          </cell>
          <cell r="Q1481">
            <v>1985</v>
          </cell>
          <cell r="R1481">
            <v>1986</v>
          </cell>
          <cell r="S1481">
            <v>1987</v>
          </cell>
          <cell r="T1481">
            <v>1988</v>
          </cell>
          <cell r="U1481">
            <v>1989</v>
          </cell>
          <cell r="V1481">
            <v>1990</v>
          </cell>
          <cell r="W1481">
            <v>1991</v>
          </cell>
          <cell r="X1481">
            <v>1992</v>
          </cell>
        </row>
        <row r="1482">
          <cell r="A1482">
            <v>1482</v>
          </cell>
        </row>
        <row r="1483">
          <cell r="A1483">
            <v>1483</v>
          </cell>
          <cell r="B1483" t="str">
            <v>H</v>
          </cell>
          <cell r="C1483">
            <v>8360</v>
          </cell>
          <cell r="D1483">
            <v>1</v>
          </cell>
          <cell r="G1483" t="str">
            <v>UK Index</v>
          </cell>
        </row>
        <row r="1484">
          <cell r="A1484">
            <v>1484</v>
          </cell>
        </row>
        <row r="1485">
          <cell r="A1485">
            <v>1485</v>
          </cell>
          <cell r="B1485" t="str">
            <v>D</v>
          </cell>
          <cell r="C1485">
            <v>8360</v>
          </cell>
          <cell r="D1485">
            <v>1</v>
          </cell>
          <cell r="E1485">
            <v>2</v>
          </cell>
          <cell r="F1485" t="str">
            <v>ONS GDP(O)</v>
          </cell>
          <cell r="G1485" t="str">
            <v>UK Index for 836,1990=100</v>
          </cell>
          <cell r="R1485">
            <v>74.91</v>
          </cell>
          <cell r="S1485">
            <v>78.319999999999993</v>
          </cell>
          <cell r="T1485">
            <v>86.11</v>
          </cell>
          <cell r="U1485">
            <v>94.87</v>
          </cell>
          <cell r="V1485">
            <v>100</v>
          </cell>
          <cell r="W1485">
            <v>104.93</v>
          </cell>
          <cell r="X1485">
            <v>107.36</v>
          </cell>
        </row>
        <row r="1486">
          <cell r="A1486">
            <v>1486</v>
          </cell>
        </row>
        <row r="1487">
          <cell r="A1487">
            <v>1487</v>
          </cell>
          <cell r="B1487" t="str">
            <v>I</v>
          </cell>
          <cell r="C1487">
            <v>8360</v>
          </cell>
          <cell r="D1487">
            <v>1</v>
          </cell>
          <cell r="E1487">
            <v>90</v>
          </cell>
          <cell r="G1487" t="str">
            <v>Scottish Index,1990=100</v>
          </cell>
          <cell r="H1487">
            <v>6.7110000000000003</v>
          </cell>
          <cell r="I1487">
            <v>6.4969999518017101</v>
          </cell>
          <cell r="O1487">
            <v>0</v>
          </cell>
          <cell r="P1487">
            <v>0</v>
          </cell>
          <cell r="Q1487">
            <v>0</v>
          </cell>
          <cell r="R1487">
            <v>74.91</v>
          </cell>
          <cell r="S1487">
            <v>78.319999999999993</v>
          </cell>
          <cell r="T1487">
            <v>86.11</v>
          </cell>
          <cell r="U1487">
            <v>94.87</v>
          </cell>
          <cell r="V1487">
            <v>100</v>
          </cell>
          <cell r="W1487">
            <v>104.93</v>
          </cell>
          <cell r="X1487">
            <v>107.36</v>
          </cell>
        </row>
        <row r="1488">
          <cell r="A1488">
            <v>1488</v>
          </cell>
        </row>
        <row r="1489">
          <cell r="A1489">
            <v>1489</v>
          </cell>
          <cell r="B1489" t="str">
            <v>W</v>
          </cell>
          <cell r="C1489">
            <v>8360</v>
          </cell>
          <cell r="D1489">
            <v>1</v>
          </cell>
          <cell r="E1489">
            <v>90</v>
          </cell>
          <cell r="G1489" t="str">
            <v>WEIGHT * INDEX</v>
          </cell>
          <cell r="O1489">
            <v>0</v>
          </cell>
          <cell r="P1489">
            <v>0</v>
          </cell>
          <cell r="Q1489">
            <v>0</v>
          </cell>
          <cell r="R1489">
            <v>486.6902663894661</v>
          </cell>
          <cell r="S1489">
            <v>508.84503622510988</v>
          </cell>
          <cell r="T1489">
            <v>559.45666584964522</v>
          </cell>
          <cell r="U1489">
            <v>616.37038542742823</v>
          </cell>
          <cell r="V1489">
            <v>649.69999518017096</v>
          </cell>
          <cell r="W1489">
            <v>681.73020494255343</v>
          </cell>
          <cell r="X1489">
            <v>697.5179148254316</v>
          </cell>
        </row>
        <row r="1490">
          <cell r="A1490">
            <v>1490</v>
          </cell>
          <cell r="H1490" t="str">
            <v>UNCONSTR</v>
          </cell>
          <cell r="I1490" t="str">
            <v>FINAL</v>
          </cell>
        </row>
        <row r="1491">
          <cell r="A1491">
            <v>1491</v>
          </cell>
          <cell r="B1491" t="str">
            <v>H</v>
          </cell>
          <cell r="C1491">
            <v>8360</v>
          </cell>
          <cell r="D1491">
            <v>2</v>
          </cell>
          <cell r="G1491" t="str">
            <v>ACCOUNTANTS, AUDITORS AND TAX EXPERTS - 2</v>
          </cell>
          <cell r="H1491" t="str">
            <v>WEIGHT</v>
          </cell>
          <cell r="I1491" t="str">
            <v>WEIGHT</v>
          </cell>
          <cell r="J1491">
            <v>1978</v>
          </cell>
          <cell r="K1491">
            <v>1979</v>
          </cell>
          <cell r="L1491">
            <v>1980</v>
          </cell>
          <cell r="M1491">
            <v>1981</v>
          </cell>
          <cell r="N1491">
            <v>1982</v>
          </cell>
          <cell r="O1491">
            <v>1983</v>
          </cell>
          <cell r="P1491">
            <v>1984</v>
          </cell>
          <cell r="Q1491">
            <v>1985</v>
          </cell>
          <cell r="R1491">
            <v>1986</v>
          </cell>
          <cell r="S1491">
            <v>1987</v>
          </cell>
          <cell r="T1491">
            <v>1988</v>
          </cell>
          <cell r="U1491">
            <v>1989</v>
          </cell>
          <cell r="V1491">
            <v>1990</v>
          </cell>
          <cell r="W1491">
            <v>1991</v>
          </cell>
          <cell r="X1491">
            <v>1992</v>
          </cell>
        </row>
        <row r="1492">
          <cell r="A1492">
            <v>1492</v>
          </cell>
        </row>
        <row r="1493">
          <cell r="A1493">
            <v>1493</v>
          </cell>
          <cell r="B1493" t="str">
            <v>DX</v>
          </cell>
          <cell r="C1493">
            <v>8360</v>
          </cell>
          <cell r="D1493">
            <v>2</v>
          </cell>
          <cell r="E1493">
            <v>2</v>
          </cell>
          <cell r="F1493" t="str">
            <v>ONS GDP(O)</v>
          </cell>
          <cell r="G1493" t="str">
            <v>UK Index for 836,1990=100</v>
          </cell>
          <cell r="R1493">
            <v>74.91</v>
          </cell>
          <cell r="S1493">
            <v>78.319999999999993</v>
          </cell>
          <cell r="T1493">
            <v>86.11</v>
          </cell>
          <cell r="U1493">
            <v>94.87</v>
          </cell>
          <cell r="V1493">
            <v>100</v>
          </cell>
          <cell r="W1493">
            <v>104.93</v>
          </cell>
          <cell r="X1493">
            <v>107.36</v>
          </cell>
        </row>
        <row r="1494">
          <cell r="A1494">
            <v>1494</v>
          </cell>
        </row>
        <row r="1495">
          <cell r="A1495">
            <v>1495</v>
          </cell>
          <cell r="B1495" t="str">
            <v>I</v>
          </cell>
          <cell r="C1495">
            <v>8360</v>
          </cell>
          <cell r="D1495">
            <v>2</v>
          </cell>
          <cell r="E1495">
            <v>90</v>
          </cell>
          <cell r="G1495" t="str">
            <v>Scottish Index,1990=100</v>
          </cell>
          <cell r="H1495">
            <v>0</v>
          </cell>
          <cell r="I1495">
            <v>0</v>
          </cell>
          <cell r="O1495">
            <v>0</v>
          </cell>
          <cell r="P1495">
            <v>0</v>
          </cell>
          <cell r="Q1495">
            <v>0</v>
          </cell>
          <cell r="R1495">
            <v>74.91</v>
          </cell>
          <cell r="S1495">
            <v>78.319999999999993</v>
          </cell>
          <cell r="T1495">
            <v>86.11</v>
          </cell>
          <cell r="U1495">
            <v>94.87</v>
          </cell>
          <cell r="V1495">
            <v>100</v>
          </cell>
          <cell r="W1495">
            <v>104.93</v>
          </cell>
          <cell r="X1495">
            <v>107.36</v>
          </cell>
        </row>
        <row r="1496">
          <cell r="A1496">
            <v>1496</v>
          </cell>
        </row>
        <row r="1497">
          <cell r="A1497">
            <v>1497</v>
          </cell>
          <cell r="B1497" t="str">
            <v>W</v>
          </cell>
          <cell r="C1497">
            <v>8360</v>
          </cell>
          <cell r="D1497">
            <v>2</v>
          </cell>
          <cell r="E1497">
            <v>90</v>
          </cell>
          <cell r="G1497" t="str">
            <v>WEIGHT * INDEX</v>
          </cell>
          <cell r="O1497">
            <v>0</v>
          </cell>
          <cell r="P1497">
            <v>0</v>
          </cell>
          <cell r="Q1497">
            <v>0</v>
          </cell>
          <cell r="R1497">
            <v>0</v>
          </cell>
          <cell r="S1497">
            <v>0</v>
          </cell>
          <cell r="T1497">
            <v>0</v>
          </cell>
          <cell r="U1497">
            <v>0</v>
          </cell>
          <cell r="V1497">
            <v>0</v>
          </cell>
          <cell r="W1497">
            <v>0</v>
          </cell>
          <cell r="X1497">
            <v>0</v>
          </cell>
        </row>
        <row r="1498">
          <cell r="A1498">
            <v>1498</v>
          </cell>
          <cell r="H1498" t="str">
            <v>UNCONSTR</v>
          </cell>
          <cell r="I1498" t="str">
            <v>FINAL</v>
          </cell>
        </row>
        <row r="1499">
          <cell r="A1499">
            <v>1499</v>
          </cell>
          <cell r="B1499" t="str">
            <v>H</v>
          </cell>
          <cell r="C1499">
            <v>837</v>
          </cell>
          <cell r="D1499">
            <v>1</v>
          </cell>
          <cell r="G1499" t="str">
            <v>PROFESSIONAL AND TECHNICAL SERVICES, NOT ELSEWHERE SPECIFIED</v>
          </cell>
          <cell r="H1499" t="str">
            <v>WEIGHT</v>
          </cell>
          <cell r="I1499" t="str">
            <v>WEIGHT</v>
          </cell>
          <cell r="J1499">
            <v>1978</v>
          </cell>
          <cell r="K1499">
            <v>1979</v>
          </cell>
          <cell r="L1499">
            <v>1980</v>
          </cell>
          <cell r="M1499">
            <v>1981</v>
          </cell>
          <cell r="N1499">
            <v>1982</v>
          </cell>
          <cell r="O1499">
            <v>1983</v>
          </cell>
          <cell r="P1499">
            <v>1984</v>
          </cell>
          <cell r="Q1499">
            <v>1985</v>
          </cell>
          <cell r="R1499">
            <v>1986</v>
          </cell>
          <cell r="S1499">
            <v>1987</v>
          </cell>
          <cell r="T1499">
            <v>1988</v>
          </cell>
          <cell r="U1499">
            <v>1989</v>
          </cell>
          <cell r="V1499">
            <v>1990</v>
          </cell>
          <cell r="W1499">
            <v>1991</v>
          </cell>
          <cell r="X1499">
            <v>1992</v>
          </cell>
        </row>
        <row r="1500">
          <cell r="A1500">
            <v>1500</v>
          </cell>
        </row>
        <row r="1501">
          <cell r="A1501">
            <v>1501</v>
          </cell>
          <cell r="B1501" t="str">
            <v>H</v>
          </cell>
          <cell r="C1501">
            <v>837</v>
          </cell>
          <cell r="D1501">
            <v>1</v>
          </cell>
          <cell r="E1501" t="str">
            <v xml:space="preserve"> </v>
          </cell>
          <cell r="F1501" t="str">
            <v xml:space="preserve"> </v>
          </cell>
          <cell r="G1501" t="str">
            <v>UK Index</v>
          </cell>
          <cell r="U1501">
            <v>22332</v>
          </cell>
        </row>
        <row r="1502">
          <cell r="A1502">
            <v>1502</v>
          </cell>
          <cell r="X1502">
            <v>23300</v>
          </cell>
        </row>
        <row r="1503">
          <cell r="A1503">
            <v>1503</v>
          </cell>
          <cell r="B1503" t="str">
            <v>D</v>
          </cell>
          <cell r="C1503">
            <v>837</v>
          </cell>
          <cell r="D1503">
            <v>1</v>
          </cell>
          <cell r="E1503">
            <v>1</v>
          </cell>
          <cell r="F1503" t="str">
            <v>Employment Department</v>
          </cell>
          <cell r="G1503" t="str">
            <v>Scotland FTE Employment in Class 837</v>
          </cell>
          <cell r="M1503">
            <v>13766</v>
          </cell>
          <cell r="P1503">
            <v>18769</v>
          </cell>
          <cell r="Q1503">
            <v>18358</v>
          </cell>
          <cell r="R1503">
            <v>17715</v>
          </cell>
          <cell r="S1503">
            <v>17925</v>
          </cell>
          <cell r="T1503">
            <v>19404</v>
          </cell>
          <cell r="U1503">
            <v>21400</v>
          </cell>
          <cell r="V1503">
            <v>22332</v>
          </cell>
          <cell r="W1503">
            <v>23215</v>
          </cell>
          <cell r="X1503">
            <v>23300.214452903656</v>
          </cell>
        </row>
        <row r="1504">
          <cell r="A1504">
            <v>1504</v>
          </cell>
        </row>
        <row r="1505">
          <cell r="A1505">
            <v>1505</v>
          </cell>
          <cell r="B1505" t="str">
            <v>D</v>
          </cell>
          <cell r="C1505">
            <v>837</v>
          </cell>
          <cell r="D1505">
            <v>1</v>
          </cell>
          <cell r="E1505">
            <v>5</v>
          </cell>
          <cell r="F1505" t="str">
            <v>ONS GDP(O)</v>
          </cell>
          <cell r="G1505" t="str">
            <v>UK Index for Class 837,1990=100</v>
          </cell>
          <cell r="R1505">
            <v>78.381060118392753</v>
          </cell>
          <cell r="S1505">
            <v>84.727447713738201</v>
          </cell>
          <cell r="T1505">
            <v>93.629984262972513</v>
          </cell>
          <cell r="U1505">
            <v>100.72144222442037</v>
          </cell>
          <cell r="V1505">
            <v>100</v>
          </cell>
          <cell r="W1505">
            <v>95.307336147835798</v>
          </cell>
          <cell r="X1505">
            <v>84.494612214552234</v>
          </cell>
        </row>
        <row r="1506">
          <cell r="A1506">
            <v>1506</v>
          </cell>
        </row>
        <row r="1507">
          <cell r="A1507">
            <v>1507</v>
          </cell>
          <cell r="B1507" t="str">
            <v>D</v>
          </cell>
          <cell r="C1507">
            <v>837</v>
          </cell>
          <cell r="D1507">
            <v>1</v>
          </cell>
          <cell r="E1507">
            <v>6</v>
          </cell>
          <cell r="F1507" t="str">
            <v>Employment Department</v>
          </cell>
          <cell r="G1507" t="str">
            <v>GB FTE Employment in Class 837</v>
          </cell>
          <cell r="M1507">
            <v>168821</v>
          </cell>
          <cell r="P1507">
            <v>198484</v>
          </cell>
          <cell r="Q1507">
            <v>207498</v>
          </cell>
          <cell r="R1507">
            <v>220850</v>
          </cell>
          <cell r="S1507">
            <v>237950</v>
          </cell>
          <cell r="T1507">
            <v>238550</v>
          </cell>
          <cell r="U1507">
            <v>257750</v>
          </cell>
          <cell r="V1507">
            <v>263525</v>
          </cell>
          <cell r="W1507">
            <v>252399</v>
          </cell>
          <cell r="X1507">
            <v>216110.21494818656</v>
          </cell>
        </row>
        <row r="1508">
          <cell r="A1508">
            <v>1508</v>
          </cell>
          <cell r="X1508">
            <v>216110</v>
          </cell>
        </row>
        <row r="1509">
          <cell r="A1509">
            <v>1509</v>
          </cell>
          <cell r="B1509" t="str">
            <v>C</v>
          </cell>
          <cell r="G1509" t="str">
            <v>Scot/GB ratio</v>
          </cell>
          <cell r="M1509">
            <v>8.1541988259754408E-2</v>
          </cell>
          <cell r="P1509">
            <v>9.4561778279357536E-2</v>
          </cell>
          <cell r="Q1509">
            <v>8.8473141909801545E-2</v>
          </cell>
          <cell r="R1509">
            <v>8.0212814127235674E-2</v>
          </cell>
          <cell r="S1509">
            <v>7.5330951880647201E-2</v>
          </cell>
          <cell r="T1509">
            <v>8.1341437853699433E-2</v>
          </cell>
          <cell r="U1509">
            <v>8.3026188166828316E-2</v>
          </cell>
          <cell r="V1509">
            <v>8.4743382980741869E-2</v>
          </cell>
          <cell r="W1509">
            <v>9.1977385013411309E-2</v>
          </cell>
          <cell r="X1509">
            <v>0.10781634944229726</v>
          </cell>
        </row>
        <row r="1510">
          <cell r="A1510">
            <v>1510</v>
          </cell>
        </row>
        <row r="1511">
          <cell r="A1511">
            <v>1511</v>
          </cell>
          <cell r="B1511" t="str">
            <v>C</v>
          </cell>
          <cell r="G1511" t="str">
            <v>Base year = 1</v>
          </cell>
          <cell r="P1511">
            <v>1.1158603179772386</v>
          </cell>
          <cell r="Q1511">
            <v>1.0440123912672601</v>
          </cell>
          <cell r="R1511">
            <v>0.94653778626543883</v>
          </cell>
          <cell r="S1511">
            <v>0.88893019408685081</v>
          </cell>
          <cell r="T1511">
            <v>0.95985592022193011</v>
          </cell>
          <cell r="U1511">
            <v>0.97973653218088086</v>
          </cell>
          <cell r="V1511">
            <v>1</v>
          </cell>
          <cell r="W1511">
            <v>1.0853636210665956</v>
          </cell>
          <cell r="X1511">
            <v>1.2722686497752724</v>
          </cell>
        </row>
        <row r="1512">
          <cell r="A1512">
            <v>1512</v>
          </cell>
        </row>
        <row r="1513">
          <cell r="A1513">
            <v>1513</v>
          </cell>
        </row>
        <row r="1514">
          <cell r="A1514">
            <v>1514</v>
          </cell>
        </row>
        <row r="1515">
          <cell r="A1515">
            <v>1515</v>
          </cell>
        </row>
        <row r="1516">
          <cell r="A1516">
            <v>1516</v>
          </cell>
          <cell r="X1516">
            <v>1952.8931006267087</v>
          </cell>
        </row>
        <row r="1517">
          <cell r="A1517">
            <v>1517</v>
          </cell>
          <cell r="B1517" t="str">
            <v>I</v>
          </cell>
          <cell r="C1517">
            <v>837</v>
          </cell>
          <cell r="D1517">
            <v>1</v>
          </cell>
          <cell r="E1517">
            <v>90</v>
          </cell>
          <cell r="F1517" t="str">
            <v xml:space="preserve"> </v>
          </cell>
          <cell r="G1517" t="str">
            <v>Scottish Index,1990=100</v>
          </cell>
          <cell r="H1517">
            <v>18.765000000000001</v>
          </cell>
          <cell r="I1517">
            <v>18.166622574215332</v>
          </cell>
          <cell r="O1517">
            <v>0</v>
          </cell>
          <cell r="P1517">
            <v>0</v>
          </cell>
          <cell r="Q1517">
            <v>0</v>
          </cell>
          <cell r="R1517">
            <v>74.190635129601745</v>
          </cell>
          <cell r="S1517">
            <v>75.316786540656807</v>
          </cell>
          <cell r="T1517">
            <v>89.871294705100311</v>
          </cell>
          <cell r="U1517">
            <v>98.680476521210565</v>
          </cell>
          <cell r="V1517">
            <v>100</v>
          </cell>
          <cell r="W1517">
            <v>103.4431154756263</v>
          </cell>
          <cell r="X1517">
            <v>107.49984619549362</v>
          </cell>
        </row>
        <row r="1518">
          <cell r="A1518">
            <v>1518</v>
          </cell>
        </row>
        <row r="1519">
          <cell r="A1519">
            <v>1519</v>
          </cell>
          <cell r="B1519" t="str">
            <v>W</v>
          </cell>
          <cell r="C1519">
            <v>837</v>
          </cell>
          <cell r="D1519">
            <v>1</v>
          </cell>
          <cell r="E1519">
            <v>90</v>
          </cell>
          <cell r="G1519" t="str">
            <v>WEIGHT * INDEX</v>
          </cell>
          <cell r="O1519">
            <v>0</v>
          </cell>
          <cell r="P1519">
            <v>0</v>
          </cell>
          <cell r="Q1519">
            <v>0</v>
          </cell>
          <cell r="R1519">
            <v>1347.793266940796</v>
          </cell>
          <cell r="S1519">
            <v>1368.2516345868535</v>
          </cell>
          <cell r="T1519">
            <v>1632.6578911636341</v>
          </cell>
          <cell r="U1519">
            <v>1792.6909724045499</v>
          </cell>
          <cell r="V1519">
            <v>1816.6622574215332</v>
          </cell>
          <cell r="W1519">
            <v>1879.2120367466759</v>
          </cell>
          <cell r="X1519">
            <v>1952.9091326197304</v>
          </cell>
        </row>
        <row r="1520">
          <cell r="A1520">
            <v>1520</v>
          </cell>
          <cell r="H1520" t="str">
            <v>UNCONSTR</v>
          </cell>
          <cell r="I1520" t="str">
            <v>FINAL</v>
          </cell>
        </row>
        <row r="1521">
          <cell r="A1521">
            <v>1521</v>
          </cell>
          <cell r="B1521" t="str">
            <v>H</v>
          </cell>
          <cell r="C1521">
            <v>838</v>
          </cell>
          <cell r="D1521">
            <v>1</v>
          </cell>
          <cell r="G1521" t="str">
            <v>ADVERTISING</v>
          </cell>
          <cell r="H1521" t="str">
            <v>WEIGHT</v>
          </cell>
          <cell r="I1521" t="str">
            <v>WEIGHT</v>
          </cell>
          <cell r="J1521">
            <v>1978</v>
          </cell>
          <cell r="K1521">
            <v>1979</v>
          </cell>
          <cell r="L1521">
            <v>1980</v>
          </cell>
          <cell r="M1521">
            <v>1981</v>
          </cell>
          <cell r="N1521">
            <v>1982</v>
          </cell>
          <cell r="O1521">
            <v>1983</v>
          </cell>
          <cell r="P1521">
            <v>1984</v>
          </cell>
          <cell r="Q1521">
            <v>1985</v>
          </cell>
          <cell r="R1521">
            <v>1986</v>
          </cell>
          <cell r="S1521">
            <v>1987</v>
          </cell>
          <cell r="T1521">
            <v>1988</v>
          </cell>
          <cell r="U1521">
            <v>1989</v>
          </cell>
          <cell r="V1521">
            <v>1990</v>
          </cell>
          <cell r="W1521">
            <v>1991</v>
          </cell>
          <cell r="X1521">
            <v>1992</v>
          </cell>
        </row>
        <row r="1522">
          <cell r="A1522">
            <v>1522</v>
          </cell>
        </row>
        <row r="1523">
          <cell r="A1523">
            <v>1523</v>
          </cell>
          <cell r="B1523" t="str">
            <v>H</v>
          </cell>
          <cell r="C1523">
            <v>838</v>
          </cell>
          <cell r="D1523">
            <v>1</v>
          </cell>
          <cell r="G1523" t="str">
            <v>UK Index</v>
          </cell>
        </row>
        <row r="1524">
          <cell r="A1524">
            <v>1524</v>
          </cell>
        </row>
        <row r="1525">
          <cell r="A1525">
            <v>1525</v>
          </cell>
          <cell r="B1525" t="str">
            <v>D</v>
          </cell>
          <cell r="C1525">
            <v>838</v>
          </cell>
          <cell r="D1525">
            <v>1</v>
          </cell>
          <cell r="E1525">
            <v>1</v>
          </cell>
          <cell r="F1525" t="str">
            <v>Employment Department</v>
          </cell>
          <cell r="G1525" t="str">
            <v>Scotland FTE Employment in Class 838</v>
          </cell>
          <cell r="P1525">
            <v>1376</v>
          </cell>
          <cell r="Q1525">
            <v>1391</v>
          </cell>
          <cell r="R1525">
            <v>1406</v>
          </cell>
          <cell r="S1525">
            <v>1477</v>
          </cell>
          <cell r="T1525">
            <v>1514</v>
          </cell>
          <cell r="U1525">
            <v>1588</v>
          </cell>
          <cell r="V1525">
            <v>1724</v>
          </cell>
          <cell r="W1525">
            <v>1866</v>
          </cell>
          <cell r="X1525">
            <v>1882.106423912631</v>
          </cell>
        </row>
        <row r="1526">
          <cell r="A1526">
            <v>1526</v>
          </cell>
        </row>
        <row r="1527">
          <cell r="A1527">
            <v>1527</v>
          </cell>
          <cell r="B1527" t="str">
            <v>D</v>
          </cell>
          <cell r="C1527">
            <v>838</v>
          </cell>
          <cell r="D1527">
            <v>1</v>
          </cell>
          <cell r="E1527">
            <v>4</v>
          </cell>
          <cell r="F1527" t="str">
            <v>ONS GDP(O)</v>
          </cell>
          <cell r="G1527" t="str">
            <v>UK Index for Class 838,1990=100</v>
          </cell>
          <cell r="R1527">
            <v>79.69</v>
          </cell>
          <cell r="S1527">
            <v>85.35</v>
          </cell>
          <cell r="T1527">
            <v>92.54</v>
          </cell>
          <cell r="U1527">
            <v>100.6</v>
          </cell>
          <cell r="V1527">
            <v>100</v>
          </cell>
          <cell r="W1527">
            <v>88.95</v>
          </cell>
          <cell r="X1527">
            <v>83.69</v>
          </cell>
        </row>
        <row r="1528">
          <cell r="A1528">
            <v>1528</v>
          </cell>
        </row>
        <row r="1529">
          <cell r="A1529">
            <v>1529</v>
          </cell>
        </row>
        <row r="1530">
          <cell r="A1530">
            <v>1530</v>
          </cell>
          <cell r="B1530" t="str">
            <v>D</v>
          </cell>
          <cell r="C1530">
            <v>838</v>
          </cell>
          <cell r="D1530">
            <v>1</v>
          </cell>
          <cell r="E1530">
            <v>5</v>
          </cell>
          <cell r="F1530" t="str">
            <v>Employment Department</v>
          </cell>
          <cell r="G1530" t="str">
            <v>GB FTE Employment in Class 838</v>
          </cell>
          <cell r="P1530">
            <v>37750</v>
          </cell>
          <cell r="Q1530">
            <v>39350</v>
          </cell>
          <cell r="R1530">
            <v>43050</v>
          </cell>
          <cell r="S1530">
            <v>46300</v>
          </cell>
          <cell r="T1530">
            <v>44200</v>
          </cell>
          <cell r="U1530">
            <v>48750</v>
          </cell>
          <cell r="V1530">
            <v>50358</v>
          </cell>
          <cell r="W1530">
            <v>43374</v>
          </cell>
          <cell r="X1530">
            <v>43142.413970246977</v>
          </cell>
        </row>
        <row r="1531">
          <cell r="A1531">
            <v>1531</v>
          </cell>
        </row>
        <row r="1532">
          <cell r="A1532">
            <v>1532</v>
          </cell>
          <cell r="B1532" t="str">
            <v>C</v>
          </cell>
          <cell r="G1532" t="str">
            <v>Scot/GB ratio</v>
          </cell>
          <cell r="P1532">
            <v>3.6450331125827816E-2</v>
          </cell>
          <cell r="Q1532">
            <v>3.5349428208386276E-2</v>
          </cell>
          <cell r="R1532">
            <v>3.2659698025551687E-2</v>
          </cell>
          <cell r="S1532">
            <v>3.1900647948164149E-2</v>
          </cell>
          <cell r="T1532">
            <v>3.4253393665158373E-2</v>
          </cell>
          <cell r="U1532">
            <v>3.2574358974358973E-2</v>
          </cell>
          <cell r="V1532">
            <v>3.4234878271575522E-2</v>
          </cell>
          <cell r="W1532">
            <v>4.3021164753077878E-2</v>
          </cell>
          <cell r="X1532">
            <v>4.3625431465439547E-2</v>
          </cell>
        </row>
        <row r="1533">
          <cell r="A1533">
            <v>1533</v>
          </cell>
        </row>
        <row r="1534">
          <cell r="A1534">
            <v>1534</v>
          </cell>
          <cell r="B1534" t="str">
            <v>C</v>
          </cell>
          <cell r="G1534" t="str">
            <v>Base year = 1</v>
          </cell>
          <cell r="P1534">
            <v>1.064713326470091</v>
          </cell>
          <cell r="Q1534">
            <v>1.0325559777946147</v>
          </cell>
          <cell r="R1534">
            <v>0.95398902156074927</v>
          </cell>
          <cell r="S1534">
            <v>0.93181718641162992</v>
          </cell>
          <cell r="T1534">
            <v>1.0005408342169635</v>
          </cell>
          <cell r="U1534">
            <v>0.95149626985543445</v>
          </cell>
          <cell r="V1534">
            <v>1</v>
          </cell>
          <cell r="W1534">
            <v>1.2566472242665288</v>
          </cell>
          <cell r="X1534">
            <v>1.2742978409145038</v>
          </cell>
        </row>
        <row r="1535">
          <cell r="A1535">
            <v>1535</v>
          </cell>
          <cell r="B1535" t="str">
            <v xml:space="preserve"> </v>
          </cell>
        </row>
        <row r="1536">
          <cell r="A1536">
            <v>1536</v>
          </cell>
        </row>
        <row r="1537">
          <cell r="A1537">
            <v>1537</v>
          </cell>
        </row>
        <row r="1538">
          <cell r="A1538">
            <v>1538</v>
          </cell>
        </row>
        <row r="1539">
          <cell r="A1539">
            <v>1539</v>
          </cell>
        </row>
        <row r="1540">
          <cell r="A1540">
            <v>1540</v>
          </cell>
          <cell r="B1540" t="str">
            <v>I</v>
          </cell>
          <cell r="C1540">
            <v>838</v>
          </cell>
          <cell r="D1540">
            <v>1</v>
          </cell>
          <cell r="E1540">
            <v>90</v>
          </cell>
          <cell r="G1540" t="str">
            <v>Scottish Index,1990=100</v>
          </cell>
          <cell r="H1540">
            <v>1.502</v>
          </cell>
          <cell r="I1540">
            <v>1.4541042955753491</v>
          </cell>
          <cell r="P1540">
            <v>0</v>
          </cell>
          <cell r="Q1540">
            <v>0</v>
          </cell>
          <cell r="R1540">
            <v>76.023385128176102</v>
          </cell>
          <cell r="S1540">
            <v>79.530596860232606</v>
          </cell>
          <cell r="T1540">
            <v>92.590048798437806</v>
          </cell>
          <cell r="U1540">
            <v>95.720524747456707</v>
          </cell>
          <cell r="V1540">
            <v>100</v>
          </cell>
          <cell r="W1540">
            <v>111.77877059850773</v>
          </cell>
          <cell r="X1540">
            <v>106.64598630613482</v>
          </cell>
        </row>
        <row r="1541">
          <cell r="A1541">
            <v>1541</v>
          </cell>
        </row>
        <row r="1542">
          <cell r="A1542">
            <v>1542</v>
          </cell>
          <cell r="B1542" t="str">
            <v>W</v>
          </cell>
          <cell r="C1542">
            <v>838</v>
          </cell>
          <cell r="D1542">
            <v>1</v>
          </cell>
          <cell r="E1542">
            <v>90</v>
          </cell>
          <cell r="G1542" t="str">
            <v>WEIGHT * INDEX</v>
          </cell>
          <cell r="O1542">
            <v>0</v>
          </cell>
          <cell r="P1542">
            <v>0</v>
          </cell>
          <cell r="Q1542">
            <v>0</v>
          </cell>
          <cell r="R1542">
            <v>110.54593087905998</v>
          </cell>
          <cell r="S1542">
            <v>115.64578252413561</v>
          </cell>
          <cell r="T1542">
            <v>134.6355876853396</v>
          </cell>
          <cell r="U1542">
            <v>139.18762621000332</v>
          </cell>
          <cell r="V1542">
            <v>145.41042955753491</v>
          </cell>
          <cell r="W1542">
            <v>162.53799048142164</v>
          </cell>
          <cell r="X1542">
            <v>155.0743867936205</v>
          </cell>
        </row>
        <row r="1543">
          <cell r="A1543">
            <v>1543</v>
          </cell>
        </row>
        <row r="1544">
          <cell r="A1544">
            <v>1544</v>
          </cell>
          <cell r="B1544" t="str">
            <v>H</v>
          </cell>
          <cell r="C1544">
            <v>8396</v>
          </cell>
          <cell r="D1544">
            <v>1</v>
          </cell>
          <cell r="G1544" t="str">
            <v>CENTRAL OFFICES NES</v>
          </cell>
        </row>
        <row r="1545">
          <cell r="A1545">
            <v>1547</v>
          </cell>
          <cell r="B1545" t="str">
            <v>D</v>
          </cell>
          <cell r="C1545">
            <v>8394</v>
          </cell>
          <cell r="D1545">
            <v>1</v>
          </cell>
          <cell r="E1545">
            <v>2</v>
          </cell>
          <cell r="F1545" t="str">
            <v>ONS GDP(O)</v>
          </cell>
          <cell r="G1545" t="str">
            <v>UK Index,1990=100 : 8394</v>
          </cell>
          <cell r="R1545">
            <v>67.33</v>
          </cell>
          <cell r="S1545">
            <v>71.48</v>
          </cell>
          <cell r="T1545">
            <v>80.83</v>
          </cell>
          <cell r="U1545">
            <v>91.24</v>
          </cell>
          <cell r="V1545">
            <v>100</v>
          </cell>
          <cell r="W1545">
            <v>104.9</v>
          </cell>
          <cell r="X1545">
            <v>118.29</v>
          </cell>
        </row>
        <row r="1546">
          <cell r="A1546">
            <v>1548</v>
          </cell>
          <cell r="B1546" t="str">
            <v>D</v>
          </cell>
          <cell r="C1546">
            <v>8395</v>
          </cell>
          <cell r="D1546">
            <v>1</v>
          </cell>
          <cell r="E1546">
            <v>2</v>
          </cell>
          <cell r="F1546" t="str">
            <v>ONS GDP(O)</v>
          </cell>
          <cell r="G1546" t="str">
            <v>UK Index,1990=100 : 8395</v>
          </cell>
          <cell r="J1546" t="str">
            <v xml:space="preserve"> </v>
          </cell>
          <cell r="K1546" t="str">
            <v xml:space="preserve"> </v>
          </cell>
          <cell r="L1546" t="str">
            <v xml:space="preserve"> </v>
          </cell>
          <cell r="M1546" t="str">
            <v xml:space="preserve"> </v>
          </cell>
          <cell r="R1546">
            <v>63.59</v>
          </cell>
          <cell r="S1546">
            <v>73.349999999999994</v>
          </cell>
          <cell r="T1546">
            <v>84.9</v>
          </cell>
          <cell r="U1546">
            <v>93.96</v>
          </cell>
          <cell r="V1546">
            <v>100</v>
          </cell>
          <cell r="W1546">
            <v>96.67</v>
          </cell>
          <cell r="X1546">
            <v>97.58</v>
          </cell>
        </row>
        <row r="1547">
          <cell r="A1547">
            <v>1549</v>
          </cell>
          <cell r="B1547" t="str">
            <v>D</v>
          </cell>
          <cell r="C1547">
            <v>8396</v>
          </cell>
          <cell r="D1547">
            <v>1</v>
          </cell>
          <cell r="E1547">
            <v>2</v>
          </cell>
          <cell r="F1547" t="str">
            <v>ONS GDP(O)</v>
          </cell>
          <cell r="G1547" t="str">
            <v>UK Index,1990=100 : 8396</v>
          </cell>
          <cell r="R1547">
            <v>114.96</v>
          </cell>
          <cell r="S1547">
            <v>111.04</v>
          </cell>
          <cell r="T1547">
            <v>106.88</v>
          </cell>
          <cell r="U1547">
            <v>104.66</v>
          </cell>
          <cell r="V1547">
            <v>100</v>
          </cell>
          <cell r="W1547">
            <v>90.54</v>
          </cell>
          <cell r="X1547">
            <v>88.14</v>
          </cell>
        </row>
        <row r="1548">
          <cell r="A1548">
            <v>1550</v>
          </cell>
          <cell r="B1548" t="str">
            <v>D</v>
          </cell>
          <cell r="D1548">
            <v>1</v>
          </cell>
          <cell r="E1548">
            <v>3</v>
          </cell>
          <cell r="F1548" t="str">
            <v>Employment Department</v>
          </cell>
          <cell r="G1548" t="str">
            <v>Scotland FTE Employment for Class 8394</v>
          </cell>
          <cell r="R1548">
            <v>3135</v>
          </cell>
          <cell r="S1548">
            <v>3481</v>
          </cell>
          <cell r="T1548">
            <v>4219</v>
          </cell>
          <cell r="U1548">
            <v>5127</v>
          </cell>
          <cell r="V1548">
            <v>5193</v>
          </cell>
          <cell r="W1548">
            <v>5227</v>
          </cell>
          <cell r="X1548">
            <v>5259.2307933995735</v>
          </cell>
        </row>
        <row r="1549">
          <cell r="A1549" t="str">
            <v>1550a</v>
          </cell>
          <cell r="B1549" t="str">
            <v>D</v>
          </cell>
          <cell r="D1549">
            <v>1</v>
          </cell>
          <cell r="E1549">
            <v>3</v>
          </cell>
          <cell r="F1549" t="str">
            <v>Employment Department</v>
          </cell>
          <cell r="G1549" t="str">
            <v>Scotland FTE Employment for Class 8395</v>
          </cell>
          <cell r="R1549">
            <v>13815</v>
          </cell>
          <cell r="S1549">
            <v>15721</v>
          </cell>
          <cell r="T1549">
            <v>17832</v>
          </cell>
          <cell r="U1549">
            <v>20443</v>
          </cell>
          <cell r="V1549">
            <v>23062</v>
          </cell>
          <cell r="W1549">
            <v>25879</v>
          </cell>
          <cell r="X1549">
            <v>26026.781137777107</v>
          </cell>
        </row>
        <row r="1550">
          <cell r="A1550">
            <v>1551</v>
          </cell>
          <cell r="B1550" t="str">
            <v>D</v>
          </cell>
          <cell r="D1550">
            <v>1</v>
          </cell>
          <cell r="E1550">
            <v>3</v>
          </cell>
          <cell r="F1550" t="str">
            <v>Employment Department</v>
          </cell>
          <cell r="G1550" t="str">
            <v>Scotland FTE Employment for Class 8396</v>
          </cell>
          <cell r="R1550">
            <v>1186</v>
          </cell>
          <cell r="S1550">
            <v>1213</v>
          </cell>
          <cell r="T1550">
            <v>1285</v>
          </cell>
          <cell r="U1550">
            <v>1388</v>
          </cell>
          <cell r="V1550">
            <v>1632</v>
          </cell>
          <cell r="W1550">
            <v>1899</v>
          </cell>
          <cell r="X1550">
            <v>1914.9520262920084</v>
          </cell>
        </row>
        <row r="1551">
          <cell r="A1551">
            <v>1552</v>
          </cell>
          <cell r="B1551" t="str">
            <v>D</v>
          </cell>
          <cell r="C1551">
            <v>839</v>
          </cell>
          <cell r="D1551">
            <v>1</v>
          </cell>
          <cell r="E1551">
            <v>4</v>
          </cell>
          <cell r="F1551" t="str">
            <v>Employment Department</v>
          </cell>
          <cell r="G1551" t="str">
            <v>GB FTE Employment for Class 8394 - Computer Services</v>
          </cell>
          <cell r="R1551">
            <v>92900</v>
          </cell>
          <cell r="S1551">
            <v>105750</v>
          </cell>
          <cell r="T1551">
            <v>113300</v>
          </cell>
          <cell r="U1551">
            <v>127400</v>
          </cell>
          <cell r="V1551">
            <v>133905</v>
          </cell>
          <cell r="W1551">
            <v>141142</v>
          </cell>
          <cell r="X1551">
            <v>140727.36507691073</v>
          </cell>
        </row>
        <row r="1552">
          <cell r="A1552">
            <v>1553</v>
          </cell>
          <cell r="B1552" t="str">
            <v>D</v>
          </cell>
          <cell r="C1552">
            <v>839</v>
          </cell>
          <cell r="D1552">
            <v>1</v>
          </cell>
          <cell r="E1552">
            <v>5</v>
          </cell>
          <cell r="F1552" t="str">
            <v>Employment Department</v>
          </cell>
          <cell r="G1552" t="str">
            <v xml:space="preserve">GB FTE Employment for Class 8395 - Business Services </v>
          </cell>
          <cell r="R1552">
            <v>236450</v>
          </cell>
          <cell r="S1552">
            <v>260900</v>
          </cell>
          <cell r="T1552">
            <v>317750</v>
          </cell>
          <cell r="U1552">
            <v>355450</v>
          </cell>
          <cell r="V1552">
            <v>395314</v>
          </cell>
          <cell r="W1552">
            <v>359350</v>
          </cell>
          <cell r="X1552">
            <v>366842.13980926672</v>
          </cell>
        </row>
        <row r="1553">
          <cell r="A1553">
            <v>1554</v>
          </cell>
          <cell r="B1553" t="str">
            <v>D</v>
          </cell>
          <cell r="C1553">
            <v>839</v>
          </cell>
          <cell r="D1553">
            <v>1</v>
          </cell>
          <cell r="E1553">
            <v>6</v>
          </cell>
          <cell r="F1553" t="str">
            <v>Employment Department</v>
          </cell>
          <cell r="G1553" t="str">
            <v>GB FTE Employment for Class 8396 - Central offices not allocable</v>
          </cell>
          <cell r="R1553">
            <v>47250</v>
          </cell>
          <cell r="S1553">
            <v>50000</v>
          </cell>
          <cell r="T1553">
            <v>33900</v>
          </cell>
          <cell r="U1553">
            <v>33850</v>
          </cell>
          <cell r="V1553">
            <v>33780</v>
          </cell>
          <cell r="W1553">
            <v>30063</v>
          </cell>
          <cell r="X1553">
            <v>28914.677148967774</v>
          </cell>
        </row>
        <row r="1554">
          <cell r="A1554">
            <v>1555</v>
          </cell>
          <cell r="B1554" t="str">
            <v>C</v>
          </cell>
          <cell r="G1554" t="str">
            <v>Relative Scot/GB Employment (Base year=1) 8394</v>
          </cell>
          <cell r="R1554">
            <v>0.87016237806254459</v>
          </cell>
          <cell r="S1554">
            <v>0.84879364337972685</v>
          </cell>
          <cell r="T1554">
            <v>0.96019200774210789</v>
          </cell>
          <cell r="U1554">
            <v>1.0377012996906534</v>
          </cell>
          <cell r="V1554">
            <v>1</v>
          </cell>
          <cell r="W1554">
            <v>0.95493696336120182</v>
          </cell>
          <cell r="X1554">
            <v>0.96365625483311024</v>
          </cell>
        </row>
        <row r="1555">
          <cell r="A1555">
            <v>1556</v>
          </cell>
          <cell r="B1555" t="str">
            <v>C</v>
          </cell>
          <cell r="G1555" t="str">
            <v>Relative Scot/GB Employment (Base year=1) 8395</v>
          </cell>
          <cell r="R1555">
            <v>1.0015134779051107</v>
          </cell>
          <cell r="S1555">
            <v>1.0328834432646923</v>
          </cell>
          <cell r="T1555">
            <v>0.96196600236314367</v>
          </cell>
          <cell r="U1555">
            <v>0.98585112728409496</v>
          </cell>
          <cell r="V1555">
            <v>1</v>
          </cell>
          <cell r="W1555">
            <v>1.2344544474922965</v>
          </cell>
          <cell r="X1555">
            <v>1.2161481102966019</v>
          </cell>
        </row>
        <row r="1556">
          <cell r="A1556">
            <v>1557</v>
          </cell>
          <cell r="B1556" t="str">
            <v>C</v>
          </cell>
          <cell r="G1556" t="str">
            <v>Relative Scot/GB Employment (Base year=1) 8396</v>
          </cell>
          <cell r="R1556">
            <v>0.51954403983815745</v>
          </cell>
          <cell r="S1556">
            <v>0.5021463235294118</v>
          </cell>
          <cell r="T1556">
            <v>0.7845902741627625</v>
          </cell>
          <cell r="U1556">
            <v>0.8487314275784168</v>
          </cell>
          <cell r="V1556">
            <v>1</v>
          </cell>
          <cell r="W1556">
            <v>1.3074712221980898</v>
          </cell>
          <cell r="X1556">
            <v>1.3708156115358372</v>
          </cell>
        </row>
        <row r="1557">
          <cell r="A1557" t="str">
            <v>1557a</v>
          </cell>
        </row>
        <row r="1558">
          <cell r="A1558">
            <v>1558</v>
          </cell>
          <cell r="B1558" t="str">
            <v>I</v>
          </cell>
          <cell r="G1558" t="str">
            <v>Scotland Index, 1990=100 Class 8394</v>
          </cell>
          <cell r="H1558">
            <v>5.298</v>
          </cell>
          <cell r="I1558">
            <v>5.1290576284675105</v>
          </cell>
          <cell r="R1558">
            <v>58.588032914951128</v>
          </cell>
          <cell r="S1558">
            <v>60.671769628782876</v>
          </cell>
          <cell r="T1558">
            <v>77.612319985794585</v>
          </cell>
          <cell r="U1558">
            <v>94.679866583775208</v>
          </cell>
          <cell r="V1558">
            <v>100</v>
          </cell>
          <cell r="W1558">
            <v>100.17288745659008</v>
          </cell>
          <cell r="X1558">
            <v>113.99089838420862</v>
          </cell>
        </row>
        <row r="1559">
          <cell r="A1559">
            <v>1559</v>
          </cell>
          <cell r="B1559" t="str">
            <v>I</v>
          </cell>
          <cell r="G1559" t="str">
            <v>Scotland Index, 1990=100 Class 8395</v>
          </cell>
          <cell r="H1559">
            <v>13.997999999999999</v>
          </cell>
          <cell r="I1559">
            <v>13.551632443051757</v>
          </cell>
          <cell r="R1559">
            <v>63.686242059985993</v>
          </cell>
          <cell r="S1559">
            <v>75.762000563465179</v>
          </cell>
          <cell r="T1559">
            <v>81.670913600630897</v>
          </cell>
          <cell r="U1559">
            <v>92.630571919613558</v>
          </cell>
          <cell r="V1559">
            <v>100</v>
          </cell>
          <cell r="W1559">
            <v>119.33471143908031</v>
          </cell>
          <cell r="X1559">
            <v>118.67173260274241</v>
          </cell>
        </row>
        <row r="1560">
          <cell r="A1560">
            <v>1560</v>
          </cell>
          <cell r="B1560" t="str">
            <v>I</v>
          </cell>
          <cell r="G1560" t="str">
            <v>Scotland Index, 1990=100 Class 8396</v>
          </cell>
          <cell r="H1560">
            <v>1.171</v>
          </cell>
          <cell r="I1560">
            <v>1.1336592078020866</v>
          </cell>
          <cell r="R1560">
            <v>59.726782819794579</v>
          </cell>
          <cell r="S1560">
            <v>55.758327764705889</v>
          </cell>
          <cell r="T1560">
            <v>83.857008502516052</v>
          </cell>
          <cell r="U1560">
            <v>88.828231210357103</v>
          </cell>
          <cell r="V1560">
            <v>100</v>
          </cell>
          <cell r="W1560">
            <v>118.37844445781505</v>
          </cell>
          <cell r="X1560">
            <v>120.8236880007687</v>
          </cell>
        </row>
        <row r="1561">
          <cell r="A1561" t="str">
            <v>1560a</v>
          </cell>
        </row>
        <row r="1562">
          <cell r="A1562">
            <v>1561</v>
          </cell>
          <cell r="B1562" t="str">
            <v>C</v>
          </cell>
          <cell r="G1562" t="str">
            <v>Weight*Index Class 8394</v>
          </cell>
          <cell r="P1562">
            <v>0</v>
          </cell>
          <cell r="Q1562">
            <v>0</v>
          </cell>
          <cell r="R1562">
            <v>300.50139715933568</v>
          </cell>
          <cell r="S1562">
            <v>311.1890028471322</v>
          </cell>
          <cell r="T1562">
            <v>398.07806188620111</v>
          </cell>
          <cell r="U1562">
            <v>485.61849196379836</v>
          </cell>
          <cell r="V1562">
            <v>512.90576284675103</v>
          </cell>
          <cell r="W1562">
            <v>513.79251257484077</v>
          </cell>
          <cell r="X1562">
            <v>584.66588693339008</v>
          </cell>
        </row>
        <row r="1563">
          <cell r="A1563">
            <v>1562</v>
          </cell>
          <cell r="B1563" t="str">
            <v>C</v>
          </cell>
          <cell r="G1563" t="str">
            <v>Weight*Index Class 8395</v>
          </cell>
          <cell r="P1563">
            <v>0</v>
          </cell>
          <cell r="Q1563">
            <v>0</v>
          </cell>
          <cell r="R1563">
            <v>863.05254407615348</v>
          </cell>
          <cell r="S1563">
            <v>1026.6987847863602</v>
          </cell>
          <cell r="T1563">
            <v>1106.7742024039867</v>
          </cell>
          <cell r="U1563">
            <v>1255.2954636442742</v>
          </cell>
          <cell r="V1563">
            <v>1355.1632443051756</v>
          </cell>
          <cell r="W1563">
            <v>1617.1801471200604</v>
          </cell>
          <cell r="X1563">
            <v>1608.195701612487</v>
          </cell>
        </row>
        <row r="1564">
          <cell r="A1564">
            <v>1563</v>
          </cell>
          <cell r="B1564" t="str">
            <v>C</v>
          </cell>
          <cell r="G1564" t="str">
            <v>Weight*Index Class 8396</v>
          </cell>
          <cell r="P1564">
            <v>0</v>
          </cell>
          <cell r="Q1564">
            <v>0</v>
          </cell>
          <cell r="R1564">
            <v>67.709817296055604</v>
          </cell>
          <cell r="S1564">
            <v>63.21094168210557</v>
          </cell>
          <cell r="T1564">
            <v>95.065269827615197</v>
          </cell>
          <cell r="U1564">
            <v>100.70094222439403</v>
          </cell>
          <cell r="V1564">
            <v>113.36592078020867</v>
          </cell>
          <cell r="W1564">
            <v>134.20081356488993</v>
          </cell>
          <cell r="X1564">
            <v>136.97288642267793</v>
          </cell>
        </row>
        <row r="1565">
          <cell r="A1565">
            <v>1564</v>
          </cell>
          <cell r="B1565" t="str">
            <v>CX</v>
          </cell>
          <cell r="C1565">
            <v>839</v>
          </cell>
          <cell r="D1565">
            <v>1</v>
          </cell>
          <cell r="G1565" t="str">
            <v>WEIGHT 839</v>
          </cell>
        </row>
        <row r="1566">
          <cell r="A1566">
            <v>1566</v>
          </cell>
          <cell r="B1566" t="str">
            <v>W</v>
          </cell>
          <cell r="C1566">
            <v>839</v>
          </cell>
          <cell r="D1566">
            <v>1</v>
          </cell>
          <cell r="E1566">
            <v>90</v>
          </cell>
          <cell r="G1566" t="str">
            <v>TOTAL WEIGHT * INDEX  FOR    839</v>
          </cell>
          <cell r="P1566">
            <v>0</v>
          </cell>
          <cell r="Q1566">
            <v>0</v>
          </cell>
          <cell r="R1566">
            <v>1231.2637585315449</v>
          </cell>
          <cell r="S1566">
            <v>1401.0987293155979</v>
          </cell>
          <cell r="T1566">
            <v>1599.9175341178029</v>
          </cell>
          <cell r="U1566">
            <v>1841.6148978324666</v>
          </cell>
          <cell r="V1566">
            <v>1981.4349279321352</v>
          </cell>
          <cell r="W1566">
            <v>2265.1734732597911</v>
          </cell>
          <cell r="X1566">
            <v>2329.8344749685552</v>
          </cell>
        </row>
        <row r="1567">
          <cell r="A1567">
            <v>1567</v>
          </cell>
        </row>
        <row r="1568">
          <cell r="A1568">
            <v>1568</v>
          </cell>
          <cell r="B1568" t="str">
            <v>H</v>
          </cell>
          <cell r="C1568">
            <v>841</v>
          </cell>
          <cell r="D1568">
            <v>1</v>
          </cell>
          <cell r="G1568" t="str">
            <v>RENTING OF MOVEABLES (OTHER THAN CONSTRUCTION MACHINERY AND CONSUMER GOODS)</v>
          </cell>
        </row>
        <row r="1569">
          <cell r="A1569">
            <v>1569</v>
          </cell>
          <cell r="C1569" t="str">
            <v xml:space="preserve"> </v>
          </cell>
          <cell r="H1569" t="str">
            <v>UNCONSTR</v>
          </cell>
          <cell r="I1569" t="str">
            <v>FINAL</v>
          </cell>
        </row>
        <row r="1570">
          <cell r="A1570">
            <v>1570</v>
          </cell>
          <cell r="B1570" t="str">
            <v>H</v>
          </cell>
          <cell r="C1570">
            <v>8410</v>
          </cell>
          <cell r="D1570">
            <v>1</v>
          </cell>
          <cell r="E1570" t="str">
            <v xml:space="preserve"> </v>
          </cell>
          <cell r="G1570" t="str">
            <v>UK Index of cons.' expend. on self-drive cars adj. by Scot/UK ratio of expend. on self-drive cars</v>
          </cell>
          <cell r="H1570" t="str">
            <v>WEIGHT</v>
          </cell>
          <cell r="I1570" t="str">
            <v>WEIGHT</v>
          </cell>
          <cell r="J1570">
            <v>1978</v>
          </cell>
          <cell r="K1570">
            <v>1979</v>
          </cell>
          <cell r="L1570">
            <v>1980</v>
          </cell>
          <cell r="M1570">
            <v>1981</v>
          </cell>
          <cell r="N1570">
            <v>1982</v>
          </cell>
          <cell r="O1570">
            <v>1983</v>
          </cell>
          <cell r="P1570">
            <v>1984</v>
          </cell>
          <cell r="Q1570">
            <v>1985</v>
          </cell>
          <cell r="R1570">
            <v>1986</v>
          </cell>
          <cell r="S1570">
            <v>1987</v>
          </cell>
          <cell r="T1570">
            <v>1988</v>
          </cell>
          <cell r="U1570">
            <v>1989</v>
          </cell>
          <cell r="V1570">
            <v>1990</v>
          </cell>
          <cell r="W1570">
            <v>1991</v>
          </cell>
          <cell r="X1570">
            <v>1992</v>
          </cell>
        </row>
        <row r="1571">
          <cell r="A1571">
            <v>1571</v>
          </cell>
        </row>
        <row r="1572">
          <cell r="A1572">
            <v>1572</v>
          </cell>
          <cell r="B1572" t="str">
            <v>X</v>
          </cell>
          <cell r="C1572">
            <v>8410</v>
          </cell>
          <cell r="D1572">
            <v>1</v>
          </cell>
          <cell r="E1572">
            <v>1</v>
          </cell>
          <cell r="F1572" t="str">
            <v>Family Expenditure Survey</v>
          </cell>
          <cell r="G1572" t="str">
            <v>a - Family expenditure per week on hire of self-drive cars(£) - SCOTLAND</v>
          </cell>
          <cell r="J1572">
            <v>3.9E-2</v>
          </cell>
          <cell r="K1572">
            <v>0.11700000000000001</v>
          </cell>
          <cell r="L1572">
            <v>6.2E-2</v>
          </cell>
          <cell r="M1572">
            <v>0.121</v>
          </cell>
          <cell r="N1572">
            <v>0.11</v>
          </cell>
          <cell r="O1572">
            <v>4.2000000000000003E-2</v>
          </cell>
          <cell r="P1572">
            <v>0.05</v>
          </cell>
          <cell r="Q1572">
            <v>0.14599999999999999</v>
          </cell>
          <cell r="R1572">
            <v>0.19</v>
          </cell>
          <cell r="S1572">
            <v>0.224</v>
          </cell>
          <cell r="T1572">
            <v>0.28899999999999998</v>
          </cell>
          <cell r="U1572">
            <v>0.27200000000000002</v>
          </cell>
          <cell r="V1572">
            <v>0.245</v>
          </cell>
          <cell r="W1572">
            <v>9.9000000000000005E-2</v>
          </cell>
          <cell r="X1572">
            <v>0.28299999999999997</v>
          </cell>
        </row>
        <row r="1573">
          <cell r="A1573">
            <v>1573</v>
          </cell>
        </row>
        <row r="1574">
          <cell r="A1574">
            <v>1574</v>
          </cell>
          <cell r="B1574" t="str">
            <v>X</v>
          </cell>
          <cell r="C1574">
            <v>8410</v>
          </cell>
          <cell r="D1574">
            <v>1</v>
          </cell>
          <cell r="E1574">
            <v>2</v>
          </cell>
          <cell r="F1574" t="str">
            <v>Family Expenditure Survey</v>
          </cell>
          <cell r="G1574" t="str">
            <v>b - Family expenditure per week on hire of self-drive cars(£) - GB</v>
          </cell>
          <cell r="J1574">
            <v>7.3999999999999996E-2</v>
          </cell>
          <cell r="K1574">
            <v>0.127</v>
          </cell>
          <cell r="L1574">
            <v>7.8E-2</v>
          </cell>
          <cell r="M1574">
            <v>9.5000000000000001E-2</v>
          </cell>
          <cell r="N1574">
            <v>0.121</v>
          </cell>
          <cell r="O1574">
            <v>0.108</v>
          </cell>
          <cell r="P1574">
            <v>0.12</v>
          </cell>
          <cell r="Q1574">
            <v>0.14699999999999999</v>
          </cell>
          <cell r="R1574">
            <v>0.21</v>
          </cell>
          <cell r="S1574">
            <v>0.248</v>
          </cell>
          <cell r="T1574">
            <v>0.192</v>
          </cell>
          <cell r="U1574">
            <v>0.29399999999999998</v>
          </cell>
          <cell r="V1574">
            <v>0.34699999999999998</v>
          </cell>
          <cell r="W1574">
            <v>0.376</v>
          </cell>
          <cell r="X1574">
            <v>0.38</v>
          </cell>
        </row>
        <row r="1575">
          <cell r="A1575">
            <v>1575</v>
          </cell>
        </row>
        <row r="1576">
          <cell r="A1576">
            <v>1576</v>
          </cell>
          <cell r="B1576" t="str">
            <v>X</v>
          </cell>
          <cell r="C1576" t="str">
            <v xml:space="preserve"> </v>
          </cell>
          <cell r="D1576" t="str">
            <v xml:space="preserve"> </v>
          </cell>
          <cell r="E1576" t="str">
            <v xml:space="preserve"> </v>
          </cell>
          <cell r="F1576" t="str">
            <v xml:space="preserve"> </v>
          </cell>
          <cell r="G1576" t="str">
            <v>c - Number of households - SCOTLAND</v>
          </cell>
          <cell r="J1576">
            <v>1811.6093152589503</v>
          </cell>
          <cell r="K1576">
            <v>1894.430287586458</v>
          </cell>
          <cell r="L1576">
            <v>1866.3312971613368</v>
          </cell>
          <cell r="M1576">
            <v>1813.7254901960785</v>
          </cell>
          <cell r="N1576">
            <v>1880.9610484164543</v>
          </cell>
          <cell r="O1576">
            <v>1951.4967790829862</v>
          </cell>
          <cell r="P1576">
            <v>1952.2003034901365</v>
          </cell>
          <cell r="Q1576">
            <v>1997.2783825816484</v>
          </cell>
          <cell r="R1576">
            <v>1991.8351477449455</v>
          </cell>
          <cell r="S1576">
            <v>2005.0980392156864</v>
          </cell>
          <cell r="T1576">
            <v>2050.3220611916263</v>
          </cell>
          <cell r="U1576">
            <v>2089.7908979089789</v>
          </cell>
          <cell r="V1576">
            <v>2027.0162892332141</v>
          </cell>
          <cell r="W1576">
            <v>2108.5879438480592</v>
          </cell>
          <cell r="X1576">
            <v>2113.7303556658394</v>
          </cell>
        </row>
        <row r="1577">
          <cell r="A1577">
            <v>1577</v>
          </cell>
        </row>
        <row r="1578">
          <cell r="A1578">
            <v>1578</v>
          </cell>
          <cell r="B1578" t="str">
            <v>X</v>
          </cell>
          <cell r="C1578" t="str">
            <v xml:space="preserve"> </v>
          </cell>
          <cell r="D1578" t="str">
            <v xml:space="preserve"> </v>
          </cell>
          <cell r="E1578" t="str">
            <v xml:space="preserve"> </v>
          </cell>
          <cell r="F1578" t="str">
            <v xml:space="preserve"> </v>
          </cell>
          <cell r="G1578" t="str">
            <v>d - Number of households - UK</v>
          </cell>
          <cell r="J1578">
            <v>20676.48141332352</v>
          </cell>
          <cell r="K1578">
            <v>20814.211695040711</v>
          </cell>
          <cell r="L1578">
            <v>20755.342667649227</v>
          </cell>
          <cell r="M1578">
            <v>20649.322096005861</v>
          </cell>
          <cell r="N1578">
            <v>20892.764378478667</v>
          </cell>
          <cell r="O1578">
            <v>21199.021820917984</v>
          </cell>
          <cell r="P1578">
            <v>21541.396413582603</v>
          </cell>
          <cell r="Q1578">
            <v>21809.70724191063</v>
          </cell>
          <cell r="R1578">
            <v>22259.984338292874</v>
          </cell>
          <cell r="S1578">
            <v>22803.599999999999</v>
          </cell>
          <cell r="T1578">
            <v>22717.806041335454</v>
          </cell>
          <cell r="U1578">
            <v>22860.900757273816</v>
          </cell>
          <cell r="V1578">
            <v>23342.756399718219</v>
          </cell>
          <cell r="W1578">
            <v>25681.030653043093</v>
          </cell>
          <cell r="X1578">
            <v>23675.918367346938</v>
          </cell>
        </row>
        <row r="1579">
          <cell r="A1579">
            <v>1579</v>
          </cell>
        </row>
        <row r="1580">
          <cell r="A1580">
            <v>1580</v>
          </cell>
          <cell r="B1580" t="str">
            <v>X</v>
          </cell>
          <cell r="G1580" t="str">
            <v>Y=1990 value of b*d/a*c</v>
          </cell>
          <cell r="Q1580">
            <v>10.994505818451868</v>
          </cell>
          <cell r="V1580">
            <v>16.310162558706462</v>
          </cell>
        </row>
        <row r="1581">
          <cell r="A1581">
            <v>1581</v>
          </cell>
        </row>
        <row r="1582">
          <cell r="A1582">
            <v>1582</v>
          </cell>
          <cell r="B1582" t="str">
            <v>X</v>
          </cell>
          <cell r="G1582" t="str">
            <v>Ratio of SCOT/UK family expenditure, 1985=100  (a*c/b*d)*Y</v>
          </cell>
          <cell r="O1582">
            <v>0.58389645883880203</v>
          </cell>
          <cell r="P1582">
            <v>0.61588208438604952</v>
          </cell>
          <cell r="Q1582">
            <v>1.4834830076067111</v>
          </cell>
          <cell r="R1582">
            <v>1.3204474826447927</v>
          </cell>
          <cell r="S1582">
            <v>1.2953490917973904</v>
          </cell>
          <cell r="T1582">
            <v>2.2156981799007727</v>
          </cell>
          <cell r="U1582">
            <v>1.3793972572949424</v>
          </cell>
          <cell r="V1582">
            <v>1</v>
          </cell>
          <cell r="W1582">
            <v>0.35260211180261691</v>
          </cell>
          <cell r="X1582">
            <v>1.0844358816048736</v>
          </cell>
        </row>
        <row r="1583">
          <cell r="A1583">
            <v>1583</v>
          </cell>
        </row>
        <row r="1584">
          <cell r="A1584">
            <v>1584</v>
          </cell>
          <cell r="B1584" t="str">
            <v>D</v>
          </cell>
          <cell r="C1584">
            <v>8410</v>
          </cell>
          <cell r="D1584">
            <v>1</v>
          </cell>
          <cell r="E1584">
            <v>4</v>
          </cell>
          <cell r="F1584" t="str">
            <v>ONS GDP(O)</v>
          </cell>
          <cell r="G1584" t="str">
            <v>UK figures for hire and self drive cars</v>
          </cell>
          <cell r="R1584">
            <v>73.69</v>
          </cell>
          <cell r="S1584">
            <v>74.099999999999994</v>
          </cell>
          <cell r="T1584">
            <v>69.88</v>
          </cell>
          <cell r="U1584">
            <v>82.73</v>
          </cell>
          <cell r="V1584">
            <v>100</v>
          </cell>
          <cell r="W1584">
            <v>102.81</v>
          </cell>
          <cell r="X1584">
            <v>102.81</v>
          </cell>
        </row>
        <row r="1585">
          <cell r="A1585">
            <v>1585</v>
          </cell>
        </row>
        <row r="1586">
          <cell r="A1586">
            <v>1586</v>
          </cell>
          <cell r="B1586" t="str">
            <v>C</v>
          </cell>
          <cell r="G1586" t="str">
            <v>UK Index for consumers' expenditure on self-drive cars,1990=100</v>
          </cell>
          <cell r="O1586">
            <v>0</v>
          </cell>
          <cell r="P1586">
            <v>0</v>
          </cell>
          <cell r="Q1586">
            <v>0</v>
          </cell>
          <cell r="R1586">
            <v>73.69</v>
          </cell>
          <cell r="S1586">
            <v>74.099999999999994</v>
          </cell>
          <cell r="T1586">
            <v>69.88</v>
          </cell>
          <cell r="U1586">
            <v>82.73</v>
          </cell>
          <cell r="V1586">
            <v>100</v>
          </cell>
          <cell r="W1586">
            <v>102.81</v>
          </cell>
          <cell r="X1586">
            <v>102.81</v>
          </cell>
        </row>
        <row r="1587">
          <cell r="A1587">
            <v>1587</v>
          </cell>
        </row>
        <row r="1588">
          <cell r="A1588">
            <v>1588</v>
          </cell>
          <cell r="B1588" t="str">
            <v>I</v>
          </cell>
          <cell r="C1588">
            <v>8410</v>
          </cell>
          <cell r="D1588">
            <v>1</v>
          </cell>
          <cell r="E1588">
            <v>90</v>
          </cell>
          <cell r="G1588" t="str">
            <v>Scottish Index,1990=100</v>
          </cell>
          <cell r="H1588">
            <v>1.768</v>
          </cell>
          <cell r="I1588">
            <v>1.7116221002511434</v>
          </cell>
          <cell r="O1588">
            <v>0</v>
          </cell>
          <cell r="P1588">
            <v>0</v>
          </cell>
          <cell r="Q1588">
            <v>0</v>
          </cell>
          <cell r="R1588">
            <v>73.69</v>
          </cell>
          <cell r="S1588">
            <v>74.099999999999994</v>
          </cell>
          <cell r="T1588">
            <v>69.88</v>
          </cell>
          <cell r="U1588">
            <v>82.73</v>
          </cell>
          <cell r="V1588">
            <v>100</v>
          </cell>
          <cell r="W1588">
            <v>102.81</v>
          </cell>
          <cell r="X1588">
            <v>102.81</v>
          </cell>
        </row>
        <row r="1589">
          <cell r="A1589">
            <v>1589</v>
          </cell>
        </row>
        <row r="1590">
          <cell r="A1590">
            <v>1590</v>
          </cell>
          <cell r="B1590" t="str">
            <v>W</v>
          </cell>
          <cell r="C1590">
            <v>8410</v>
          </cell>
          <cell r="D1590">
            <v>1</v>
          </cell>
          <cell r="E1590">
            <v>90</v>
          </cell>
          <cell r="G1590" t="str">
            <v>WEIGHT * INDEX</v>
          </cell>
          <cell r="O1590">
            <v>0</v>
          </cell>
          <cell r="P1590">
            <v>0</v>
          </cell>
          <cell r="Q1590">
            <v>0</v>
          </cell>
          <cell r="R1590">
            <v>126.12943256750675</v>
          </cell>
          <cell r="S1590">
            <v>126.83119762860971</v>
          </cell>
          <cell r="T1590">
            <v>119.60815236554988</v>
          </cell>
          <cell r="U1590">
            <v>141.6024963537771</v>
          </cell>
          <cell r="V1590">
            <v>171.16221002511435</v>
          </cell>
          <cell r="W1590">
            <v>175.97186812682006</v>
          </cell>
          <cell r="X1590">
            <v>175.97186812682006</v>
          </cell>
        </row>
        <row r="1591">
          <cell r="A1591">
            <v>1591</v>
          </cell>
          <cell r="H1591" t="str">
            <v>UNCONSTR</v>
          </cell>
          <cell r="I1591" t="str">
            <v>FINAL</v>
          </cell>
        </row>
        <row r="1592">
          <cell r="A1592">
            <v>1592</v>
          </cell>
          <cell r="B1592" t="str">
            <v>H</v>
          </cell>
          <cell r="C1592">
            <v>8410</v>
          </cell>
          <cell r="D1592">
            <v>2</v>
          </cell>
          <cell r="G1592" t="str">
            <v>Road Haulage Index (Class 77)</v>
          </cell>
          <cell r="H1592" t="str">
            <v>WEIGHT</v>
          </cell>
          <cell r="I1592" t="str">
            <v>WEIGHT</v>
          </cell>
          <cell r="J1592">
            <v>1978</v>
          </cell>
          <cell r="K1592">
            <v>1979</v>
          </cell>
          <cell r="L1592">
            <v>1980</v>
          </cell>
          <cell r="M1592">
            <v>1981</v>
          </cell>
          <cell r="N1592">
            <v>1982</v>
          </cell>
          <cell r="O1592">
            <v>1983</v>
          </cell>
          <cell r="P1592">
            <v>1984</v>
          </cell>
          <cell r="Q1592">
            <v>1985</v>
          </cell>
          <cell r="R1592">
            <v>1986</v>
          </cell>
          <cell r="S1592">
            <v>1987</v>
          </cell>
          <cell r="T1592">
            <v>1988</v>
          </cell>
          <cell r="U1592">
            <v>1989</v>
          </cell>
          <cell r="V1592">
            <v>1990</v>
          </cell>
          <cell r="W1592">
            <v>1991</v>
          </cell>
          <cell r="X1592">
            <v>1992</v>
          </cell>
        </row>
        <row r="1593">
          <cell r="A1593">
            <v>1593</v>
          </cell>
        </row>
        <row r="1594">
          <cell r="A1594">
            <v>1594</v>
          </cell>
          <cell r="B1594" t="str">
            <v>C</v>
          </cell>
          <cell r="G1594" t="str">
            <v>Scottish Index for 72301,1990=100</v>
          </cell>
          <cell r="I1594">
            <v>13.905162899147772</v>
          </cell>
          <cell r="O1594">
            <v>75.663381349507191</v>
          </cell>
          <cell r="P1594">
            <v>78.190548395248925</v>
          </cell>
          <cell r="Q1594">
            <v>84.154662623199386</v>
          </cell>
          <cell r="R1594">
            <v>79.361469126442586</v>
          </cell>
          <cell r="S1594">
            <v>90.489428017858643</v>
          </cell>
          <cell r="T1594">
            <v>100.77499789402746</v>
          </cell>
          <cell r="U1594">
            <v>105.81248420520596</v>
          </cell>
          <cell r="V1594">
            <v>100</v>
          </cell>
          <cell r="W1594">
            <v>97.329626821666224</v>
          </cell>
          <cell r="X1594">
            <v>98.904894280178581</v>
          </cell>
        </row>
        <row r="1595">
          <cell r="A1595">
            <v>1595</v>
          </cell>
        </row>
        <row r="1596">
          <cell r="A1596">
            <v>1596</v>
          </cell>
          <cell r="B1596" t="str">
            <v>C</v>
          </cell>
          <cell r="G1596" t="str">
            <v>Scottish Index for 72302,1990=100</v>
          </cell>
          <cell r="I1596">
            <v>0.97394210063633024</v>
          </cell>
          <cell r="O1596">
            <v>42.660550458715598</v>
          </cell>
          <cell r="P1596">
            <v>41.896024464831804</v>
          </cell>
          <cell r="Q1596">
            <v>51.98776758409786</v>
          </cell>
          <cell r="R1596">
            <v>58.256880733944953</v>
          </cell>
          <cell r="S1596">
            <v>65.749235474006113</v>
          </cell>
          <cell r="T1596">
            <v>64.37308868501529</v>
          </cell>
          <cell r="U1596">
            <v>85.015290519877681</v>
          </cell>
          <cell r="V1596">
            <v>100</v>
          </cell>
          <cell r="W1596">
            <v>89.449541284403665</v>
          </cell>
          <cell r="X1596">
            <v>93.425076452599384</v>
          </cell>
        </row>
        <row r="1597">
          <cell r="A1597">
            <v>1597</v>
          </cell>
        </row>
        <row r="1598">
          <cell r="A1598">
            <v>1598</v>
          </cell>
          <cell r="B1598" t="str">
            <v>I</v>
          </cell>
          <cell r="C1598">
            <v>8410</v>
          </cell>
          <cell r="D1598">
            <v>2</v>
          </cell>
          <cell r="E1598">
            <v>90</v>
          </cell>
          <cell r="G1598" t="str">
            <v>Scottish Index,1990=100</v>
          </cell>
          <cell r="H1598">
            <v>1.9380000000000002</v>
          </cell>
          <cell r="I1598">
            <v>1.8762011483522152</v>
          </cell>
          <cell r="O1598">
            <v>73.503113884146245</v>
          </cell>
          <cell r="P1598">
            <v>75.814816462521861</v>
          </cell>
          <cell r="Q1598">
            <v>82.049113040359188</v>
          </cell>
          <cell r="R1598">
            <v>77.98002533984706</v>
          </cell>
          <cell r="S1598">
            <v>88.870008362129568</v>
          </cell>
          <cell r="T1598">
            <v>98.392236839332796</v>
          </cell>
          <cell r="U1598">
            <v>104.45116156479693</v>
          </cell>
          <cell r="V1598">
            <v>99.999999999999986</v>
          </cell>
          <cell r="W1598">
            <v>96.813819784786872</v>
          </cell>
          <cell r="X1598">
            <v>98.546201651409973</v>
          </cell>
        </row>
        <row r="1599">
          <cell r="A1599">
            <v>1599</v>
          </cell>
        </row>
        <row r="1600">
          <cell r="A1600">
            <v>1600</v>
          </cell>
          <cell r="B1600" t="str">
            <v>W</v>
          </cell>
          <cell r="C1600">
            <v>8410</v>
          </cell>
          <cell r="D1600">
            <v>2</v>
          </cell>
          <cell r="E1600">
            <v>90</v>
          </cell>
          <cell r="G1600" t="str">
            <v>WEIGHT * INDEX</v>
          </cell>
          <cell r="O1600">
            <v>137.90662667689884</v>
          </cell>
          <cell r="P1600">
            <v>142.24384570909595</v>
          </cell>
          <cell r="Q1600">
            <v>153.94064010760263</v>
          </cell>
          <cell r="R1600">
            <v>146.30621309115588</v>
          </cell>
          <cell r="S1600">
            <v>166.73801174309847</v>
          </cell>
          <cell r="T1600">
            <v>184.60362774689932</v>
          </cell>
          <cell r="U1600">
            <v>195.97138927459477</v>
          </cell>
          <cell r="V1600">
            <v>187.6201148352215</v>
          </cell>
          <cell r="W1600">
            <v>181.64219985658153</v>
          </cell>
          <cell r="X1600">
            <v>184.89249670412437</v>
          </cell>
        </row>
        <row r="1601">
          <cell r="A1601">
            <v>1601</v>
          </cell>
          <cell r="H1601" t="str">
            <v>UNCONSTR</v>
          </cell>
          <cell r="I1601" t="str">
            <v>FINAL</v>
          </cell>
        </row>
        <row r="1602">
          <cell r="A1602">
            <v>1602</v>
          </cell>
          <cell r="B1602" t="str">
            <v>H</v>
          </cell>
          <cell r="C1602">
            <v>8410</v>
          </cell>
          <cell r="D1602">
            <v>3</v>
          </cell>
          <cell r="G1602" t="str">
            <v>Miscellaneous Transport</v>
          </cell>
          <cell r="H1602" t="str">
            <v>WEIGHT</v>
          </cell>
          <cell r="I1602" t="str">
            <v>WEIGHT</v>
          </cell>
          <cell r="J1602">
            <v>1978</v>
          </cell>
          <cell r="K1602">
            <v>1979</v>
          </cell>
          <cell r="L1602">
            <v>1980</v>
          </cell>
          <cell r="M1602">
            <v>1981</v>
          </cell>
          <cell r="N1602">
            <v>1982</v>
          </cell>
          <cell r="O1602">
            <v>1983</v>
          </cell>
          <cell r="P1602">
            <v>1984</v>
          </cell>
          <cell r="Q1602">
            <v>1985</v>
          </cell>
          <cell r="R1602">
            <v>1986</v>
          </cell>
          <cell r="S1602">
            <v>1987</v>
          </cell>
          <cell r="T1602">
            <v>1988</v>
          </cell>
          <cell r="U1602">
            <v>1989</v>
          </cell>
          <cell r="V1602">
            <v>1990</v>
          </cell>
          <cell r="W1602">
            <v>1991</v>
          </cell>
          <cell r="X1602">
            <v>1992</v>
          </cell>
        </row>
        <row r="1603">
          <cell r="A1603">
            <v>1603</v>
          </cell>
        </row>
        <row r="1604">
          <cell r="A1604">
            <v>1604</v>
          </cell>
          <cell r="B1604" t="str">
            <v>C</v>
          </cell>
          <cell r="G1604" t="str">
            <v>Scottish Index for 7700,1990=100</v>
          </cell>
          <cell r="O1604">
            <v>0</v>
          </cell>
          <cell r="P1604">
            <v>0</v>
          </cell>
          <cell r="Q1604">
            <v>0</v>
          </cell>
          <cell r="R1604">
            <v>103.30851221740643</v>
          </cell>
          <cell r="S1604">
            <v>116.05333148816958</v>
          </cell>
          <cell r="T1604">
            <v>111.84749160989911</v>
          </cell>
          <cell r="U1604">
            <v>114.95635780761161</v>
          </cell>
          <cell r="V1604">
            <v>100</v>
          </cell>
          <cell r="W1604">
            <v>101.98154494898318</v>
          </cell>
          <cell r="X1604">
            <v>108.82544478541433</v>
          </cell>
        </row>
        <row r="1605">
          <cell r="A1605">
            <v>1605</v>
          </cell>
        </row>
        <row r="1606">
          <cell r="A1606">
            <v>1606</v>
          </cell>
          <cell r="B1606" t="str">
            <v>I</v>
          </cell>
          <cell r="C1606">
            <v>8410</v>
          </cell>
          <cell r="D1606">
            <v>3</v>
          </cell>
          <cell r="E1606">
            <v>90</v>
          </cell>
          <cell r="G1606" t="str">
            <v>Scottish Index,1990=100</v>
          </cell>
          <cell r="H1606">
            <v>1.266</v>
          </cell>
          <cell r="I1606">
            <v>1.225629852329156</v>
          </cell>
          <cell r="O1606">
            <v>0</v>
          </cell>
          <cell r="P1606">
            <v>0</v>
          </cell>
          <cell r="Q1606">
            <v>0</v>
          </cell>
          <cell r="R1606">
            <v>103.30851221740643</v>
          </cell>
          <cell r="S1606">
            <v>116.05333148816958</v>
          </cell>
          <cell r="T1606">
            <v>111.84749160989911</v>
          </cell>
          <cell r="U1606">
            <v>114.95635780761161</v>
          </cell>
          <cell r="V1606">
            <v>100</v>
          </cell>
          <cell r="W1606">
            <v>101.98154494898318</v>
          </cell>
          <cell r="X1606">
            <v>108.82544478541433</v>
          </cell>
        </row>
        <row r="1607">
          <cell r="A1607">
            <v>1607</v>
          </cell>
        </row>
        <row r="1608">
          <cell r="A1608">
            <v>1608</v>
          </cell>
          <cell r="B1608" t="str">
            <v>W</v>
          </cell>
          <cell r="C1608">
            <v>8410</v>
          </cell>
          <cell r="D1608">
            <v>3</v>
          </cell>
          <cell r="E1608">
            <v>90</v>
          </cell>
          <cell r="G1608" t="str">
            <v>WEIGHT * INDEX</v>
          </cell>
          <cell r="O1608">
            <v>0</v>
          </cell>
          <cell r="P1608">
            <v>0</v>
          </cell>
          <cell r="Q1608">
            <v>0</v>
          </cell>
          <cell r="R1608">
            <v>126.61799657336465</v>
          </cell>
          <cell r="S1608">
            <v>142.23842753415187</v>
          </cell>
          <cell r="T1608">
            <v>137.08362462522717</v>
          </cell>
          <cell r="U1608">
            <v>140.89394384404065</v>
          </cell>
          <cell r="V1608">
            <v>122.56298523291559</v>
          </cell>
          <cell r="W1608">
            <v>124.99162587612145</v>
          </cell>
          <cell r="X1608">
            <v>133.37971382200209</v>
          </cell>
        </row>
        <row r="1609">
          <cell r="A1609">
            <v>1609</v>
          </cell>
        </row>
        <row r="1610">
          <cell r="A1610">
            <v>1610</v>
          </cell>
          <cell r="B1610" t="str">
            <v>H</v>
          </cell>
          <cell r="C1610">
            <v>842</v>
          </cell>
          <cell r="D1610">
            <v>1</v>
          </cell>
          <cell r="G1610" t="str">
            <v>HIRING OUT CONSTRUCTION MACHINERY AND EQUIPMENT</v>
          </cell>
        </row>
        <row r="1611">
          <cell r="A1611">
            <v>1611</v>
          </cell>
          <cell r="H1611" t="str">
            <v>UNCONSTR</v>
          </cell>
          <cell r="I1611" t="str">
            <v>FINAL</v>
          </cell>
        </row>
        <row r="1612">
          <cell r="A1612">
            <v>1612</v>
          </cell>
          <cell r="B1612" t="str">
            <v>H</v>
          </cell>
          <cell r="C1612">
            <v>8420</v>
          </cell>
          <cell r="D1612">
            <v>1</v>
          </cell>
          <cell r="G1612" t="str">
            <v>Index of output for the construction industry</v>
          </cell>
          <cell r="H1612" t="str">
            <v>WEIGHT</v>
          </cell>
          <cell r="I1612" t="str">
            <v>WEIGHT</v>
          </cell>
          <cell r="J1612">
            <v>1978</v>
          </cell>
          <cell r="K1612">
            <v>1979</v>
          </cell>
          <cell r="L1612">
            <v>1980</v>
          </cell>
          <cell r="M1612">
            <v>1981</v>
          </cell>
          <cell r="N1612">
            <v>1982</v>
          </cell>
          <cell r="O1612">
            <v>1983</v>
          </cell>
          <cell r="P1612">
            <v>1984</v>
          </cell>
          <cell r="Q1612">
            <v>1985</v>
          </cell>
          <cell r="R1612">
            <v>1986</v>
          </cell>
          <cell r="S1612">
            <v>1987</v>
          </cell>
          <cell r="T1612">
            <v>1988</v>
          </cell>
          <cell r="U1612">
            <v>1989</v>
          </cell>
          <cell r="V1612">
            <v>1990</v>
          </cell>
          <cell r="W1612">
            <v>1991</v>
          </cell>
          <cell r="X1612">
            <v>1992</v>
          </cell>
        </row>
        <row r="1613">
          <cell r="A1613">
            <v>1613</v>
          </cell>
        </row>
        <row r="1614">
          <cell r="A1614">
            <v>1614</v>
          </cell>
          <cell r="B1614" t="str">
            <v>D</v>
          </cell>
          <cell r="C1614">
            <v>8420</v>
          </cell>
          <cell r="D1614">
            <v>1</v>
          </cell>
          <cell r="E1614">
            <v>2</v>
          </cell>
          <cell r="F1614" t="str">
            <v>ESU 1 Branch 5</v>
          </cell>
          <cell r="G1614" t="str">
            <v>Index of output for the construction industry,1990=100</v>
          </cell>
          <cell r="R1614">
            <v>86.66</v>
          </cell>
          <cell r="S1614">
            <v>85.18</v>
          </cell>
          <cell r="T1614">
            <v>89.38</v>
          </cell>
          <cell r="U1614">
            <v>91.95</v>
          </cell>
          <cell r="V1614">
            <v>100</v>
          </cell>
          <cell r="W1614">
            <v>100.53</v>
          </cell>
          <cell r="X1614">
            <v>106.34</v>
          </cell>
        </row>
        <row r="1615">
          <cell r="A1615">
            <v>1615</v>
          </cell>
        </row>
        <row r="1616">
          <cell r="A1616">
            <v>1616</v>
          </cell>
          <cell r="B1616" t="str">
            <v>I</v>
          </cell>
          <cell r="C1616">
            <v>8420</v>
          </cell>
          <cell r="D1616">
            <v>1</v>
          </cell>
          <cell r="E1616">
            <v>90</v>
          </cell>
          <cell r="G1616" t="str">
            <v>Scottish Index,1990=100</v>
          </cell>
          <cell r="H1616">
            <v>3.9569999999999999</v>
          </cell>
          <cell r="I1616">
            <v>3.8308193725643518</v>
          </cell>
          <cell r="O1616">
            <v>0</v>
          </cell>
          <cell r="P1616">
            <v>0</v>
          </cell>
          <cell r="Q1616">
            <v>0</v>
          </cell>
          <cell r="R1616">
            <v>86.66</v>
          </cell>
          <cell r="S1616">
            <v>85.18</v>
          </cell>
          <cell r="T1616">
            <v>89.38</v>
          </cell>
          <cell r="U1616">
            <v>91.95</v>
          </cell>
          <cell r="V1616">
            <v>100</v>
          </cell>
          <cell r="W1616">
            <v>100.53</v>
          </cell>
          <cell r="X1616">
            <v>106.34</v>
          </cell>
        </row>
        <row r="1617">
          <cell r="A1617">
            <v>1617</v>
          </cell>
        </row>
        <row r="1618">
          <cell r="A1618">
            <v>1618</v>
          </cell>
          <cell r="B1618" t="str">
            <v>W</v>
          </cell>
          <cell r="C1618">
            <v>8420</v>
          </cell>
          <cell r="D1618">
            <v>1</v>
          </cell>
          <cell r="E1618">
            <v>90</v>
          </cell>
          <cell r="G1618" t="str">
            <v>WEIGHT * INDEX</v>
          </cell>
          <cell r="O1618">
            <v>0</v>
          </cell>
          <cell r="P1618">
            <v>0</v>
          </cell>
          <cell r="Q1618">
            <v>0</v>
          </cell>
          <cell r="R1618">
            <v>331.97880682642671</v>
          </cell>
          <cell r="S1618">
            <v>326.30919415503149</v>
          </cell>
          <cell r="T1618">
            <v>342.39863551980176</v>
          </cell>
          <cell r="U1618">
            <v>352.24384130729214</v>
          </cell>
          <cell r="V1618">
            <v>383.0819372564352</v>
          </cell>
          <cell r="W1618">
            <v>385.11227152389426</v>
          </cell>
          <cell r="X1618">
            <v>407.36933207849319</v>
          </cell>
        </row>
        <row r="1619">
          <cell r="A1619">
            <v>1619</v>
          </cell>
        </row>
        <row r="1620">
          <cell r="A1620">
            <v>1620</v>
          </cell>
          <cell r="B1620" t="str">
            <v>H</v>
          </cell>
          <cell r="C1620">
            <v>8460</v>
          </cell>
          <cell r="D1620">
            <v>1</v>
          </cell>
          <cell r="G1620" t="str">
            <v>HIRING OUT CONSUMER GOODS</v>
          </cell>
        </row>
        <row r="1621">
          <cell r="A1621">
            <v>1621</v>
          </cell>
        </row>
        <row r="1622">
          <cell r="A1622">
            <v>1622</v>
          </cell>
          <cell r="B1622" t="str">
            <v>H</v>
          </cell>
          <cell r="C1622">
            <v>8460</v>
          </cell>
          <cell r="D1622">
            <v>1</v>
          </cell>
          <cell r="G1622" t="str">
            <v>Deflated turnover of TV and other hire and repair specialists</v>
          </cell>
        </row>
        <row r="1623">
          <cell r="A1623">
            <v>1623</v>
          </cell>
          <cell r="H1623" t="str">
            <v>UNCONSTR</v>
          </cell>
          <cell r="I1623" t="str">
            <v>FINAL</v>
          </cell>
        </row>
        <row r="1624">
          <cell r="A1624">
            <v>1624</v>
          </cell>
          <cell r="B1624" t="str">
            <v>H</v>
          </cell>
          <cell r="C1624">
            <v>8460</v>
          </cell>
          <cell r="D1624">
            <v>1</v>
          </cell>
          <cell r="G1624" t="str">
            <v>Survey years</v>
          </cell>
          <cell r="H1624" t="str">
            <v>WEIGHT</v>
          </cell>
          <cell r="I1624" t="str">
            <v>WEIGHT</v>
          </cell>
          <cell r="J1624">
            <v>1978</v>
          </cell>
          <cell r="K1624">
            <v>1979</v>
          </cell>
          <cell r="L1624">
            <v>1980</v>
          </cell>
          <cell r="M1624">
            <v>1981</v>
          </cell>
          <cell r="N1624">
            <v>1982</v>
          </cell>
          <cell r="O1624">
            <v>1983</v>
          </cell>
          <cell r="P1624">
            <v>1984</v>
          </cell>
          <cell r="Q1624">
            <v>1985</v>
          </cell>
          <cell r="R1624">
            <v>1986</v>
          </cell>
          <cell r="S1624">
            <v>1987</v>
          </cell>
          <cell r="T1624">
            <v>1988</v>
          </cell>
          <cell r="U1624">
            <v>1989</v>
          </cell>
          <cell r="V1624">
            <v>1990</v>
          </cell>
          <cell r="W1624">
            <v>1991</v>
          </cell>
          <cell r="X1624">
            <v>1992</v>
          </cell>
        </row>
        <row r="1625">
          <cell r="A1625">
            <v>1625</v>
          </cell>
        </row>
        <row r="1626">
          <cell r="A1626">
            <v>1626</v>
          </cell>
          <cell r="B1626" t="str">
            <v>D</v>
          </cell>
          <cell r="C1626">
            <v>8460</v>
          </cell>
          <cell r="D1626">
            <v>1</v>
          </cell>
          <cell r="E1626">
            <v>1</v>
          </cell>
          <cell r="F1626" t="str">
            <v>ONS RETAIL INQUIRY</v>
          </cell>
          <cell r="G1626" t="str">
            <v>Turnover of hire and repair</v>
          </cell>
          <cell r="J1626">
            <v>70</v>
          </cell>
          <cell r="L1626">
            <v>97</v>
          </cell>
          <cell r="N1626">
            <v>105.4</v>
          </cell>
          <cell r="P1626">
            <v>123.3</v>
          </cell>
          <cell r="R1626">
            <v>131</v>
          </cell>
          <cell r="T1626">
            <v>123</v>
          </cell>
          <cell r="V1626">
            <v>138</v>
          </cell>
          <cell r="X1626">
            <v>83</v>
          </cell>
        </row>
        <row r="1627">
          <cell r="A1627">
            <v>1627</v>
          </cell>
        </row>
        <row r="1628">
          <cell r="A1628">
            <v>1628</v>
          </cell>
          <cell r="B1628" t="str">
            <v>x</v>
          </cell>
          <cell r="C1628">
            <v>8460</v>
          </cell>
          <cell r="D1628">
            <v>1</v>
          </cell>
          <cell r="E1628">
            <v>2</v>
          </cell>
          <cell r="G1628" t="str">
            <v>b - Deflators for TV And other hire and repair specialists, 1980=100</v>
          </cell>
          <cell r="J1628">
            <v>87.57</v>
          </cell>
          <cell r="L1628">
            <v>100</v>
          </cell>
          <cell r="M1628" t="str">
            <v xml:space="preserve"> </v>
          </cell>
          <cell r="N1628">
            <v>104.16</v>
          </cell>
          <cell r="P1628">
            <v>104.75</v>
          </cell>
          <cell r="R1628">
            <v>104.74</v>
          </cell>
          <cell r="T1628">
            <v>104.64</v>
          </cell>
        </row>
        <row r="1629">
          <cell r="A1629">
            <v>1629</v>
          </cell>
          <cell r="B1629" t="str">
            <v>D</v>
          </cell>
          <cell r="C1629">
            <v>8460</v>
          </cell>
          <cell r="D1629">
            <v>1</v>
          </cell>
          <cell r="E1629">
            <v>3</v>
          </cell>
          <cell r="F1629" t="str">
            <v>ONS - DEFLATOR</v>
          </cell>
          <cell r="G1629" t="str">
            <v>c - Deflators for TV And other hire and repair specialists, 1990=100</v>
          </cell>
          <cell r="N1629" t="str">
            <v xml:space="preserve"> </v>
          </cell>
          <cell r="O1629" t="str">
            <v xml:space="preserve"> </v>
          </cell>
          <cell r="P1629">
            <v>99.13</v>
          </cell>
          <cell r="Q1629">
            <v>100</v>
          </cell>
          <cell r="R1629">
            <v>98.75</v>
          </cell>
          <cell r="S1629">
            <v>99.05</v>
          </cell>
          <cell r="T1629">
            <v>98.62</v>
          </cell>
          <cell r="U1629">
            <v>97.99</v>
          </cell>
          <cell r="V1629">
            <v>100</v>
          </cell>
          <cell r="W1629">
            <v>102.46</v>
          </cell>
          <cell r="X1629">
            <v>103.96</v>
          </cell>
        </row>
        <row r="1630">
          <cell r="A1630">
            <v>1630</v>
          </cell>
          <cell r="B1630" t="str">
            <v>CX</v>
          </cell>
          <cell r="G1630" t="str">
            <v xml:space="preserve"> </v>
          </cell>
          <cell r="N1630">
            <v>98.571654415274452</v>
          </cell>
        </row>
        <row r="1631">
          <cell r="A1631">
            <v>1631</v>
          </cell>
        </row>
        <row r="1632">
          <cell r="A1632">
            <v>1632</v>
          </cell>
          <cell r="B1632" t="str">
            <v>H</v>
          </cell>
          <cell r="C1632">
            <v>8460</v>
          </cell>
          <cell r="D1632">
            <v>2</v>
          </cell>
          <cell r="G1632" t="str">
            <v>Post-Survey years</v>
          </cell>
          <cell r="H1632" t="str">
            <v>WEIGHT</v>
          </cell>
          <cell r="I1632" t="str">
            <v>WEIGHT</v>
          </cell>
          <cell r="J1632">
            <v>1978</v>
          </cell>
          <cell r="K1632">
            <v>1979</v>
          </cell>
          <cell r="L1632">
            <v>1980</v>
          </cell>
          <cell r="M1632">
            <v>1981</v>
          </cell>
          <cell r="N1632">
            <v>1982</v>
          </cell>
          <cell r="O1632">
            <v>1983</v>
          </cell>
          <cell r="P1632">
            <v>1984</v>
          </cell>
          <cell r="Q1632">
            <v>1985</v>
          </cell>
          <cell r="R1632">
            <v>1986</v>
          </cell>
          <cell r="S1632">
            <v>1987</v>
          </cell>
          <cell r="T1632">
            <v>1988</v>
          </cell>
          <cell r="U1632">
            <v>1989</v>
          </cell>
          <cell r="V1632">
            <v>1990</v>
          </cell>
          <cell r="W1632">
            <v>1991</v>
          </cell>
          <cell r="X1632">
            <v>1992</v>
          </cell>
        </row>
        <row r="1633">
          <cell r="A1633">
            <v>1633</v>
          </cell>
          <cell r="G1633" t="str">
            <v xml:space="preserve"> </v>
          </cell>
        </row>
        <row r="1634">
          <cell r="A1634">
            <v>1634</v>
          </cell>
          <cell r="B1634" t="str">
            <v>D</v>
          </cell>
          <cell r="F1634" t="str">
            <v>ONS GDP(O)</v>
          </cell>
          <cell r="G1634" t="str">
            <v>e- UK Index for @TV and other hire specialists', 1990=100</v>
          </cell>
          <cell r="R1634">
            <v>103.28</v>
          </cell>
          <cell r="S1634">
            <v>102.35</v>
          </cell>
          <cell r="T1634">
            <v>102.32</v>
          </cell>
          <cell r="U1634">
            <v>102.66</v>
          </cell>
          <cell r="V1634">
            <v>100</v>
          </cell>
          <cell r="W1634">
            <v>96.99</v>
          </cell>
          <cell r="X1634">
            <v>108.82</v>
          </cell>
        </row>
        <row r="1635">
          <cell r="A1635">
            <v>1635</v>
          </cell>
        </row>
        <row r="1636">
          <cell r="A1636">
            <v>1636</v>
          </cell>
          <cell r="B1636" t="str">
            <v>C</v>
          </cell>
          <cell r="G1636" t="str">
            <v>f -1990 value for Scotlands' turnover</v>
          </cell>
          <cell r="Q1636">
            <v>127.15</v>
          </cell>
          <cell r="V1636">
            <v>138</v>
          </cell>
        </row>
        <row r="1637">
          <cell r="A1637">
            <v>1637</v>
          </cell>
        </row>
        <row r="1638">
          <cell r="A1638">
            <v>1638</v>
          </cell>
          <cell r="B1638" t="str">
            <v>C</v>
          </cell>
          <cell r="C1638">
            <v>8460</v>
          </cell>
          <cell r="D1638">
            <v>2</v>
          </cell>
          <cell r="E1638">
            <v>90</v>
          </cell>
          <cell r="G1638" t="str">
            <v>Scottish Index,1990=100,for Survey years [(a/c)/f*100*100]</v>
          </cell>
          <cell r="N1638">
            <v>77.483544379232526</v>
          </cell>
          <cell r="P1638">
            <v>90.131974263045009</v>
          </cell>
          <cell r="R1638">
            <v>96.129150614566143</v>
          </cell>
          <cell r="T1638">
            <v>90.377646301570351</v>
          </cell>
          <cell r="V1638">
            <v>99.999999999999986</v>
          </cell>
          <cell r="X1638">
            <v>57.853912597375803</v>
          </cell>
        </row>
        <row r="1639">
          <cell r="A1639">
            <v>1639</v>
          </cell>
        </row>
        <row r="1640">
          <cell r="A1640">
            <v>1640</v>
          </cell>
          <cell r="B1640" t="str">
            <v>C</v>
          </cell>
          <cell r="C1640">
            <v>8460</v>
          </cell>
          <cell r="D1640">
            <v>2</v>
          </cell>
          <cell r="E1640">
            <v>90</v>
          </cell>
          <cell r="G1640" t="str">
            <v>Scottish Index,1990=100,for Inter-survey years [Averages of adjacent years]</v>
          </cell>
          <cell r="O1640">
            <v>83.807759321138775</v>
          </cell>
          <cell r="Q1640">
            <v>93.130562438805583</v>
          </cell>
          <cell r="S1640">
            <v>93.253398458068247</v>
          </cell>
          <cell r="U1640">
            <v>95.188823150785169</v>
          </cell>
          <cell r="W1640">
            <v>78.926956298687898</v>
          </cell>
        </row>
        <row r="1641">
          <cell r="A1641">
            <v>1641</v>
          </cell>
        </row>
        <row r="1642">
          <cell r="A1642">
            <v>1642</v>
          </cell>
          <cell r="B1642" t="str">
            <v>C</v>
          </cell>
          <cell r="C1642">
            <v>8460</v>
          </cell>
          <cell r="D1642">
            <v>2</v>
          </cell>
          <cell r="E1642">
            <v>90</v>
          </cell>
          <cell r="G1642" t="str">
            <v>Scottish Index,1990=100,for Post-Survey years [PS e/PV e*PV Scot.Index]</v>
          </cell>
          <cell r="R1642">
            <v>96.129150614566143</v>
          </cell>
          <cell r="S1642">
            <v>93.253398458068247</v>
          </cell>
          <cell r="T1642">
            <v>90.377646301570351</v>
          </cell>
          <cell r="U1642">
            <v>95.188823150785169</v>
          </cell>
          <cell r="V1642">
            <v>99.999999999999986</v>
          </cell>
          <cell r="W1642">
            <v>78.926956298687898</v>
          </cell>
          <cell r="X1642">
            <v>57.853912597375803</v>
          </cell>
        </row>
        <row r="1643">
          <cell r="A1643">
            <v>1643</v>
          </cell>
        </row>
        <row r="1644">
          <cell r="A1644">
            <v>1644</v>
          </cell>
          <cell r="B1644" t="str">
            <v>I</v>
          </cell>
          <cell r="C1644">
            <v>8460</v>
          </cell>
          <cell r="D1644">
            <v>2</v>
          </cell>
          <cell r="E1644">
            <v>90</v>
          </cell>
          <cell r="G1644" t="str">
            <v>Scottish Index,1990=100</v>
          </cell>
          <cell r="H1644">
            <v>1.391</v>
          </cell>
          <cell r="I1644">
            <v>1.346643858285826</v>
          </cell>
          <cell r="O1644">
            <v>83.807759321138789</v>
          </cell>
          <cell r="P1644">
            <v>90.131974263045024</v>
          </cell>
          <cell r="Q1644">
            <v>93.130562438805597</v>
          </cell>
          <cell r="R1644">
            <v>103.28</v>
          </cell>
          <cell r="S1644">
            <v>102.35</v>
          </cell>
          <cell r="T1644">
            <v>102.32</v>
          </cell>
          <cell r="U1644">
            <v>102.66</v>
          </cell>
          <cell r="V1644">
            <v>100</v>
          </cell>
          <cell r="W1644">
            <v>96.99</v>
          </cell>
          <cell r="X1644">
            <v>108.82</v>
          </cell>
        </row>
        <row r="1645">
          <cell r="A1645">
            <v>1645</v>
          </cell>
        </row>
        <row r="1646">
          <cell r="A1646">
            <v>1646</v>
          </cell>
          <cell r="B1646" t="str">
            <v>W</v>
          </cell>
          <cell r="C1646">
            <v>8460</v>
          </cell>
          <cell r="D1646">
            <v>2</v>
          </cell>
          <cell r="E1646">
            <v>90</v>
          </cell>
          <cell r="G1646" t="str">
            <v>WEIGHT * INDEX</v>
          </cell>
          <cell r="O1646">
            <v>112.85920436650824</v>
          </cell>
          <cell r="P1646">
            <v>121.37566957650571</v>
          </cell>
          <cell r="Q1646">
            <v>125.41369992692219</v>
          </cell>
          <cell r="R1646">
            <v>139.08137768376011</v>
          </cell>
          <cell r="S1646">
            <v>137.82899889555429</v>
          </cell>
          <cell r="T1646">
            <v>137.78859957980572</v>
          </cell>
          <cell r="U1646">
            <v>138.24645849162289</v>
          </cell>
          <cell r="V1646">
            <v>134.6643858285826</v>
          </cell>
          <cell r="W1646">
            <v>130.61098781514227</v>
          </cell>
          <cell r="X1646">
            <v>146.54178465866357</v>
          </cell>
        </row>
        <row r="1647">
          <cell r="A1647">
            <v>1647</v>
          </cell>
        </row>
        <row r="1648">
          <cell r="A1648">
            <v>1648</v>
          </cell>
          <cell r="B1648" t="str">
            <v>H</v>
          </cell>
          <cell r="C1648">
            <v>85</v>
          </cell>
          <cell r="D1648">
            <v>1</v>
          </cell>
          <cell r="G1648" t="str">
            <v>OWNING AND DEALING IN REAL ESTATE</v>
          </cell>
        </row>
        <row r="1649">
          <cell r="A1649">
            <v>1649</v>
          </cell>
          <cell r="H1649" t="str">
            <v>UNCONSTR</v>
          </cell>
          <cell r="I1649" t="str">
            <v>FINAL</v>
          </cell>
        </row>
        <row r="1650">
          <cell r="A1650">
            <v>1650</v>
          </cell>
          <cell r="B1650" t="str">
            <v>H</v>
          </cell>
          <cell r="C1650">
            <v>8500</v>
          </cell>
          <cell r="D1650">
            <v>1</v>
          </cell>
          <cell r="H1650" t="str">
            <v>WEIGHT</v>
          </cell>
          <cell r="I1650" t="str">
            <v>WEIGHT</v>
          </cell>
          <cell r="J1650">
            <v>1978</v>
          </cell>
          <cell r="K1650">
            <v>1979</v>
          </cell>
          <cell r="L1650">
            <v>1980</v>
          </cell>
          <cell r="M1650">
            <v>1981</v>
          </cell>
          <cell r="N1650">
            <v>1982</v>
          </cell>
          <cell r="O1650">
            <v>1983</v>
          </cell>
          <cell r="P1650">
            <v>1984</v>
          </cell>
          <cell r="Q1650">
            <v>1985</v>
          </cell>
          <cell r="R1650">
            <v>1986</v>
          </cell>
          <cell r="S1650">
            <v>1987</v>
          </cell>
          <cell r="T1650">
            <v>1988</v>
          </cell>
          <cell r="U1650">
            <v>1989</v>
          </cell>
          <cell r="V1650">
            <v>1990</v>
          </cell>
          <cell r="W1650">
            <v>1991</v>
          </cell>
          <cell r="X1650">
            <v>1992</v>
          </cell>
        </row>
        <row r="1651">
          <cell r="A1651">
            <v>1651</v>
          </cell>
        </row>
        <row r="1652">
          <cell r="A1652">
            <v>1652</v>
          </cell>
          <cell r="B1652" t="str">
            <v>D</v>
          </cell>
          <cell r="C1652">
            <v>8500</v>
          </cell>
          <cell r="D1652">
            <v>1</v>
          </cell>
          <cell r="E1652">
            <v>6</v>
          </cell>
          <cell r="F1652" t="str">
            <v>Local Government Finance</v>
          </cell>
          <cell r="G1652" t="str">
            <v>Rateable Value of Commercial Subjects in Scotland</v>
          </cell>
          <cell r="R1652">
            <v>1245043487</v>
          </cell>
          <cell r="S1652">
            <v>1252596938</v>
          </cell>
          <cell r="T1652">
            <v>1221323629</v>
          </cell>
          <cell r="U1652">
            <v>1212560428</v>
          </cell>
          <cell r="V1652">
            <v>1284900316</v>
          </cell>
          <cell r="W1652">
            <v>1344628440</v>
          </cell>
          <cell r="X1652">
            <v>1352862634</v>
          </cell>
        </row>
        <row r="1653">
          <cell r="A1653">
            <v>1653</v>
          </cell>
        </row>
        <row r="1654">
          <cell r="A1654">
            <v>1654</v>
          </cell>
          <cell r="B1654" t="str">
            <v>I</v>
          </cell>
          <cell r="C1654">
            <v>8500</v>
          </cell>
          <cell r="D1654">
            <v>1</v>
          </cell>
          <cell r="E1654">
            <v>90</v>
          </cell>
          <cell r="G1654" t="str">
            <v>Scottish Index,1990=100</v>
          </cell>
          <cell r="H1654">
            <v>13.195</v>
          </cell>
          <cell r="I1654">
            <v>12.774238468786107</v>
          </cell>
          <cell r="O1654">
            <v>0</v>
          </cell>
          <cell r="P1654">
            <v>0</v>
          </cell>
          <cell r="Q1654">
            <v>0</v>
          </cell>
          <cell r="R1654">
            <v>96.898060611886407</v>
          </cell>
          <cell r="S1654">
            <v>97.485923413844034</v>
          </cell>
          <cell r="T1654">
            <v>95.052014058341939</v>
          </cell>
          <cell r="U1654">
            <v>94.369999983718586</v>
          </cell>
          <cell r="V1654">
            <v>100</v>
          </cell>
          <cell r="W1654">
            <v>104.64846364003851</v>
          </cell>
          <cell r="X1654">
            <v>105.2893066608912</v>
          </cell>
        </row>
        <row r="1655">
          <cell r="A1655">
            <v>1655</v>
          </cell>
        </row>
        <row r="1656">
          <cell r="A1656">
            <v>1656</v>
          </cell>
          <cell r="B1656" t="str">
            <v>W</v>
          </cell>
          <cell r="C1656">
            <v>8500</v>
          </cell>
          <cell r="D1656">
            <v>1</v>
          </cell>
          <cell r="E1656">
            <v>90</v>
          </cell>
          <cell r="G1656" t="str">
            <v>WEIGHT * INDEX</v>
          </cell>
          <cell r="O1656">
            <v>0</v>
          </cell>
          <cell r="P1656">
            <v>0</v>
          </cell>
          <cell r="Q1656">
            <v>0</v>
          </cell>
          <cell r="R1656">
            <v>1237.7989334191273</v>
          </cell>
          <cell r="S1656">
            <v>1245.3084330382628</v>
          </cell>
          <cell r="T1656">
            <v>1214.2170945196694</v>
          </cell>
          <cell r="U1656">
            <v>1205.5048840913623</v>
          </cell>
          <cell r="V1656">
            <v>1277.4238468786107</v>
          </cell>
          <cell r="W1656">
            <v>1336.8044299299443</v>
          </cell>
          <cell r="X1656">
            <v>1344.9907114993737</v>
          </cell>
        </row>
        <row r="1657">
          <cell r="A1657">
            <v>1657</v>
          </cell>
        </row>
        <row r="1658">
          <cell r="A1658">
            <v>1658</v>
          </cell>
          <cell r="B1658" t="str">
            <v>I</v>
          </cell>
          <cell r="C1658">
            <v>8</v>
          </cell>
          <cell r="E1658">
            <v>90</v>
          </cell>
          <cell r="G1658" t="str">
            <v>DIVISIONAL INDEX (DIV 8),1990=100 (Including Class 94)</v>
          </cell>
          <cell r="H1658">
            <v>142.18700000000001</v>
          </cell>
          <cell r="I1658">
            <v>137.65294771968854</v>
          </cell>
          <cell r="O1658" t="e">
            <v>#VALUE!</v>
          </cell>
          <cell r="P1658" t="e">
            <v>#VALUE!</v>
          </cell>
          <cell r="Q1658" t="e">
            <v>#DIV/0!</v>
          </cell>
          <cell r="R1658">
            <v>77.854393149485347</v>
          </cell>
          <cell r="S1658">
            <v>82.699213384398476</v>
          </cell>
          <cell r="T1658">
            <v>88.28540578762032</v>
          </cell>
          <cell r="U1658">
            <v>95.211111081892483</v>
          </cell>
          <cell r="V1658">
            <v>99.999999999999972</v>
          </cell>
          <cell r="W1658">
            <v>105.67257446243549</v>
          </cell>
          <cell r="X1658">
            <v>107.41379420425601</v>
          </cell>
        </row>
        <row r="1659">
          <cell r="A1659">
            <v>1659</v>
          </cell>
          <cell r="V1659" t="str">
            <v xml:space="preserve"> </v>
          </cell>
        </row>
        <row r="1660">
          <cell r="A1660">
            <v>1660</v>
          </cell>
        </row>
        <row r="1661">
          <cell r="A1661">
            <v>1661</v>
          </cell>
        </row>
        <row r="1662">
          <cell r="A1662">
            <v>1662</v>
          </cell>
          <cell r="B1662" t="str">
            <v>H</v>
          </cell>
          <cell r="C1662">
            <v>9</v>
          </cell>
          <cell r="G1662" t="str">
            <v>OTHER SERVICES</v>
          </cell>
        </row>
        <row r="1663">
          <cell r="A1663">
            <v>1663</v>
          </cell>
        </row>
        <row r="1664">
          <cell r="A1664">
            <v>1664</v>
          </cell>
          <cell r="B1664" t="str">
            <v>H</v>
          </cell>
          <cell r="C1664">
            <v>9111</v>
          </cell>
          <cell r="G1664" t="str">
            <v>NATIONAL GOVERNMENT SERVICE (INCLUDING JUSTICE, DEFENCE, SOCIAL SECURITY)</v>
          </cell>
        </row>
        <row r="1665">
          <cell r="A1665">
            <v>1665</v>
          </cell>
          <cell r="C1665">
            <v>912</v>
          </cell>
        </row>
        <row r="1666">
          <cell r="A1666">
            <v>1666</v>
          </cell>
          <cell r="C1666" t="str">
            <v>915/9</v>
          </cell>
        </row>
        <row r="1667">
          <cell r="A1667">
            <v>1667</v>
          </cell>
          <cell r="H1667" t="str">
            <v>UNCONSTR</v>
          </cell>
          <cell r="I1667" t="str">
            <v>FINAL</v>
          </cell>
        </row>
        <row r="1668">
          <cell r="A1668">
            <v>1668</v>
          </cell>
          <cell r="B1668" t="str">
            <v>H</v>
          </cell>
          <cell r="C1668">
            <v>9111</v>
          </cell>
          <cell r="D1668">
            <v>1</v>
          </cell>
          <cell r="G1668" t="str">
            <v>Armed forces stationed in Scotland and Scottish soldiers posted abroad (numbers)</v>
          </cell>
          <cell r="H1668" t="str">
            <v>WEIGHT</v>
          </cell>
          <cell r="I1668" t="str">
            <v>WEIGHT</v>
          </cell>
          <cell r="J1668">
            <v>1978</v>
          </cell>
          <cell r="K1668">
            <v>1979</v>
          </cell>
          <cell r="L1668">
            <v>1980</v>
          </cell>
          <cell r="M1668">
            <v>1981</v>
          </cell>
          <cell r="N1668">
            <v>1982</v>
          </cell>
          <cell r="O1668">
            <v>1983</v>
          </cell>
          <cell r="P1668">
            <v>1984</v>
          </cell>
          <cell r="Q1668">
            <v>1985</v>
          </cell>
          <cell r="R1668">
            <v>1986</v>
          </cell>
          <cell r="S1668">
            <v>1987</v>
          </cell>
          <cell r="T1668">
            <v>1988</v>
          </cell>
          <cell r="U1668">
            <v>1989</v>
          </cell>
          <cell r="V1668">
            <v>1990</v>
          </cell>
          <cell r="W1668">
            <v>1991</v>
          </cell>
          <cell r="X1668">
            <v>1992</v>
          </cell>
        </row>
        <row r="1669">
          <cell r="A1669">
            <v>1669</v>
          </cell>
        </row>
        <row r="1670">
          <cell r="A1670">
            <v>1670</v>
          </cell>
          <cell r="B1670" t="str">
            <v>D</v>
          </cell>
          <cell r="C1670">
            <v>9111</v>
          </cell>
          <cell r="D1670">
            <v>1</v>
          </cell>
          <cell r="E1670">
            <v>1</v>
          </cell>
          <cell r="F1670" t="str">
            <v>ONS Reg.Accs Part 1</v>
          </cell>
          <cell r="G1670" t="str">
            <v>a - Number of armed forces stationed in Scotland</v>
          </cell>
          <cell r="Q1670">
            <v>20108</v>
          </cell>
          <cell r="R1670">
            <v>19701</v>
          </cell>
          <cell r="S1670">
            <v>19627</v>
          </cell>
          <cell r="T1670">
            <v>19288</v>
          </cell>
          <cell r="U1670">
            <v>20035</v>
          </cell>
          <cell r="V1670">
            <v>19253</v>
          </cell>
          <cell r="W1670">
            <v>18246</v>
          </cell>
          <cell r="X1670">
            <v>18760</v>
          </cell>
        </row>
        <row r="1671">
          <cell r="A1671">
            <v>1671</v>
          </cell>
        </row>
        <row r="1672">
          <cell r="A1672">
            <v>1672</v>
          </cell>
          <cell r="B1672" t="str">
            <v>D</v>
          </cell>
          <cell r="C1672">
            <v>9111</v>
          </cell>
          <cell r="D1672">
            <v>1</v>
          </cell>
          <cell r="E1672">
            <v>2</v>
          </cell>
          <cell r="F1672" t="str">
            <v>Annual Abstract of Statistics</v>
          </cell>
          <cell r="G1672" t="str">
            <v>b - Number of armed forces stationed in UK (Table 7.6)</v>
          </cell>
          <cell r="Q1672">
            <v>219751</v>
          </cell>
          <cell r="R1672">
            <v>228300</v>
          </cell>
          <cell r="S1672">
            <v>228100</v>
          </cell>
          <cell r="T1672">
            <v>226200</v>
          </cell>
          <cell r="U1672">
            <v>220200</v>
          </cell>
          <cell r="V1672">
            <v>215900</v>
          </cell>
          <cell r="W1672">
            <v>207900</v>
          </cell>
          <cell r="X1672">
            <v>210700</v>
          </cell>
        </row>
        <row r="1673">
          <cell r="A1673">
            <v>1673</v>
          </cell>
        </row>
        <row r="1674">
          <cell r="A1674">
            <v>1674</v>
          </cell>
          <cell r="B1674" t="str">
            <v>D</v>
          </cell>
          <cell r="C1674">
            <v>9111</v>
          </cell>
          <cell r="D1674">
            <v>1</v>
          </cell>
          <cell r="E1674">
            <v>3</v>
          </cell>
          <cell r="F1674" t="str">
            <v>ONS Reg.Accs Part 1</v>
          </cell>
          <cell r="G1674" t="str">
            <v>c - UK Income (£m) of armed forces</v>
          </cell>
          <cell r="Q1674">
            <v>4232.1000000000004</v>
          </cell>
          <cell r="R1674">
            <v>4466.9202817636315</v>
          </cell>
          <cell r="S1674">
            <v>4808.494730026875</v>
          </cell>
          <cell r="T1674">
            <v>5000.5810468065483</v>
          </cell>
          <cell r="U1674">
            <v>5249.2670191672178</v>
          </cell>
          <cell r="V1674">
            <v>5676.0309513917737</v>
          </cell>
          <cell r="W1674">
            <v>6562.3953104964276</v>
          </cell>
          <cell r="X1674">
            <v>7206.025705645161</v>
          </cell>
        </row>
        <row r="1675">
          <cell r="A1675">
            <v>1675</v>
          </cell>
        </row>
        <row r="1676">
          <cell r="A1676">
            <v>1676</v>
          </cell>
          <cell r="B1676" t="str">
            <v>D</v>
          </cell>
          <cell r="C1676">
            <v>9111</v>
          </cell>
          <cell r="D1676">
            <v>1</v>
          </cell>
          <cell r="E1676">
            <v>4</v>
          </cell>
          <cell r="F1676" t="str">
            <v>ONS Reg.Accs Part 1</v>
          </cell>
          <cell r="G1676" t="str">
            <v>d - Overseas Income (£m) of armed forces</v>
          </cell>
          <cell r="Q1676">
            <v>528.9</v>
          </cell>
          <cell r="R1676">
            <v>581.07971823636842</v>
          </cell>
          <cell r="S1676">
            <v>572.50526997312477</v>
          </cell>
          <cell r="T1676">
            <v>695.41895319345167</v>
          </cell>
          <cell r="U1676">
            <v>740.73298083278246</v>
          </cell>
          <cell r="V1676">
            <v>772.96904860822599</v>
          </cell>
          <cell r="W1676">
            <v>775.6046895035721</v>
          </cell>
          <cell r="X1676">
            <v>670.97429435483866</v>
          </cell>
        </row>
        <row r="1677">
          <cell r="A1677">
            <v>1677</v>
          </cell>
        </row>
        <row r="1678">
          <cell r="A1678">
            <v>1678</v>
          </cell>
          <cell r="B1678" t="str">
            <v>C</v>
          </cell>
          <cell r="C1678" t="str">
            <v xml:space="preserve"> </v>
          </cell>
          <cell r="D1678" t="str">
            <v xml:space="preserve"> </v>
          </cell>
          <cell r="E1678" t="str">
            <v xml:space="preserve"> </v>
          </cell>
          <cell r="F1678" t="str">
            <v xml:space="preserve"> </v>
          </cell>
          <cell r="G1678" t="str">
            <v>e - Scottish Population</v>
          </cell>
          <cell r="Q1678">
            <v>5137</v>
          </cell>
          <cell r="R1678">
            <v>5123</v>
          </cell>
          <cell r="S1678">
            <v>5113</v>
          </cell>
          <cell r="T1678">
            <v>5093</v>
          </cell>
          <cell r="U1678">
            <v>5097</v>
          </cell>
          <cell r="V1678">
            <v>5102</v>
          </cell>
          <cell r="W1678">
            <v>5107</v>
          </cell>
          <cell r="X1678">
            <v>5111</v>
          </cell>
        </row>
        <row r="1679">
          <cell r="A1679">
            <v>1679</v>
          </cell>
        </row>
        <row r="1680">
          <cell r="A1680">
            <v>1680</v>
          </cell>
          <cell r="B1680" t="str">
            <v>C</v>
          </cell>
          <cell r="C1680" t="str">
            <v xml:space="preserve"> </v>
          </cell>
          <cell r="D1680" t="str">
            <v xml:space="preserve"> </v>
          </cell>
          <cell r="E1680" t="str">
            <v xml:space="preserve"> </v>
          </cell>
          <cell r="F1680" t="str">
            <v xml:space="preserve"> </v>
          </cell>
          <cell r="G1680" t="str">
            <v>f - UK Population</v>
          </cell>
          <cell r="Q1680">
            <v>56618</v>
          </cell>
          <cell r="R1680">
            <v>56852</v>
          </cell>
          <cell r="S1680">
            <v>57009</v>
          </cell>
          <cell r="T1680">
            <v>57158</v>
          </cell>
          <cell r="U1680">
            <v>57358</v>
          </cell>
          <cell r="V1680">
            <v>57561</v>
          </cell>
          <cell r="W1680">
            <v>57808</v>
          </cell>
          <cell r="X1680">
            <v>58006</v>
          </cell>
        </row>
        <row r="1681">
          <cell r="A1681">
            <v>1681</v>
          </cell>
        </row>
        <row r="1682">
          <cell r="A1682">
            <v>1682</v>
          </cell>
          <cell r="B1682" t="str">
            <v>C</v>
          </cell>
          <cell r="G1682" t="str">
            <v>g - 'Scottish'stationed overseas '00s</v>
          </cell>
          <cell r="Q1682">
            <v>2491.7447256465603</v>
          </cell>
          <cell r="R1682">
            <v>2676.1597547428414</v>
          </cell>
          <cell r="S1682">
            <v>2435.7235731209666</v>
          </cell>
          <cell r="T1682">
            <v>2802.9497054587164</v>
          </cell>
          <cell r="U1682">
            <v>2761.2197144272664</v>
          </cell>
          <cell r="V1682">
            <v>2606.0462292217999</v>
          </cell>
          <cell r="W1682">
            <v>2170.7531556666477</v>
          </cell>
          <cell r="X1682">
            <v>1728.6520022769562</v>
          </cell>
        </row>
        <row r="1683">
          <cell r="A1683">
            <v>1683</v>
          </cell>
        </row>
        <row r="1684">
          <cell r="A1684">
            <v>1684</v>
          </cell>
        </row>
        <row r="1685">
          <cell r="A1685">
            <v>1685</v>
          </cell>
          <cell r="B1685" t="str">
            <v>C</v>
          </cell>
          <cell r="G1685" t="str">
            <v>Y=1990a+1990g</v>
          </cell>
          <cell r="Q1685">
            <v>22599.74472564656</v>
          </cell>
          <cell r="V1685">
            <v>21859.0462292218</v>
          </cell>
        </row>
        <row r="1686">
          <cell r="A1686">
            <v>1686</v>
          </cell>
        </row>
        <row r="1687">
          <cell r="A1687">
            <v>1687</v>
          </cell>
          <cell r="B1687" t="str">
            <v>I</v>
          </cell>
          <cell r="C1687">
            <v>9111</v>
          </cell>
          <cell r="D1687">
            <v>1</v>
          </cell>
          <cell r="E1687">
            <v>90</v>
          </cell>
          <cell r="G1687" t="str">
            <v>Scottish Index,1990=100  [(a+g)*100/Y]</v>
          </cell>
          <cell r="H1687">
            <v>14.928000000000001</v>
          </cell>
          <cell r="I1687">
            <v>14.48911820856727</v>
          </cell>
          <cell r="O1687">
            <v>0</v>
          </cell>
          <cell r="P1687">
            <v>0</v>
          </cell>
          <cell r="Q1687">
            <v>103.38852156977724</v>
          </cell>
          <cell r="R1687">
            <v>102.37024763152024</v>
          </cell>
          <cell r="S1687">
            <v>100.9317759876773</v>
          </cell>
          <cell r="T1687">
            <v>101.06090391046844</v>
          </cell>
          <cell r="U1687">
            <v>104.28734847521675</v>
          </cell>
          <cell r="V1687">
            <v>100.00000000000001</v>
          </cell>
          <cell r="W1687">
            <v>93.40184810247095</v>
          </cell>
          <cell r="X1687">
            <v>93.730768430724751</v>
          </cell>
        </row>
        <row r="1688">
          <cell r="A1688">
            <v>1688</v>
          </cell>
        </row>
        <row r="1689">
          <cell r="A1689">
            <v>1689</v>
          </cell>
          <cell r="B1689" t="str">
            <v>W</v>
          </cell>
          <cell r="C1689">
            <v>91101</v>
          </cell>
          <cell r="D1689">
            <v>1</v>
          </cell>
          <cell r="E1689">
            <v>90</v>
          </cell>
          <cell r="G1689" t="str">
            <v>WEIGHT * INDEX</v>
          </cell>
          <cell r="O1689">
            <v>0</v>
          </cell>
          <cell r="P1689">
            <v>0</v>
          </cell>
          <cell r="Q1689">
            <v>1498.0085104335094</v>
          </cell>
          <cell r="R1689">
            <v>1483.2546189734003</v>
          </cell>
          <cell r="S1689">
            <v>1462.4124332860879</v>
          </cell>
          <cell r="T1689">
            <v>1464.2833830234354</v>
          </cell>
          <cell r="U1689">
            <v>1511.0317197154629</v>
          </cell>
          <cell r="V1689">
            <v>1448.9118208567272</v>
          </cell>
          <cell r="W1689">
            <v>1353.3104180553462</v>
          </cell>
          <cell r="X1689">
            <v>1358.0761835726162</v>
          </cell>
        </row>
        <row r="1690">
          <cell r="A1690">
            <v>1690</v>
          </cell>
          <cell r="H1690" t="str">
            <v>UNCONSTR</v>
          </cell>
          <cell r="I1690" t="str">
            <v>FINAL</v>
          </cell>
        </row>
        <row r="1691">
          <cell r="A1691">
            <v>1691</v>
          </cell>
          <cell r="B1691" t="str">
            <v>H</v>
          </cell>
          <cell r="C1691">
            <v>91102</v>
          </cell>
          <cell r="D1691">
            <v>2</v>
          </cell>
          <cell r="G1691" t="str">
            <v>Number of administrative and clerical staff in NHS (wholetime equivalents)</v>
          </cell>
          <cell r="H1691" t="str">
            <v>WEIGHT</v>
          </cell>
          <cell r="I1691" t="str">
            <v>WEIGHT</v>
          </cell>
          <cell r="J1691">
            <v>1978</v>
          </cell>
          <cell r="K1691">
            <v>1979</v>
          </cell>
          <cell r="L1691">
            <v>1980</v>
          </cell>
          <cell r="M1691">
            <v>1981</v>
          </cell>
          <cell r="N1691">
            <v>1982</v>
          </cell>
          <cell r="O1691">
            <v>1983</v>
          </cell>
          <cell r="P1691">
            <v>1984</v>
          </cell>
          <cell r="Q1691">
            <v>1985</v>
          </cell>
          <cell r="R1691">
            <v>1986</v>
          </cell>
          <cell r="S1691">
            <v>1987</v>
          </cell>
          <cell r="T1691">
            <v>1988</v>
          </cell>
          <cell r="U1691">
            <v>1989</v>
          </cell>
          <cell r="V1691">
            <v>1990</v>
          </cell>
          <cell r="W1691">
            <v>1991</v>
          </cell>
          <cell r="X1691">
            <v>1992</v>
          </cell>
        </row>
        <row r="1692">
          <cell r="A1692">
            <v>1692</v>
          </cell>
        </row>
        <row r="1693">
          <cell r="A1693">
            <v>1693</v>
          </cell>
          <cell r="B1693" t="str">
            <v>D</v>
          </cell>
          <cell r="C1693">
            <v>91102</v>
          </cell>
          <cell r="D1693">
            <v>2</v>
          </cell>
          <cell r="E1693">
            <v>1</v>
          </cell>
          <cell r="F1693" t="str">
            <v>SHS(t9.2i)</v>
          </cell>
          <cell r="G1693" t="str">
            <v>WTE Amin. and clerical staff in NHS - Scotland</v>
          </cell>
          <cell r="J1693">
            <v>12944</v>
          </cell>
          <cell r="K1693">
            <v>13121.6</v>
          </cell>
          <cell r="L1693">
            <v>13255.7</v>
          </cell>
          <cell r="M1693">
            <v>13628.8</v>
          </cell>
          <cell r="N1693">
            <v>13880.4</v>
          </cell>
          <cell r="O1693">
            <v>14088</v>
          </cell>
          <cell r="P1693">
            <v>14052.8</v>
          </cell>
          <cell r="Q1693">
            <v>14315.1</v>
          </cell>
          <cell r="R1693">
            <v>14445.5</v>
          </cell>
          <cell r="S1693">
            <v>14712.3</v>
          </cell>
          <cell r="T1693">
            <v>14803.2</v>
          </cell>
          <cell r="U1693">
            <v>15222.9</v>
          </cell>
          <cell r="V1693">
            <v>15923.8</v>
          </cell>
          <cell r="W1693">
            <v>16584.099999999999</v>
          </cell>
          <cell r="X1693">
            <v>17639.599999999999</v>
          </cell>
        </row>
        <row r="1694">
          <cell r="A1694">
            <v>1694</v>
          </cell>
        </row>
        <row r="1695">
          <cell r="A1695">
            <v>1695</v>
          </cell>
          <cell r="B1695" t="str">
            <v>I</v>
          </cell>
          <cell r="C1695">
            <v>91102</v>
          </cell>
          <cell r="D1695">
            <v>2</v>
          </cell>
          <cell r="E1695">
            <v>90</v>
          </cell>
          <cell r="G1695" t="str">
            <v>Scottish Index,1990=100</v>
          </cell>
          <cell r="H1695">
            <v>1.6919999999999999</v>
          </cell>
          <cell r="I1695">
            <v>1.642255359652721</v>
          </cell>
          <cell r="O1695">
            <v>88.471344779512435</v>
          </cell>
          <cell r="P1695">
            <v>88.250292015724895</v>
          </cell>
          <cell r="Q1695">
            <v>89.897511900425783</v>
          </cell>
          <cell r="R1695">
            <v>90.716411911729622</v>
          </cell>
          <cell r="S1695">
            <v>92.391891382710156</v>
          </cell>
          <cell r="T1695">
            <v>92.962735025559226</v>
          </cell>
          <cell r="U1695">
            <v>95.598412439241898</v>
          </cell>
          <cell r="V1695">
            <v>100</v>
          </cell>
          <cell r="W1695">
            <v>104.14662329343497</v>
          </cell>
          <cell r="X1695">
            <v>110.77506625303005</v>
          </cell>
        </row>
        <row r="1696">
          <cell r="A1696">
            <v>1696</v>
          </cell>
        </row>
        <row r="1697">
          <cell r="A1697">
            <v>1697</v>
          </cell>
          <cell r="B1697" t="str">
            <v>W</v>
          </cell>
          <cell r="C1697">
            <v>91102</v>
          </cell>
          <cell r="D1697">
            <v>2</v>
          </cell>
          <cell r="E1697">
            <v>90</v>
          </cell>
          <cell r="G1697" t="str">
            <v>WEIGHT * INDEX</v>
          </cell>
          <cell r="O1697">
            <v>145.29254013983808</v>
          </cell>
          <cell r="P1697">
            <v>144.92951505374194</v>
          </cell>
          <cell r="Q1697">
            <v>147.6346707379185</v>
          </cell>
          <cell r="R1697">
            <v>148.97951367050192</v>
          </cell>
          <cell r="S1697">
            <v>151.73107881170779</v>
          </cell>
          <cell r="T1697">
            <v>152.66854984370036</v>
          </cell>
          <cell r="U1697">
            <v>156.99700520263636</v>
          </cell>
          <cell r="V1697">
            <v>164.22553596527209</v>
          </cell>
          <cell r="W1697">
            <v>171.0353502933765</v>
          </cell>
          <cell r="X1697">
            <v>181.92094626992386</v>
          </cell>
        </row>
        <row r="1698">
          <cell r="A1698">
            <v>1698</v>
          </cell>
          <cell r="H1698" t="str">
            <v>UNCONSTR</v>
          </cell>
          <cell r="I1698" t="str">
            <v>FINAL</v>
          </cell>
        </row>
        <row r="1699">
          <cell r="A1699">
            <v>1699</v>
          </cell>
          <cell r="B1699" t="str">
            <v>H</v>
          </cell>
          <cell r="C1699">
            <v>91103</v>
          </cell>
          <cell r="D1699">
            <v>3</v>
          </cell>
          <cell r="G1699" t="str">
            <v xml:space="preserve">UK Index of non-trading capital consumption at 1980 prices: central government, adjusted by the </v>
          </cell>
          <cell r="H1699" t="str">
            <v>WEIGHT</v>
          </cell>
          <cell r="I1699" t="str">
            <v>WEIGHT</v>
          </cell>
          <cell r="J1699">
            <v>1978</v>
          </cell>
          <cell r="K1699">
            <v>1979</v>
          </cell>
          <cell r="L1699">
            <v>1980</v>
          </cell>
          <cell r="M1699">
            <v>1981</v>
          </cell>
          <cell r="N1699">
            <v>1982</v>
          </cell>
          <cell r="O1699">
            <v>1983</v>
          </cell>
          <cell r="P1699">
            <v>1984</v>
          </cell>
          <cell r="Q1699">
            <v>1985</v>
          </cell>
          <cell r="R1699">
            <v>1986</v>
          </cell>
          <cell r="S1699">
            <v>1987</v>
          </cell>
          <cell r="T1699">
            <v>1988</v>
          </cell>
          <cell r="U1699">
            <v>1989</v>
          </cell>
          <cell r="V1699">
            <v>1990</v>
          </cell>
          <cell r="W1699">
            <v>1991</v>
          </cell>
          <cell r="X1699">
            <v>1992</v>
          </cell>
        </row>
        <row r="1700">
          <cell r="A1700">
            <v>1700</v>
          </cell>
          <cell r="G1700" t="str">
            <v>Scotland to UK ratio of central Govt. public admin. imputed charge for capital consumption</v>
          </cell>
        </row>
        <row r="1701">
          <cell r="A1701">
            <v>1701</v>
          </cell>
          <cell r="B1701" t="str">
            <v>D</v>
          </cell>
          <cell r="C1701">
            <v>91103</v>
          </cell>
          <cell r="D1701">
            <v>3</v>
          </cell>
          <cell r="E1701">
            <v>2</v>
          </cell>
          <cell r="F1701" t="str">
            <v>ONS GDP(O)</v>
          </cell>
          <cell r="G1701" t="str">
            <v>a(ii) - UK Index for non-trading capital consumption at 1990 prices - National Government</v>
          </cell>
          <cell r="R1701">
            <v>73.61</v>
          </cell>
          <cell r="S1701">
            <v>78.44</v>
          </cell>
          <cell r="T1701">
            <v>83.96</v>
          </cell>
          <cell r="U1701">
            <v>91.1</v>
          </cell>
          <cell r="V1701">
            <v>100</v>
          </cell>
          <cell r="W1701">
            <v>127.18</v>
          </cell>
          <cell r="X1701">
            <v>146.99</v>
          </cell>
        </row>
        <row r="1702">
          <cell r="A1702">
            <v>1702</v>
          </cell>
        </row>
        <row r="1703">
          <cell r="A1703">
            <v>1703</v>
          </cell>
          <cell r="B1703" t="str">
            <v>D</v>
          </cell>
          <cell r="C1703">
            <v>91103</v>
          </cell>
          <cell r="D1703">
            <v>3</v>
          </cell>
          <cell r="E1703">
            <v>3</v>
          </cell>
          <cell r="F1703" t="str">
            <v>ONS Reg.Accs Part 1</v>
          </cell>
          <cell r="G1703" t="str">
            <v>b - GDP(I) for CGPUBADM - Scotland (£m)</v>
          </cell>
          <cell r="J1703">
            <v>24.3</v>
          </cell>
          <cell r="K1703">
            <v>28.6</v>
          </cell>
          <cell r="L1703">
            <v>35.4</v>
          </cell>
          <cell r="M1703">
            <v>39.9</v>
          </cell>
          <cell r="N1703">
            <v>42.2</v>
          </cell>
          <cell r="O1703">
            <v>44</v>
          </cell>
          <cell r="P1703">
            <v>47.6</v>
          </cell>
          <cell r="Q1703">
            <v>52.8</v>
          </cell>
          <cell r="R1703">
            <v>57.802894433401974</v>
          </cell>
          <cell r="S1703">
            <v>64.040872566887316</v>
          </cell>
          <cell r="T1703">
            <v>66.294558685125111</v>
          </cell>
          <cell r="U1703">
            <v>75.230419340546277</v>
          </cell>
          <cell r="V1703">
            <v>80.791523274769077</v>
          </cell>
          <cell r="W1703">
            <v>96.03332729577977</v>
          </cell>
          <cell r="X1703">
            <v>102.1544420761066</v>
          </cell>
        </row>
        <row r="1704">
          <cell r="A1704">
            <v>1704</v>
          </cell>
          <cell r="B1704" t="str">
            <v>D</v>
          </cell>
          <cell r="C1704">
            <v>91103</v>
          </cell>
          <cell r="D1704">
            <v>3</v>
          </cell>
          <cell r="E1704">
            <v>4</v>
          </cell>
          <cell r="F1704" t="str">
            <v>ONS Reg.Accs Part 1</v>
          </cell>
          <cell r="G1704" t="str">
            <v>c - GDP(I) for CGDEFENCE - Scotland (£m)</v>
          </cell>
          <cell r="J1704">
            <v>1.6</v>
          </cell>
          <cell r="K1704">
            <v>1.8</v>
          </cell>
          <cell r="L1704">
            <v>2.1</v>
          </cell>
          <cell r="M1704">
            <v>2.5</v>
          </cell>
          <cell r="N1704">
            <v>2.7</v>
          </cell>
          <cell r="O1704">
            <v>2.6</v>
          </cell>
          <cell r="P1704">
            <v>3</v>
          </cell>
          <cell r="Q1704">
            <v>3.2</v>
          </cell>
          <cell r="R1704">
            <v>3.4394361926464305</v>
          </cell>
          <cell r="S1704">
            <v>3.5338005346038255</v>
          </cell>
          <cell r="T1704">
            <v>3.6793575612638474</v>
          </cell>
          <cell r="U1704">
            <v>4.7990552795596413</v>
          </cell>
          <cell r="V1704">
            <v>5.1869204657336967</v>
          </cell>
          <cell r="W1704">
            <v>5.267694520700589</v>
          </cell>
          <cell r="X1704">
            <v>5.6800290662468207</v>
          </cell>
        </row>
        <row r="1705">
          <cell r="A1705">
            <v>1705</v>
          </cell>
        </row>
        <row r="1706">
          <cell r="A1706">
            <v>1706</v>
          </cell>
          <cell r="B1706" t="str">
            <v>C</v>
          </cell>
          <cell r="G1706" t="str">
            <v>d - GDP(I) for CGPUBADM and CGDEFENCE - Scotland (£m)  [b+c]</v>
          </cell>
          <cell r="J1706">
            <v>25.900000000000002</v>
          </cell>
          <cell r="K1706">
            <v>30.400000000000002</v>
          </cell>
          <cell r="L1706">
            <v>37.5</v>
          </cell>
          <cell r="M1706">
            <v>42.4</v>
          </cell>
          <cell r="N1706">
            <v>44.900000000000006</v>
          </cell>
          <cell r="O1706">
            <v>46.6</v>
          </cell>
          <cell r="P1706">
            <v>50.6</v>
          </cell>
          <cell r="Q1706">
            <v>56</v>
          </cell>
          <cell r="R1706">
            <v>61.242330626048407</v>
          </cell>
          <cell r="S1706">
            <v>67.574673101491143</v>
          </cell>
          <cell r="T1706">
            <v>69.973916246388953</v>
          </cell>
          <cell r="U1706">
            <v>80.029474620105916</v>
          </cell>
          <cell r="V1706">
            <v>85.978443740502769</v>
          </cell>
          <cell r="W1706">
            <v>101.30102181648036</v>
          </cell>
          <cell r="X1706">
            <v>107.83447114235342</v>
          </cell>
        </row>
        <row r="1707">
          <cell r="A1707">
            <v>1707</v>
          </cell>
        </row>
        <row r="1708">
          <cell r="A1708">
            <v>1708</v>
          </cell>
          <cell r="B1708" t="str">
            <v>D</v>
          </cell>
          <cell r="C1708">
            <v>91103</v>
          </cell>
          <cell r="D1708">
            <v>3</v>
          </cell>
          <cell r="E1708">
            <v>5</v>
          </cell>
          <cell r="F1708" t="str">
            <v>ONS Reg.Accs Part 1</v>
          </cell>
          <cell r="G1708" t="str">
            <v>e - GDP(I) for CGPUBADM - UK (£m)</v>
          </cell>
          <cell r="J1708">
            <v>251</v>
          </cell>
          <cell r="K1708">
            <v>292</v>
          </cell>
          <cell r="L1708">
            <v>358</v>
          </cell>
          <cell r="M1708">
            <v>397</v>
          </cell>
          <cell r="N1708">
            <v>416</v>
          </cell>
          <cell r="O1708">
            <v>430</v>
          </cell>
          <cell r="P1708">
            <v>456</v>
          </cell>
          <cell r="Q1708">
            <v>499</v>
          </cell>
          <cell r="R1708">
            <v>548</v>
          </cell>
          <cell r="S1708">
            <v>605</v>
          </cell>
          <cell r="T1708">
            <v>671</v>
          </cell>
          <cell r="U1708">
            <v>761</v>
          </cell>
          <cell r="V1708">
            <v>811</v>
          </cell>
          <cell r="W1708">
            <v>964</v>
          </cell>
          <cell r="X1708">
            <v>1060</v>
          </cell>
        </row>
        <row r="1709">
          <cell r="A1709">
            <v>1709</v>
          </cell>
          <cell r="B1709" t="str">
            <v>D</v>
          </cell>
          <cell r="C1709">
            <v>91103</v>
          </cell>
          <cell r="D1709">
            <v>3</v>
          </cell>
          <cell r="E1709">
            <v>6</v>
          </cell>
          <cell r="F1709" t="str">
            <v>ONS Reg.Accs Part 1</v>
          </cell>
          <cell r="G1709" t="str">
            <v>f - GDP(I) for CGDEFENCE - UK (£m)</v>
          </cell>
          <cell r="J1709">
            <v>18</v>
          </cell>
          <cell r="K1709">
            <v>21</v>
          </cell>
          <cell r="L1709">
            <v>26</v>
          </cell>
          <cell r="M1709">
            <v>31</v>
          </cell>
          <cell r="N1709">
            <v>31</v>
          </cell>
          <cell r="O1709">
            <v>31</v>
          </cell>
          <cell r="P1709">
            <v>32</v>
          </cell>
          <cell r="Q1709">
            <v>35</v>
          </cell>
          <cell r="R1709">
            <v>38</v>
          </cell>
          <cell r="S1709">
            <v>39</v>
          </cell>
          <cell r="T1709">
            <v>41</v>
          </cell>
          <cell r="U1709">
            <v>50</v>
          </cell>
          <cell r="V1709">
            <v>55</v>
          </cell>
          <cell r="W1709">
            <v>57</v>
          </cell>
          <cell r="X1709">
            <v>60</v>
          </cell>
        </row>
        <row r="1710">
          <cell r="A1710">
            <v>1710</v>
          </cell>
        </row>
        <row r="1711">
          <cell r="A1711">
            <v>1711</v>
          </cell>
          <cell r="B1711" t="str">
            <v>C</v>
          </cell>
          <cell r="G1711" t="str">
            <v>g - GDP(I) for CGPUBADM and CGDEFENCE - UK (£m)  [e+f]</v>
          </cell>
          <cell r="J1711">
            <v>269</v>
          </cell>
          <cell r="K1711">
            <v>313</v>
          </cell>
          <cell r="L1711">
            <v>384</v>
          </cell>
          <cell r="M1711">
            <v>428</v>
          </cell>
          <cell r="N1711">
            <v>447</v>
          </cell>
          <cell r="O1711">
            <v>461</v>
          </cell>
          <cell r="P1711">
            <v>488</v>
          </cell>
          <cell r="Q1711">
            <v>534</v>
          </cell>
          <cell r="R1711">
            <v>586</v>
          </cell>
          <cell r="S1711">
            <v>644</v>
          </cell>
          <cell r="T1711">
            <v>712</v>
          </cell>
          <cell r="U1711">
            <v>811</v>
          </cell>
          <cell r="V1711">
            <v>866</v>
          </cell>
          <cell r="W1711">
            <v>1021</v>
          </cell>
          <cell r="X1711">
            <v>1120</v>
          </cell>
        </row>
        <row r="1712">
          <cell r="A1712">
            <v>1712</v>
          </cell>
        </row>
        <row r="1713">
          <cell r="A1713">
            <v>1713</v>
          </cell>
          <cell r="B1713" t="str">
            <v>C</v>
          </cell>
          <cell r="G1713" t="str">
            <v>h - Scotland/UK  [d/g]</v>
          </cell>
          <cell r="J1713">
            <v>9.62825278810409E-2</v>
          </cell>
          <cell r="K1713">
            <v>9.712460063897764E-2</v>
          </cell>
          <cell r="L1713">
            <v>9.765625E-2</v>
          </cell>
          <cell r="M1713">
            <v>9.9065420560747658E-2</v>
          </cell>
          <cell r="N1713">
            <v>0.10044742729306488</v>
          </cell>
          <cell r="O1713">
            <v>0.10108459869848156</v>
          </cell>
          <cell r="P1713">
            <v>0.10368852459016394</v>
          </cell>
          <cell r="Q1713">
            <v>0.10486891385767791</v>
          </cell>
          <cell r="R1713">
            <v>0.10450909663148192</v>
          </cell>
          <cell r="S1713">
            <v>0.10492961661722228</v>
          </cell>
          <cell r="T1713">
            <v>9.8277972256164262E-2</v>
          </cell>
          <cell r="U1713">
            <v>9.8679993366345142E-2</v>
          </cell>
          <cell r="V1713">
            <v>9.9282267598732987E-2</v>
          </cell>
          <cell r="W1713">
            <v>9.9217455256102205E-2</v>
          </cell>
          <cell r="X1713">
            <v>9.6280777805672693E-2</v>
          </cell>
        </row>
        <row r="1714">
          <cell r="A1714">
            <v>1714</v>
          </cell>
        </row>
        <row r="1715">
          <cell r="A1715">
            <v>1715</v>
          </cell>
          <cell r="B1715" t="str">
            <v>I</v>
          </cell>
          <cell r="C1715">
            <v>91103</v>
          </cell>
          <cell r="D1715">
            <v>3</v>
          </cell>
          <cell r="E1715">
            <v>90</v>
          </cell>
          <cell r="G1715" t="str">
            <v>Scottish Index,1990=100 [(a(ii)/1990a(ii))*h*(1990g/1990d)*100]</v>
          </cell>
          <cell r="H1715">
            <v>2.1789999999999998</v>
          </cell>
          <cell r="I1715">
            <v>2.1149376056047746</v>
          </cell>
          <cell r="O1715">
            <v>0</v>
          </cell>
          <cell r="P1715">
            <v>0</v>
          </cell>
          <cell r="Q1715">
            <v>0</v>
          </cell>
          <cell r="R1715">
            <v>77.485283012830365</v>
          </cell>
          <cell r="S1715">
            <v>82.901804385861467</v>
          </cell>
          <cell r="T1715">
            <v>83.110697914124316</v>
          </cell>
          <cell r="U1715">
            <v>90.54736171022715</v>
          </cell>
          <cell r="V1715">
            <v>99.999999999999986</v>
          </cell>
          <cell r="W1715">
            <v>127.09697577084864</v>
          </cell>
          <cell r="X1715">
            <v>142.54621567322496</v>
          </cell>
        </row>
        <row r="1716">
          <cell r="A1716">
            <v>1716</v>
          </cell>
        </row>
        <row r="1717">
          <cell r="A1717">
            <v>1717</v>
          </cell>
          <cell r="B1717" t="str">
            <v>W</v>
          </cell>
          <cell r="C1717">
            <v>91103</v>
          </cell>
          <cell r="D1717">
            <v>3</v>
          </cell>
          <cell r="E1717">
            <v>90</v>
          </cell>
          <cell r="G1717" t="str">
            <v>WEIGHT *INDEX</v>
          </cell>
          <cell r="O1717">
            <v>0</v>
          </cell>
          <cell r="P1717">
            <v>0</v>
          </cell>
          <cell r="Q1717">
            <v>0</v>
          </cell>
          <cell r="R1717">
            <v>163.87653892476376</v>
          </cell>
          <cell r="S1717">
            <v>175.33214366814926</v>
          </cell>
          <cell r="T1717">
            <v>175.77394044663981</v>
          </cell>
          <cell r="U1717">
            <v>191.50202036925725</v>
          </cell>
          <cell r="V1717">
            <v>211.49376056047743</v>
          </cell>
          <cell r="W1717">
            <v>268.80217361640666</v>
          </cell>
          <cell r="X1717">
            <v>301.47635206395222</v>
          </cell>
        </row>
        <row r="1718">
          <cell r="A1718">
            <v>1718</v>
          </cell>
          <cell r="H1718" t="str">
            <v>UNCONSTR</v>
          </cell>
          <cell r="I1718" t="str">
            <v>FINAL</v>
          </cell>
        </row>
        <row r="1719">
          <cell r="A1719">
            <v>1719</v>
          </cell>
          <cell r="B1719" t="str">
            <v>H</v>
          </cell>
          <cell r="C1719">
            <v>91104</v>
          </cell>
          <cell r="D1719">
            <v>4</v>
          </cell>
          <cell r="G1719" t="str">
            <v>Number of Civil Servants: INDUSTRIAL</v>
          </cell>
          <cell r="H1719" t="str">
            <v>WEIGHT</v>
          </cell>
          <cell r="I1719" t="str">
            <v>WEIGHT</v>
          </cell>
          <cell r="J1719">
            <v>1978</v>
          </cell>
          <cell r="K1719">
            <v>1979</v>
          </cell>
          <cell r="L1719">
            <v>1980</v>
          </cell>
          <cell r="M1719">
            <v>1981</v>
          </cell>
          <cell r="N1719">
            <v>1982</v>
          </cell>
          <cell r="O1719">
            <v>1983</v>
          </cell>
          <cell r="P1719">
            <v>1984</v>
          </cell>
          <cell r="Q1719">
            <v>1985</v>
          </cell>
          <cell r="R1719">
            <v>1986</v>
          </cell>
          <cell r="S1719">
            <v>1987</v>
          </cell>
          <cell r="T1719">
            <v>1988</v>
          </cell>
          <cell r="U1719">
            <v>1988</v>
          </cell>
          <cell r="V1719">
            <v>1990</v>
          </cell>
          <cell r="W1719">
            <v>1991</v>
          </cell>
          <cell r="X1719">
            <v>1992</v>
          </cell>
        </row>
        <row r="1720">
          <cell r="A1720">
            <v>1720</v>
          </cell>
        </row>
        <row r="1721">
          <cell r="A1721">
            <v>1721</v>
          </cell>
          <cell r="B1721" t="str">
            <v>D</v>
          </cell>
          <cell r="C1721">
            <v>91104</v>
          </cell>
          <cell r="D1721">
            <v>4</v>
          </cell>
          <cell r="E1721">
            <v>1</v>
          </cell>
          <cell r="F1721" t="str">
            <v>H M Treasury</v>
          </cell>
          <cell r="G1721" t="str">
            <v>Scottish number of civil servants (FTE) '000s - INDUSTRIAL</v>
          </cell>
          <cell r="J1721">
            <v>18.899999999999999</v>
          </cell>
          <cell r="K1721">
            <v>18.600000000000001</v>
          </cell>
          <cell r="L1721">
            <v>18.2</v>
          </cell>
          <cell r="M1721">
            <v>18</v>
          </cell>
          <cell r="N1721">
            <v>17.2</v>
          </cell>
          <cell r="O1721">
            <v>16.7</v>
          </cell>
          <cell r="P1721">
            <v>16.3</v>
          </cell>
          <cell r="Q1721">
            <v>15.7</v>
          </cell>
          <cell r="R1721">
            <v>13.6</v>
          </cell>
          <cell r="S1721">
            <v>12.6</v>
          </cell>
          <cell r="T1721">
            <v>8.1999999999999993</v>
          </cell>
          <cell r="U1721">
            <v>7.9</v>
          </cell>
          <cell r="V1721">
            <v>7.5</v>
          </cell>
          <cell r="W1721">
            <v>7</v>
          </cell>
          <cell r="X1721">
            <v>6.6</v>
          </cell>
        </row>
        <row r="1722">
          <cell r="A1722">
            <v>1722</v>
          </cell>
        </row>
        <row r="1723">
          <cell r="A1723">
            <v>1723</v>
          </cell>
          <cell r="B1723" t="str">
            <v>I</v>
          </cell>
          <cell r="C1723">
            <v>91104</v>
          </cell>
          <cell r="D1723">
            <v>4</v>
          </cell>
          <cell r="E1723">
            <v>90</v>
          </cell>
          <cell r="G1723" t="str">
            <v>Scottish Index,1990=100</v>
          </cell>
          <cell r="H1723">
            <v>3.37</v>
          </cell>
          <cell r="I1723">
            <v>3.2709223179844384</v>
          </cell>
          <cell r="O1723">
            <v>222.66666666666666</v>
          </cell>
          <cell r="P1723">
            <v>217.33333333333334</v>
          </cell>
          <cell r="Q1723">
            <v>209.33333333333334</v>
          </cell>
          <cell r="R1723">
            <v>181.33333333333334</v>
          </cell>
          <cell r="S1723">
            <v>168</v>
          </cell>
          <cell r="T1723">
            <v>109.33333333333331</v>
          </cell>
          <cell r="U1723">
            <v>105.33333333333333</v>
          </cell>
          <cell r="V1723">
            <v>100</v>
          </cell>
          <cell r="W1723">
            <v>93.333333333333329</v>
          </cell>
          <cell r="X1723">
            <v>88</v>
          </cell>
        </row>
        <row r="1724">
          <cell r="A1724">
            <v>1724</v>
          </cell>
          <cell r="I1724" t="str">
            <v xml:space="preserve"> </v>
          </cell>
        </row>
        <row r="1725">
          <cell r="A1725">
            <v>1725</v>
          </cell>
          <cell r="B1725" t="str">
            <v>W</v>
          </cell>
          <cell r="C1725">
            <v>91104</v>
          </cell>
          <cell r="D1725">
            <v>4</v>
          </cell>
          <cell r="E1725">
            <v>90</v>
          </cell>
          <cell r="G1725" t="str">
            <v>WEIGHT * INDEX</v>
          </cell>
          <cell r="O1725">
            <v>728.32536947120161</v>
          </cell>
          <cell r="P1725">
            <v>710.88045044195133</v>
          </cell>
          <cell r="Q1725">
            <v>684.71307189807578</v>
          </cell>
          <cell r="R1725">
            <v>593.12724699451155</v>
          </cell>
          <cell r="S1725">
            <v>549.51494942138561</v>
          </cell>
          <cell r="T1725">
            <v>357.62084009963189</v>
          </cell>
          <cell r="U1725">
            <v>344.53715082769418</v>
          </cell>
          <cell r="V1725">
            <v>327.09223179844383</v>
          </cell>
          <cell r="W1725">
            <v>305.28608301188092</v>
          </cell>
          <cell r="X1725">
            <v>287.84116398263058</v>
          </cell>
        </row>
        <row r="1726">
          <cell r="A1726">
            <v>1726</v>
          </cell>
          <cell r="H1726" t="str">
            <v>UNCONSTR</v>
          </cell>
          <cell r="I1726" t="str">
            <v>FINAL</v>
          </cell>
        </row>
        <row r="1727">
          <cell r="A1727">
            <v>1727</v>
          </cell>
          <cell r="B1727" t="str">
            <v>H</v>
          </cell>
          <cell r="C1727">
            <v>911</v>
          </cell>
          <cell r="D1727">
            <v>1</v>
          </cell>
          <cell r="G1727" t="str">
            <v>Staff in post in Scotland by grade level in the NON-INDUSTRIAL home civil service (FTE)</v>
          </cell>
          <cell r="H1727" t="str">
            <v>WEIGHT</v>
          </cell>
          <cell r="I1727" t="str">
            <v>WEIGHT</v>
          </cell>
          <cell r="J1727">
            <v>1978</v>
          </cell>
          <cell r="K1727">
            <v>1979</v>
          </cell>
          <cell r="L1727">
            <v>1980</v>
          </cell>
          <cell r="M1727">
            <v>1981</v>
          </cell>
          <cell r="N1727">
            <v>1982</v>
          </cell>
          <cell r="O1727">
            <v>1983</v>
          </cell>
          <cell r="P1727">
            <v>1984</v>
          </cell>
          <cell r="Q1727">
            <v>1985</v>
          </cell>
          <cell r="R1727">
            <v>1986</v>
          </cell>
          <cell r="S1727">
            <v>1987</v>
          </cell>
          <cell r="T1727">
            <v>1988</v>
          </cell>
          <cell r="U1727">
            <v>1989</v>
          </cell>
          <cell r="V1727">
            <v>1990</v>
          </cell>
          <cell r="W1727">
            <v>1991</v>
          </cell>
          <cell r="X1727">
            <v>1992</v>
          </cell>
        </row>
        <row r="1728">
          <cell r="A1728">
            <v>1728</v>
          </cell>
          <cell r="C1728" t="str">
            <v xml:space="preserve"> </v>
          </cell>
        </row>
        <row r="1729">
          <cell r="A1729">
            <v>1729</v>
          </cell>
          <cell r="B1729" t="str">
            <v>D</v>
          </cell>
          <cell r="C1729">
            <v>91111</v>
          </cell>
          <cell r="D1729">
            <v>1</v>
          </cell>
          <cell r="E1729">
            <v>1</v>
          </cell>
          <cell r="F1729" t="str">
            <v>H M Treasury</v>
          </cell>
          <cell r="G1729" t="str">
            <v>Number of civil servants: Non-industrial FTE GRADE 1</v>
          </cell>
          <cell r="J1729">
            <v>1</v>
          </cell>
          <cell r="K1729" t="str">
            <v xml:space="preserve"> </v>
          </cell>
          <cell r="L1729">
            <v>1</v>
          </cell>
          <cell r="M1729" t="str">
            <v xml:space="preserve"> </v>
          </cell>
          <cell r="N1729" t="str">
            <v xml:space="preserve"> </v>
          </cell>
          <cell r="O1729">
            <v>1</v>
          </cell>
          <cell r="P1729">
            <v>1</v>
          </cell>
          <cell r="Q1729">
            <v>1</v>
          </cell>
          <cell r="R1729">
            <v>1</v>
          </cell>
          <cell r="S1729">
            <v>1</v>
          </cell>
          <cell r="T1729">
            <v>1</v>
          </cell>
          <cell r="U1729">
            <v>1</v>
          </cell>
          <cell r="V1729">
            <v>1</v>
          </cell>
          <cell r="W1729">
            <v>1</v>
          </cell>
          <cell r="X1729">
            <v>1</v>
          </cell>
        </row>
        <row r="1730">
          <cell r="A1730">
            <v>1730</v>
          </cell>
          <cell r="F1730" t="str">
            <v xml:space="preserve"> </v>
          </cell>
        </row>
        <row r="1731">
          <cell r="A1731">
            <v>1731</v>
          </cell>
          <cell r="B1731" t="str">
            <v>D</v>
          </cell>
          <cell r="C1731">
            <v>91112</v>
          </cell>
          <cell r="D1731">
            <v>1</v>
          </cell>
          <cell r="E1731">
            <v>1</v>
          </cell>
          <cell r="F1731" t="str">
            <v>H M Treasury</v>
          </cell>
          <cell r="G1731" t="str">
            <v>Number of civil servants: Non-industrial FTE GRADE 2</v>
          </cell>
          <cell r="J1731">
            <v>11</v>
          </cell>
          <cell r="K1731" t="str">
            <v xml:space="preserve"> </v>
          </cell>
          <cell r="L1731">
            <v>10</v>
          </cell>
          <cell r="M1731" t="str">
            <v xml:space="preserve"> </v>
          </cell>
          <cell r="N1731" t="str">
            <v xml:space="preserve"> </v>
          </cell>
          <cell r="O1731">
            <v>11</v>
          </cell>
          <cell r="P1731">
            <v>11</v>
          </cell>
          <cell r="Q1731">
            <v>11</v>
          </cell>
          <cell r="R1731">
            <v>10</v>
          </cell>
          <cell r="S1731">
            <v>10</v>
          </cell>
          <cell r="T1731">
            <v>10</v>
          </cell>
          <cell r="U1731">
            <v>8</v>
          </cell>
          <cell r="V1731">
            <v>7</v>
          </cell>
          <cell r="W1731">
            <v>8</v>
          </cell>
          <cell r="X1731">
            <v>8</v>
          </cell>
        </row>
        <row r="1732">
          <cell r="A1732">
            <v>1732</v>
          </cell>
          <cell r="F1732" t="str">
            <v xml:space="preserve"> </v>
          </cell>
        </row>
        <row r="1733">
          <cell r="A1733">
            <v>1733</v>
          </cell>
          <cell r="B1733" t="str">
            <v>D</v>
          </cell>
          <cell r="C1733">
            <v>91113</v>
          </cell>
          <cell r="D1733">
            <v>1</v>
          </cell>
          <cell r="E1733">
            <v>1</v>
          </cell>
          <cell r="F1733" t="str">
            <v>H M Treasury</v>
          </cell>
          <cell r="G1733" t="str">
            <v>Number of civil servants: Non-industrial FTE GRADE 3</v>
          </cell>
          <cell r="J1733">
            <v>40</v>
          </cell>
          <cell r="L1733">
            <v>39</v>
          </cell>
          <cell r="O1733">
            <v>37</v>
          </cell>
          <cell r="P1733">
            <v>30</v>
          </cell>
          <cell r="Q1733">
            <v>33</v>
          </cell>
          <cell r="R1733">
            <v>35</v>
          </cell>
          <cell r="S1733">
            <v>34</v>
          </cell>
          <cell r="T1733">
            <v>36</v>
          </cell>
          <cell r="U1733">
            <v>31</v>
          </cell>
          <cell r="V1733">
            <v>33</v>
          </cell>
          <cell r="W1733">
            <v>36</v>
          </cell>
          <cell r="X1733">
            <v>37</v>
          </cell>
        </row>
        <row r="1734">
          <cell r="A1734">
            <v>1734</v>
          </cell>
          <cell r="F1734" t="str">
            <v xml:space="preserve"> </v>
          </cell>
        </row>
        <row r="1735">
          <cell r="A1735">
            <v>1735</v>
          </cell>
          <cell r="B1735" t="str">
            <v>D</v>
          </cell>
          <cell r="C1735">
            <v>91114</v>
          </cell>
          <cell r="D1735">
            <v>1</v>
          </cell>
          <cell r="E1735">
            <v>1</v>
          </cell>
          <cell r="F1735" t="str">
            <v>H M Treasury</v>
          </cell>
          <cell r="G1735" t="str">
            <v>Number of civil servants: Non-industrial FTE GRADE 4</v>
          </cell>
          <cell r="J1735">
            <v>22</v>
          </cell>
          <cell r="L1735">
            <v>24</v>
          </cell>
          <cell r="O1735">
            <v>26</v>
          </cell>
          <cell r="P1735">
            <v>29</v>
          </cell>
          <cell r="Q1735">
            <v>36</v>
          </cell>
          <cell r="R1735">
            <v>42</v>
          </cell>
          <cell r="S1735">
            <v>39</v>
          </cell>
          <cell r="T1735">
            <v>39</v>
          </cell>
          <cell r="U1735">
            <v>37</v>
          </cell>
          <cell r="V1735">
            <v>38</v>
          </cell>
          <cell r="W1735">
            <v>40</v>
          </cell>
          <cell r="X1735">
            <v>40</v>
          </cell>
        </row>
        <row r="1736">
          <cell r="A1736">
            <v>1736</v>
          </cell>
          <cell r="F1736" t="str">
            <v xml:space="preserve"> </v>
          </cell>
        </row>
        <row r="1737">
          <cell r="A1737">
            <v>1737</v>
          </cell>
          <cell r="B1737" t="str">
            <v>D</v>
          </cell>
          <cell r="C1737">
            <v>91115</v>
          </cell>
          <cell r="D1737">
            <v>1</v>
          </cell>
          <cell r="E1737">
            <v>1</v>
          </cell>
          <cell r="F1737" t="str">
            <v>H M Treasury</v>
          </cell>
          <cell r="G1737" t="str">
            <v>Number of civil servants: Non-industrial FTE GRADE 5</v>
          </cell>
          <cell r="J1737">
            <v>265</v>
          </cell>
          <cell r="L1737">
            <v>276</v>
          </cell>
          <cell r="O1737">
            <v>268</v>
          </cell>
          <cell r="P1737">
            <v>265</v>
          </cell>
          <cell r="Q1737">
            <v>259</v>
          </cell>
          <cell r="R1737">
            <v>224</v>
          </cell>
          <cell r="S1737">
            <v>221</v>
          </cell>
          <cell r="T1737">
            <v>215</v>
          </cell>
          <cell r="U1737">
            <v>205</v>
          </cell>
          <cell r="V1737">
            <v>220</v>
          </cell>
          <cell r="W1737">
            <v>225</v>
          </cell>
          <cell r="X1737">
            <v>242</v>
          </cell>
        </row>
        <row r="1738">
          <cell r="A1738">
            <v>1738</v>
          </cell>
          <cell r="F1738" t="str">
            <v xml:space="preserve"> </v>
          </cell>
        </row>
        <row r="1739">
          <cell r="A1739">
            <v>1739</v>
          </cell>
          <cell r="B1739" t="str">
            <v>D</v>
          </cell>
          <cell r="C1739">
            <v>91116</v>
          </cell>
          <cell r="D1739">
            <v>1</v>
          </cell>
          <cell r="E1739">
            <v>1</v>
          </cell>
          <cell r="F1739" t="str">
            <v>H M Treasury</v>
          </cell>
          <cell r="G1739" t="str">
            <v>Number of civil servants: Non-industrial FTE GRADE 6</v>
          </cell>
          <cell r="J1739">
            <v>495</v>
          </cell>
          <cell r="L1739">
            <v>510</v>
          </cell>
          <cell r="O1739">
            <v>494</v>
          </cell>
          <cell r="P1739">
            <v>509</v>
          </cell>
          <cell r="Q1739">
            <v>520</v>
          </cell>
          <cell r="R1739">
            <v>575</v>
          </cell>
          <cell r="S1739">
            <v>576</v>
          </cell>
          <cell r="T1739">
            <v>568</v>
          </cell>
          <cell r="U1739">
            <v>525</v>
          </cell>
          <cell r="V1739">
            <v>565</v>
          </cell>
          <cell r="W1739">
            <v>581</v>
          </cell>
          <cell r="X1739">
            <v>593</v>
          </cell>
        </row>
        <row r="1740">
          <cell r="A1740">
            <v>1740</v>
          </cell>
          <cell r="F1740" t="str">
            <v xml:space="preserve"> </v>
          </cell>
        </row>
        <row r="1741">
          <cell r="A1741">
            <v>1741</v>
          </cell>
          <cell r="B1741" t="str">
            <v>D</v>
          </cell>
          <cell r="C1741">
            <v>91117</v>
          </cell>
          <cell r="D1741">
            <v>1</v>
          </cell>
          <cell r="E1741">
            <v>1</v>
          </cell>
          <cell r="F1741" t="str">
            <v>H M Treasury</v>
          </cell>
          <cell r="G1741" t="str">
            <v>Number of civil servants: Non-industrial FTE PRINCIPAL</v>
          </cell>
          <cell r="J1741">
            <v>1015</v>
          </cell>
          <cell r="L1741">
            <v>999</v>
          </cell>
          <cell r="O1741">
            <v>984</v>
          </cell>
          <cell r="P1741">
            <v>988</v>
          </cell>
          <cell r="Q1741">
            <v>1042</v>
          </cell>
          <cell r="R1741">
            <v>1051</v>
          </cell>
          <cell r="S1741">
            <v>1087</v>
          </cell>
          <cell r="T1741">
            <v>1132</v>
          </cell>
          <cell r="U1741">
            <v>1096</v>
          </cell>
          <cell r="V1741">
            <v>1176</v>
          </cell>
          <cell r="W1741">
            <v>1119</v>
          </cell>
          <cell r="X1741">
            <v>1138</v>
          </cell>
        </row>
        <row r="1742">
          <cell r="A1742">
            <v>1742</v>
          </cell>
          <cell r="F1742" t="str">
            <v xml:space="preserve"> </v>
          </cell>
        </row>
        <row r="1743">
          <cell r="A1743">
            <v>1743</v>
          </cell>
          <cell r="B1743" t="str">
            <v>D</v>
          </cell>
          <cell r="C1743">
            <v>91118</v>
          </cell>
          <cell r="D1743">
            <v>1</v>
          </cell>
          <cell r="E1743">
            <v>1</v>
          </cell>
          <cell r="F1743" t="str">
            <v>H M Treasury</v>
          </cell>
          <cell r="G1743" t="str">
            <v>Number of civil servants: Non-industrial FTE SEO</v>
          </cell>
          <cell r="J1743">
            <v>1965</v>
          </cell>
          <cell r="L1743">
            <v>1916</v>
          </cell>
          <cell r="O1743">
            <v>1789</v>
          </cell>
          <cell r="P1743">
            <v>1773</v>
          </cell>
          <cell r="Q1743">
            <v>1750</v>
          </cell>
          <cell r="R1743">
            <v>1973</v>
          </cell>
          <cell r="S1743">
            <v>2040</v>
          </cell>
          <cell r="T1743">
            <v>2032</v>
          </cell>
          <cell r="U1743">
            <v>2014</v>
          </cell>
          <cell r="V1743">
            <v>2149</v>
          </cell>
          <cell r="W1743">
            <v>2051</v>
          </cell>
          <cell r="X1743">
            <v>2055</v>
          </cell>
        </row>
        <row r="1744">
          <cell r="A1744">
            <v>1744</v>
          </cell>
          <cell r="F1744" t="str">
            <v xml:space="preserve"> </v>
          </cell>
        </row>
        <row r="1745">
          <cell r="A1745">
            <v>1745</v>
          </cell>
          <cell r="B1745" t="str">
            <v>D</v>
          </cell>
          <cell r="C1745">
            <v>91119</v>
          </cell>
          <cell r="D1745">
            <v>1</v>
          </cell>
          <cell r="E1745">
            <v>1</v>
          </cell>
          <cell r="F1745" t="str">
            <v>H M Treasury</v>
          </cell>
          <cell r="G1745" t="str">
            <v>Number of civil servants: Non-industrial FTE HEO</v>
          </cell>
          <cell r="J1745">
            <v>4442</v>
          </cell>
          <cell r="L1745">
            <v>4430</v>
          </cell>
          <cell r="O1745">
            <v>4279</v>
          </cell>
          <cell r="P1745">
            <v>4221</v>
          </cell>
          <cell r="Q1745">
            <v>4306</v>
          </cell>
          <cell r="R1745">
            <v>6538</v>
          </cell>
          <cell r="S1745">
            <v>6778</v>
          </cell>
          <cell r="T1745">
            <v>6853</v>
          </cell>
          <cell r="U1745">
            <v>7015</v>
          </cell>
          <cell r="V1745">
            <v>8303</v>
          </cell>
          <cell r="W1745">
            <v>7304</v>
          </cell>
          <cell r="X1745">
            <v>7826</v>
          </cell>
        </row>
        <row r="1746">
          <cell r="A1746">
            <v>1746</v>
          </cell>
          <cell r="F1746" t="str">
            <v xml:space="preserve"> </v>
          </cell>
        </row>
        <row r="1747">
          <cell r="A1747">
            <v>1747</v>
          </cell>
          <cell r="B1747" t="str">
            <v>D</v>
          </cell>
          <cell r="C1747">
            <v>91121</v>
          </cell>
          <cell r="D1747">
            <v>1</v>
          </cell>
          <cell r="E1747">
            <v>1</v>
          </cell>
          <cell r="F1747" t="str">
            <v>H M Treasury</v>
          </cell>
          <cell r="G1747" t="str">
            <v>Number of civil servants: Non-industrial FTE EO</v>
          </cell>
          <cell r="J1747">
            <v>13052</v>
          </cell>
          <cell r="L1747">
            <v>13036</v>
          </cell>
          <cell r="O1747">
            <v>12615</v>
          </cell>
          <cell r="P1747">
            <v>12660</v>
          </cell>
          <cell r="Q1747">
            <v>12764</v>
          </cell>
          <cell r="R1747">
            <v>12670</v>
          </cell>
          <cell r="S1747">
            <v>13123</v>
          </cell>
          <cell r="T1747">
            <v>12315</v>
          </cell>
          <cell r="U1747">
            <v>11807</v>
          </cell>
          <cell r="V1747">
            <v>12021</v>
          </cell>
          <cell r="W1747">
            <v>11340</v>
          </cell>
          <cell r="X1747">
            <v>11373</v>
          </cell>
        </row>
        <row r="1748">
          <cell r="A1748">
            <v>1748</v>
          </cell>
          <cell r="F1748" t="str">
            <v xml:space="preserve"> </v>
          </cell>
        </row>
        <row r="1749">
          <cell r="A1749">
            <v>1749</v>
          </cell>
          <cell r="B1749" t="str">
            <v>D</v>
          </cell>
          <cell r="C1749">
            <v>91122</v>
          </cell>
          <cell r="D1749">
            <v>1</v>
          </cell>
          <cell r="E1749">
            <v>1</v>
          </cell>
          <cell r="F1749" t="str">
            <v>H M Treasury</v>
          </cell>
          <cell r="G1749" t="str">
            <v>Number of civil servants: Non-industrial FTE AO</v>
          </cell>
          <cell r="J1749">
            <v>19474</v>
          </cell>
          <cell r="L1749">
            <v>18469</v>
          </cell>
          <cell r="O1749">
            <v>17970</v>
          </cell>
          <cell r="P1749">
            <v>17731</v>
          </cell>
          <cell r="Q1749">
            <v>17833</v>
          </cell>
          <cell r="R1749">
            <v>17805</v>
          </cell>
          <cell r="S1749">
            <v>18525</v>
          </cell>
          <cell r="T1749">
            <v>18174</v>
          </cell>
          <cell r="U1749">
            <v>17245</v>
          </cell>
          <cell r="V1749">
            <v>17297</v>
          </cell>
          <cell r="W1749">
            <v>15831</v>
          </cell>
          <cell r="X1749">
            <v>16159</v>
          </cell>
        </row>
        <row r="1750">
          <cell r="A1750">
            <v>1750</v>
          </cell>
          <cell r="F1750" t="str">
            <v xml:space="preserve"> </v>
          </cell>
        </row>
        <row r="1751">
          <cell r="A1751">
            <v>1751</v>
          </cell>
          <cell r="B1751" t="str">
            <v>D</v>
          </cell>
          <cell r="C1751">
            <v>91123</v>
          </cell>
          <cell r="D1751">
            <v>1</v>
          </cell>
          <cell r="E1751">
            <v>1</v>
          </cell>
          <cell r="F1751" t="str">
            <v>H M Treasury</v>
          </cell>
          <cell r="G1751" t="str">
            <v>Number of civil servants: Non-industrial FTE AA</v>
          </cell>
          <cell r="J1751">
            <v>10683</v>
          </cell>
          <cell r="L1751">
            <v>11047</v>
          </cell>
          <cell r="O1751">
            <v>10671</v>
          </cell>
          <cell r="P1751">
            <v>10579</v>
          </cell>
          <cell r="Q1751">
            <v>10394</v>
          </cell>
          <cell r="R1751">
            <v>10084</v>
          </cell>
          <cell r="S1751">
            <v>10262</v>
          </cell>
          <cell r="T1751">
            <v>10158</v>
          </cell>
          <cell r="U1751">
            <v>9255</v>
          </cell>
          <cell r="V1751">
            <v>9840</v>
          </cell>
          <cell r="W1751">
            <v>9078</v>
          </cell>
          <cell r="X1751">
            <v>9237</v>
          </cell>
        </row>
        <row r="1752">
          <cell r="A1752">
            <v>1752</v>
          </cell>
          <cell r="F1752" t="str">
            <v xml:space="preserve"> </v>
          </cell>
          <cell r="H1752" t="str">
            <v>UNCONSTR</v>
          </cell>
          <cell r="I1752" t="str">
            <v>FINAL</v>
          </cell>
        </row>
        <row r="1753">
          <cell r="A1753">
            <v>1753</v>
          </cell>
          <cell r="H1753" t="str">
            <v>WEIGHT</v>
          </cell>
          <cell r="I1753" t="str">
            <v>WEIGHT</v>
          </cell>
          <cell r="J1753">
            <v>1978</v>
          </cell>
          <cell r="K1753">
            <v>1979</v>
          </cell>
          <cell r="L1753">
            <v>1980</v>
          </cell>
          <cell r="M1753">
            <v>1981</v>
          </cell>
          <cell r="N1753">
            <v>1982</v>
          </cell>
          <cell r="O1753">
            <v>1983</v>
          </cell>
          <cell r="P1753">
            <v>1984</v>
          </cell>
          <cell r="Q1753">
            <v>1985</v>
          </cell>
          <cell r="R1753">
            <v>1986</v>
          </cell>
          <cell r="S1753">
            <v>1987</v>
          </cell>
          <cell r="T1753">
            <v>1988</v>
          </cell>
          <cell r="U1753">
            <v>1989</v>
          </cell>
          <cell r="V1753">
            <v>1990</v>
          </cell>
          <cell r="W1753">
            <v>1991</v>
          </cell>
          <cell r="X1753">
            <v>1992</v>
          </cell>
        </row>
        <row r="1754">
          <cell r="A1754">
            <v>1754</v>
          </cell>
          <cell r="H1754" t="str">
            <v>UNCONSTR</v>
          </cell>
          <cell r="I1754" t="str">
            <v>FINAL</v>
          </cell>
        </row>
        <row r="1755">
          <cell r="A1755">
            <v>1755</v>
          </cell>
          <cell r="H1755" t="str">
            <v>WEIGHT</v>
          </cell>
          <cell r="I1755" t="str">
            <v>WEIGHT</v>
          </cell>
          <cell r="J1755">
            <v>1978</v>
          </cell>
          <cell r="K1755">
            <v>1979</v>
          </cell>
          <cell r="L1755">
            <v>1980</v>
          </cell>
          <cell r="M1755">
            <v>1981</v>
          </cell>
          <cell r="N1755">
            <v>1982</v>
          </cell>
          <cell r="O1755">
            <v>1983</v>
          </cell>
          <cell r="P1755">
            <v>1984</v>
          </cell>
          <cell r="Q1755">
            <v>1985</v>
          </cell>
          <cell r="R1755">
            <v>1986</v>
          </cell>
          <cell r="S1755">
            <v>1987</v>
          </cell>
          <cell r="T1755">
            <v>1988</v>
          </cell>
          <cell r="U1755">
            <v>1989</v>
          </cell>
          <cell r="V1755">
            <v>1990</v>
          </cell>
          <cell r="W1755">
            <v>1991</v>
          </cell>
          <cell r="X1755">
            <v>1992</v>
          </cell>
        </row>
        <row r="1756">
          <cell r="A1756">
            <v>1756</v>
          </cell>
        </row>
        <row r="1757">
          <cell r="A1757">
            <v>1757</v>
          </cell>
          <cell r="B1757" t="str">
            <v>I</v>
          </cell>
          <cell r="C1757">
            <v>91111</v>
          </cell>
          <cell r="D1757">
            <v>1</v>
          </cell>
          <cell r="E1757">
            <v>90</v>
          </cell>
          <cell r="G1757" t="str">
            <v>Scottish Index,1990=100, GRADE 1</v>
          </cell>
          <cell r="H1757">
            <v>3.0000000000000001E-3</v>
          </cell>
          <cell r="I1757">
            <v>2.9118002830722006E-3</v>
          </cell>
          <cell r="O1757">
            <v>100</v>
          </cell>
          <cell r="P1757">
            <v>100</v>
          </cell>
          <cell r="Q1757">
            <v>100</v>
          </cell>
          <cell r="R1757">
            <v>100</v>
          </cell>
          <cell r="S1757">
            <v>100</v>
          </cell>
          <cell r="T1757">
            <v>100</v>
          </cell>
          <cell r="U1757">
            <v>100</v>
          </cell>
          <cell r="V1757">
            <v>100</v>
          </cell>
          <cell r="W1757">
            <v>100</v>
          </cell>
          <cell r="X1757">
            <v>100</v>
          </cell>
        </row>
        <row r="1758">
          <cell r="A1758">
            <v>1758</v>
          </cell>
        </row>
        <row r="1759">
          <cell r="A1759">
            <v>1759</v>
          </cell>
          <cell r="B1759" t="str">
            <v>W</v>
          </cell>
          <cell r="C1759">
            <v>91111</v>
          </cell>
          <cell r="D1759">
            <v>1</v>
          </cell>
          <cell r="E1759">
            <v>90</v>
          </cell>
          <cell r="G1759" t="str">
            <v>WEIGHT * INDEX</v>
          </cell>
          <cell r="O1759">
            <v>0.29118002830722006</v>
          </cell>
          <cell r="P1759">
            <v>0.29118002830722006</v>
          </cell>
          <cell r="Q1759">
            <v>0.29118002830722006</v>
          </cell>
          <cell r="R1759">
            <v>0.29118002830722006</v>
          </cell>
          <cell r="S1759">
            <v>0.29118002830722006</v>
          </cell>
          <cell r="T1759">
            <v>0.29118002830722006</v>
          </cell>
          <cell r="U1759">
            <v>0.29118002830722006</v>
          </cell>
          <cell r="V1759">
            <v>0.29118002830722006</v>
          </cell>
          <cell r="W1759">
            <v>0.29118002830722006</v>
          </cell>
          <cell r="X1759">
            <v>0.29118002830722006</v>
          </cell>
        </row>
        <row r="1760">
          <cell r="A1760">
            <v>1760</v>
          </cell>
        </row>
        <row r="1761">
          <cell r="A1761">
            <v>1761</v>
          </cell>
          <cell r="B1761" t="str">
            <v>I</v>
          </cell>
          <cell r="C1761">
            <v>91112</v>
          </cell>
          <cell r="D1761">
            <v>1</v>
          </cell>
          <cell r="E1761">
            <v>90</v>
          </cell>
          <cell r="G1761" t="str">
            <v>Scottish Index,1990=100, GRADE 2</v>
          </cell>
          <cell r="H1761">
            <v>0.02</v>
          </cell>
          <cell r="I1761">
            <v>1.9412001887148003E-2</v>
          </cell>
          <cell r="O1761">
            <v>157.14285714285714</v>
          </cell>
          <cell r="P1761">
            <v>157.14285714285714</v>
          </cell>
          <cell r="Q1761">
            <v>157.14285714285714</v>
          </cell>
          <cell r="R1761">
            <v>142.85714285714286</v>
          </cell>
          <cell r="S1761">
            <v>142.85714285714286</v>
          </cell>
          <cell r="T1761">
            <v>142.85714285714286</v>
          </cell>
          <cell r="U1761">
            <v>114.28571428571429</v>
          </cell>
          <cell r="V1761">
            <v>100</v>
          </cell>
          <cell r="W1761">
            <v>114.28571428571429</v>
          </cell>
          <cell r="X1761">
            <v>114.28571428571429</v>
          </cell>
        </row>
        <row r="1762">
          <cell r="A1762">
            <v>1762</v>
          </cell>
        </row>
        <row r="1763">
          <cell r="A1763">
            <v>1763</v>
          </cell>
          <cell r="B1763" t="str">
            <v>W</v>
          </cell>
          <cell r="C1763">
            <v>91112</v>
          </cell>
          <cell r="D1763">
            <v>1</v>
          </cell>
          <cell r="E1763">
            <v>90</v>
          </cell>
          <cell r="G1763" t="str">
            <v>WEIGHT * INDEX</v>
          </cell>
          <cell r="O1763">
            <v>3.0504574394089716</v>
          </cell>
          <cell r="P1763">
            <v>3.0504574394089716</v>
          </cell>
          <cell r="Q1763">
            <v>3.0504574394089716</v>
          </cell>
          <cell r="R1763">
            <v>2.773143126735429</v>
          </cell>
          <cell r="S1763">
            <v>2.773143126735429</v>
          </cell>
          <cell r="T1763">
            <v>2.773143126735429</v>
          </cell>
          <cell r="U1763">
            <v>2.2185145013883432</v>
          </cell>
          <cell r="V1763">
            <v>1.9412001887148003</v>
          </cell>
          <cell r="W1763">
            <v>2.2185145013883432</v>
          </cell>
          <cell r="X1763">
            <v>2.2185145013883432</v>
          </cell>
        </row>
        <row r="1764">
          <cell r="A1764">
            <v>1764</v>
          </cell>
        </row>
        <row r="1765">
          <cell r="A1765">
            <v>1765</v>
          </cell>
          <cell r="B1765" t="str">
            <v>I</v>
          </cell>
          <cell r="C1765">
            <v>91113</v>
          </cell>
          <cell r="D1765">
            <v>1</v>
          </cell>
          <cell r="E1765">
            <v>90</v>
          </cell>
          <cell r="G1765" t="str">
            <v>Scottish Index,1990=100, GRADE 3</v>
          </cell>
          <cell r="H1765">
            <v>6.6000000000000003E-2</v>
          </cell>
          <cell r="I1765">
            <v>6.4059606227588411E-2</v>
          </cell>
          <cell r="O1765">
            <v>112.12121212121212</v>
          </cell>
          <cell r="P1765">
            <v>90.909090909090907</v>
          </cell>
          <cell r="Q1765">
            <v>100</v>
          </cell>
          <cell r="R1765">
            <v>106.06060606060606</v>
          </cell>
          <cell r="S1765">
            <v>103.03030303030303</v>
          </cell>
          <cell r="T1765">
            <v>109.09090909090909</v>
          </cell>
          <cell r="U1765">
            <v>93.939393939393938</v>
          </cell>
          <cell r="V1765">
            <v>100</v>
          </cell>
          <cell r="W1765">
            <v>109.09090909090909</v>
          </cell>
          <cell r="X1765">
            <v>112.12121212121212</v>
          </cell>
        </row>
        <row r="1766">
          <cell r="A1766">
            <v>1766</v>
          </cell>
        </row>
        <row r="1767">
          <cell r="A1767">
            <v>1767</v>
          </cell>
          <cell r="B1767" t="str">
            <v>W</v>
          </cell>
          <cell r="C1767">
            <v>91113</v>
          </cell>
          <cell r="D1767">
            <v>1</v>
          </cell>
          <cell r="E1767">
            <v>90</v>
          </cell>
          <cell r="G1767" t="str">
            <v>WEIGHT * INDEX</v>
          </cell>
          <cell r="O1767">
            <v>7.1824406982447613</v>
          </cell>
          <cell r="P1767">
            <v>5.8236005661444006</v>
          </cell>
          <cell r="Q1767">
            <v>6.4059606227588413</v>
          </cell>
          <cell r="R1767">
            <v>6.7942006605018017</v>
          </cell>
          <cell r="S1767">
            <v>6.6000806416303215</v>
          </cell>
          <cell r="T1767">
            <v>6.9883206793732811</v>
          </cell>
          <cell r="U1767">
            <v>6.0177205850158808</v>
          </cell>
          <cell r="V1767">
            <v>6.4059606227588413</v>
          </cell>
          <cell r="W1767">
            <v>6.9883206793732811</v>
          </cell>
          <cell r="X1767">
            <v>7.1824406982447613</v>
          </cell>
        </row>
        <row r="1768">
          <cell r="A1768">
            <v>1768</v>
          </cell>
        </row>
        <row r="1769">
          <cell r="A1769">
            <v>1769</v>
          </cell>
          <cell r="B1769" t="str">
            <v>I</v>
          </cell>
          <cell r="C1769">
            <v>91114</v>
          </cell>
          <cell r="D1769">
            <v>1</v>
          </cell>
          <cell r="E1769">
            <v>90</v>
          </cell>
          <cell r="G1769" t="str">
            <v>Scottish Index,1990=100, GRADE 4</v>
          </cell>
          <cell r="H1769">
            <v>5.6000000000000001E-2</v>
          </cell>
          <cell r="I1769">
            <v>5.4353605284014408E-2</v>
          </cell>
          <cell r="O1769">
            <v>68.421052631578945</v>
          </cell>
          <cell r="P1769">
            <v>76.315789473684205</v>
          </cell>
          <cell r="Q1769">
            <v>94.736842105263165</v>
          </cell>
          <cell r="R1769">
            <v>110.52631578947368</v>
          </cell>
          <cell r="S1769">
            <v>102.63157894736842</v>
          </cell>
          <cell r="T1769">
            <v>102.63157894736842</v>
          </cell>
          <cell r="U1769">
            <v>97.368421052631575</v>
          </cell>
          <cell r="V1769">
            <v>100</v>
          </cell>
          <cell r="W1769">
            <v>105.26315789473684</v>
          </cell>
          <cell r="X1769">
            <v>105.26315789473684</v>
          </cell>
        </row>
        <row r="1770">
          <cell r="A1770">
            <v>1770</v>
          </cell>
        </row>
        <row r="1771">
          <cell r="A1771">
            <v>1771</v>
          </cell>
          <cell r="B1771" t="str">
            <v>W</v>
          </cell>
          <cell r="C1771">
            <v>91114</v>
          </cell>
          <cell r="D1771">
            <v>1</v>
          </cell>
          <cell r="E1771">
            <v>90</v>
          </cell>
          <cell r="G1771" t="str">
            <v>WEIGHT * INDEX</v>
          </cell>
          <cell r="O1771">
            <v>3.7189308878536171</v>
          </cell>
          <cell r="P1771">
            <v>4.1480382979905732</v>
          </cell>
          <cell r="Q1771">
            <v>5.1492889216434703</v>
          </cell>
          <cell r="R1771">
            <v>6.0075037419173825</v>
          </cell>
          <cell r="S1771">
            <v>5.5783963317804259</v>
          </cell>
          <cell r="T1771">
            <v>5.5783963317804259</v>
          </cell>
          <cell r="U1771">
            <v>5.2923247250224552</v>
          </cell>
          <cell r="V1771">
            <v>5.435360528401441</v>
          </cell>
          <cell r="W1771">
            <v>5.7214321351594108</v>
          </cell>
          <cell r="X1771">
            <v>5.7214321351594108</v>
          </cell>
        </row>
        <row r="1772">
          <cell r="A1772">
            <v>1772</v>
          </cell>
        </row>
        <row r="1773">
          <cell r="A1773">
            <v>1773</v>
          </cell>
          <cell r="B1773" t="str">
            <v>I</v>
          </cell>
          <cell r="C1773">
            <v>91115</v>
          </cell>
          <cell r="D1773">
            <v>1</v>
          </cell>
          <cell r="E1773">
            <v>90</v>
          </cell>
          <cell r="G1773" t="str">
            <v>Scottish Index,1990=100, GRADE 5</v>
          </cell>
          <cell r="H1773">
            <v>0.35399999999999998</v>
          </cell>
          <cell r="I1773">
            <v>0.3435924334025196</v>
          </cell>
          <cell r="O1773">
            <v>121.81818181818181</v>
          </cell>
          <cell r="P1773">
            <v>120.45454545454545</v>
          </cell>
          <cell r="Q1773">
            <v>117.72727272727273</v>
          </cell>
          <cell r="R1773">
            <v>101.81818181818181</v>
          </cell>
          <cell r="S1773">
            <v>100.45454545454545</v>
          </cell>
          <cell r="T1773">
            <v>97.727272727272734</v>
          </cell>
          <cell r="U1773">
            <v>93.181818181818187</v>
          </cell>
          <cell r="V1773">
            <v>100</v>
          </cell>
          <cell r="W1773">
            <v>102.27272727272727</v>
          </cell>
          <cell r="X1773">
            <v>110</v>
          </cell>
        </row>
        <row r="1774">
          <cell r="A1774">
            <v>1774</v>
          </cell>
        </row>
        <row r="1775">
          <cell r="A1775">
            <v>1775</v>
          </cell>
          <cell r="B1775" t="str">
            <v>W</v>
          </cell>
          <cell r="C1775">
            <v>91115</v>
          </cell>
          <cell r="D1775">
            <v>1</v>
          </cell>
          <cell r="E1775">
            <v>90</v>
          </cell>
          <cell r="G1775" t="str">
            <v>WEIGHT * INDEX</v>
          </cell>
          <cell r="O1775">
            <v>41.855805523579662</v>
          </cell>
          <cell r="P1775">
            <v>41.387270387121681</v>
          </cell>
          <cell r="Q1775">
            <v>40.450200114205721</v>
          </cell>
          <cell r="R1775">
            <v>34.983956855529264</v>
          </cell>
          <cell r="S1775">
            <v>34.515421719071284</v>
          </cell>
          <cell r="T1775">
            <v>33.578351446155324</v>
          </cell>
          <cell r="U1775">
            <v>32.016567657962057</v>
          </cell>
          <cell r="V1775">
            <v>34.359243340251957</v>
          </cell>
          <cell r="W1775">
            <v>35.140135234348591</v>
          </cell>
          <cell r="X1775">
            <v>37.79516767427716</v>
          </cell>
        </row>
        <row r="1776">
          <cell r="A1776">
            <v>1776</v>
          </cell>
        </row>
        <row r="1777">
          <cell r="A1777">
            <v>1777</v>
          </cell>
          <cell r="B1777" t="str">
            <v>I</v>
          </cell>
          <cell r="C1777">
            <v>91116</v>
          </cell>
          <cell r="D1777">
            <v>1</v>
          </cell>
          <cell r="E1777">
            <v>90</v>
          </cell>
          <cell r="G1777" t="str">
            <v>Scottish Index,1990=100, GRADE 6</v>
          </cell>
          <cell r="H1777">
            <v>0.83899999999999997</v>
          </cell>
          <cell r="I1777">
            <v>0.81433347916585863</v>
          </cell>
          <cell r="O1777">
            <v>87.43362831858407</v>
          </cell>
          <cell r="P1777">
            <v>90.088495575221245</v>
          </cell>
          <cell r="Q1777">
            <v>92.035398230088489</v>
          </cell>
          <cell r="R1777">
            <v>101.76991150442478</v>
          </cell>
          <cell r="S1777">
            <v>101.94690265486726</v>
          </cell>
          <cell r="T1777">
            <v>100.53097345132744</v>
          </cell>
          <cell r="U1777">
            <v>92.920353982300881</v>
          </cell>
          <cell r="V1777">
            <v>100</v>
          </cell>
          <cell r="W1777">
            <v>102.83185840707965</v>
          </cell>
          <cell r="X1777">
            <v>104.95575221238938</v>
          </cell>
        </row>
        <row r="1778">
          <cell r="A1778">
            <v>1778</v>
          </cell>
        </row>
        <row r="1779">
          <cell r="A1779">
            <v>1779</v>
          </cell>
          <cell r="B1779" t="str">
            <v>W</v>
          </cell>
          <cell r="C1779">
            <v>91116</v>
          </cell>
          <cell r="D1779">
            <v>1</v>
          </cell>
          <cell r="E1779">
            <v>90</v>
          </cell>
          <cell r="G1779" t="str">
            <v>WEIGHT * INDEX</v>
          </cell>
          <cell r="O1779">
            <v>71.200130744767108</v>
          </cell>
          <cell r="P1779">
            <v>73.362078034587981</v>
          </cell>
          <cell r="Q1779">
            <v>74.947506047123269</v>
          </cell>
          <cell r="R1779">
            <v>82.87464610979977</v>
          </cell>
          <cell r="S1779">
            <v>83.018775929121162</v>
          </cell>
          <cell r="T1779">
            <v>81.865737374550037</v>
          </cell>
          <cell r="U1779">
            <v>75.668155143730218</v>
          </cell>
          <cell r="V1779">
            <v>81.433347916585859</v>
          </cell>
          <cell r="W1779">
            <v>83.739425025728124</v>
          </cell>
          <cell r="X1779">
            <v>85.468982857584805</v>
          </cell>
        </row>
        <row r="1780">
          <cell r="A1780">
            <v>1780</v>
          </cell>
        </row>
        <row r="1781">
          <cell r="A1781">
            <v>1781</v>
          </cell>
          <cell r="B1781" t="str">
            <v>I</v>
          </cell>
          <cell r="C1781">
            <v>91117</v>
          </cell>
          <cell r="D1781">
            <v>1</v>
          </cell>
          <cell r="E1781">
            <v>90</v>
          </cell>
          <cell r="G1781" t="str">
            <v>Scottish Index,1990=100, PRINCIPAL</v>
          </cell>
          <cell r="H1781">
            <v>1.252</v>
          </cell>
          <cell r="I1781">
            <v>1.215191318135465</v>
          </cell>
          <cell r="O1781">
            <v>83.673469387755105</v>
          </cell>
          <cell r="P1781">
            <v>84.013605442176868</v>
          </cell>
          <cell r="Q1781">
            <v>88.605442176870753</v>
          </cell>
          <cell r="R1781">
            <v>89.370748299319729</v>
          </cell>
          <cell r="S1781">
            <v>92.431972789115648</v>
          </cell>
          <cell r="T1781">
            <v>96.258503401360542</v>
          </cell>
          <cell r="U1781">
            <v>93.197278911564624</v>
          </cell>
          <cell r="V1781">
            <v>100</v>
          </cell>
          <cell r="W1781">
            <v>95.15306122448979</v>
          </cell>
          <cell r="X1781">
            <v>96.768707482993193</v>
          </cell>
        </row>
        <row r="1782">
          <cell r="A1782">
            <v>1782</v>
          </cell>
        </row>
        <row r="1783">
          <cell r="A1783">
            <v>1783</v>
          </cell>
          <cell r="B1783" t="str">
            <v>W</v>
          </cell>
          <cell r="C1783">
            <v>91117</v>
          </cell>
          <cell r="D1783">
            <v>1</v>
          </cell>
          <cell r="E1783">
            <v>90</v>
          </cell>
          <cell r="G1783" t="str">
            <v>WEIGHT * INDEX</v>
          </cell>
          <cell r="O1783">
            <v>101.67927355827361</v>
          </cell>
          <cell r="P1783">
            <v>102.09260393859178</v>
          </cell>
          <cell r="Q1783">
            <v>107.6725640728873</v>
          </cell>
          <cell r="R1783">
            <v>108.60255742860321</v>
          </cell>
          <cell r="S1783">
            <v>112.32253085146688</v>
          </cell>
          <cell r="T1783">
            <v>116.97249763004646</v>
          </cell>
          <cell r="U1783">
            <v>113.25252420718279</v>
          </cell>
          <cell r="V1783">
            <v>121.51913181354649</v>
          </cell>
          <cell r="W1783">
            <v>115.62917389401235</v>
          </cell>
          <cell r="X1783">
            <v>117.59249320052373</v>
          </cell>
        </row>
        <row r="1784">
          <cell r="A1784">
            <v>1784</v>
          </cell>
        </row>
        <row r="1785">
          <cell r="A1785">
            <v>1785</v>
          </cell>
          <cell r="B1785" t="str">
            <v>I</v>
          </cell>
          <cell r="C1785">
            <v>91118</v>
          </cell>
          <cell r="D1785">
            <v>1</v>
          </cell>
          <cell r="E1785">
            <v>90</v>
          </cell>
          <cell r="G1785" t="str">
            <v>Scottish Index,1990=100, SEO</v>
          </cell>
          <cell r="H1785">
            <v>1.645</v>
          </cell>
          <cell r="I1785">
            <v>1.5966371552179233</v>
          </cell>
          <cell r="O1785">
            <v>83.248022335970219</v>
          </cell>
          <cell r="P1785">
            <v>82.503489995346669</v>
          </cell>
          <cell r="Q1785">
            <v>81.433224755700323</v>
          </cell>
          <cell r="R1785">
            <v>91.81014425314099</v>
          </cell>
          <cell r="S1785">
            <v>94.9278734295021</v>
          </cell>
          <cell r="T1785">
            <v>94.555607259190324</v>
          </cell>
          <cell r="U1785">
            <v>93.71800837598883</v>
          </cell>
          <cell r="V1785">
            <v>100</v>
          </cell>
          <cell r="W1785">
            <v>95.439739413680783</v>
          </cell>
          <cell r="X1785">
            <v>95.625872498836671</v>
          </cell>
        </row>
        <row r="1786">
          <cell r="A1786">
            <v>1786</v>
          </cell>
        </row>
        <row r="1787">
          <cell r="A1787">
            <v>1787</v>
          </cell>
          <cell r="B1787" t="str">
            <v>W</v>
          </cell>
          <cell r="C1787">
            <v>91118</v>
          </cell>
          <cell r="D1787">
            <v>1</v>
          </cell>
          <cell r="E1787">
            <v>90</v>
          </cell>
          <cell r="G1787" t="str">
            <v>WEIGHT * INDEX</v>
          </cell>
          <cell r="O1787">
            <v>132.91688556002163</v>
          </cell>
          <cell r="P1787">
            <v>131.7281375617207</v>
          </cell>
          <cell r="Q1787">
            <v>130.01931231416313</v>
          </cell>
          <cell r="R1787">
            <v>146.58748754048219</v>
          </cell>
          <cell r="S1787">
            <v>151.56536978336732</v>
          </cell>
          <cell r="T1787">
            <v>150.97099578421685</v>
          </cell>
          <cell r="U1787">
            <v>149.63365428612832</v>
          </cell>
          <cell r="V1787">
            <v>159.66371552179231</v>
          </cell>
          <cell r="W1787">
            <v>152.38263403219921</v>
          </cell>
          <cell r="X1787">
            <v>152.67982103177442</v>
          </cell>
        </row>
        <row r="1788">
          <cell r="A1788">
            <v>1788</v>
          </cell>
        </row>
        <row r="1789">
          <cell r="A1789">
            <v>1789</v>
          </cell>
          <cell r="B1789" t="str">
            <v>I</v>
          </cell>
          <cell r="C1789">
            <v>91119</v>
          </cell>
          <cell r="D1789">
            <v>1</v>
          </cell>
          <cell r="E1789">
            <v>90</v>
          </cell>
          <cell r="G1789" t="str">
            <v>Scottish Index,1990=100, HEO</v>
          </cell>
          <cell r="H1789">
            <v>3.9119999999999999</v>
          </cell>
          <cell r="I1789">
            <v>3.7969875691261494</v>
          </cell>
          <cell r="O1789">
            <v>51.535589545947246</v>
          </cell>
          <cell r="P1789">
            <v>50.837046850535948</v>
          </cell>
          <cell r="Q1789">
            <v>51.860773214500782</v>
          </cell>
          <cell r="R1789">
            <v>78.742623148259668</v>
          </cell>
          <cell r="S1789">
            <v>81.633144646513315</v>
          </cell>
          <cell r="T1789">
            <v>82.536432614717569</v>
          </cell>
          <cell r="U1789">
            <v>84.48753462603878</v>
          </cell>
          <cell r="V1789">
            <v>100</v>
          </cell>
          <cell r="W1789">
            <v>87.968204263519212</v>
          </cell>
          <cell r="X1789">
            <v>94.255088522220888</v>
          </cell>
        </row>
        <row r="1790">
          <cell r="A1790">
            <v>1790</v>
          </cell>
        </row>
        <row r="1791">
          <cell r="A1791">
            <v>1791</v>
          </cell>
          <cell r="B1791" t="str">
            <v>W</v>
          </cell>
          <cell r="C1791">
            <v>91119</v>
          </cell>
          <cell r="D1791">
            <v>1</v>
          </cell>
          <cell r="E1791">
            <v>90</v>
          </cell>
          <cell r="G1791" t="str">
            <v>WEIGHT * INDEX</v>
          </cell>
          <cell r="O1791">
            <v>195.67999287354922</v>
          </cell>
          <cell r="P1791">
            <v>193.02763494256865</v>
          </cell>
          <cell r="Q1791">
            <v>196.91471122072986</v>
          </cell>
          <cell r="R1791">
            <v>298.98476125432694</v>
          </cell>
          <cell r="S1791">
            <v>309.96003545148795</v>
          </cell>
          <cell r="T1791">
            <v>313.3898086381007</v>
          </cell>
          <cell r="U1791">
            <v>320.79811872118438</v>
          </cell>
          <cell r="V1791">
            <v>379.69875691261495</v>
          </cell>
          <cell r="W1791">
            <v>334.0141780669324</v>
          </cell>
          <cell r="X1791">
            <v>357.88539944575751</v>
          </cell>
        </row>
        <row r="1792">
          <cell r="A1792">
            <v>1792</v>
          </cell>
        </row>
        <row r="1793">
          <cell r="A1793">
            <v>1793</v>
          </cell>
          <cell r="B1793" t="str">
            <v>I</v>
          </cell>
          <cell r="C1793">
            <v>91121</v>
          </cell>
          <cell r="D1793">
            <v>1</v>
          </cell>
          <cell r="E1793">
            <v>90</v>
          </cell>
          <cell r="G1793" t="str">
            <v>Scottish Index,1990=100, EO</v>
          </cell>
          <cell r="H1793">
            <v>6.726</v>
          </cell>
          <cell r="I1793">
            <v>6.5282562346478734</v>
          </cell>
          <cell r="O1793">
            <v>104.94135263289243</v>
          </cell>
          <cell r="P1793">
            <v>105.31569752932369</v>
          </cell>
          <cell r="Q1793">
            <v>106.18085017885367</v>
          </cell>
          <cell r="R1793">
            <v>105.39888528408618</v>
          </cell>
          <cell r="S1793">
            <v>109.16729057482739</v>
          </cell>
          <cell r="T1793">
            <v>102.44571999001747</v>
          </cell>
          <cell r="U1793">
            <v>98.219782048082521</v>
          </cell>
          <cell r="V1793">
            <v>100</v>
          </cell>
          <cell r="W1793">
            <v>94.334913900673826</v>
          </cell>
          <cell r="X1793">
            <v>94.609433491390064</v>
          </cell>
        </row>
        <row r="1794">
          <cell r="A1794">
            <v>1794</v>
          </cell>
        </row>
        <row r="1795">
          <cell r="A1795">
            <v>1795</v>
          </cell>
          <cell r="B1795" t="str">
            <v>W</v>
          </cell>
          <cell r="C1795">
            <v>91121</v>
          </cell>
          <cell r="D1795">
            <v>1</v>
          </cell>
          <cell r="E1795">
            <v>90</v>
          </cell>
          <cell r="G1795" t="str">
            <v>WEIGHT * INDEX</v>
          </cell>
          <cell r="O1795">
            <v>685.08403959806105</v>
          </cell>
          <cell r="P1795">
            <v>687.52785900209699</v>
          </cell>
          <cell r="Q1795">
            <v>693.17579718031322</v>
          </cell>
          <cell r="R1795">
            <v>688.07092998077155</v>
          </cell>
          <cell r="S1795">
            <v>712.67204531473294</v>
          </cell>
          <cell r="T1795">
            <v>668.79191023782175</v>
          </cell>
          <cell r="U1795">
            <v>641.20390452114998</v>
          </cell>
          <cell r="V1795">
            <v>652.82562346478733</v>
          </cell>
          <cell r="W1795">
            <v>615.84248981704422</v>
          </cell>
          <cell r="X1795">
            <v>617.63462404667052</v>
          </cell>
        </row>
        <row r="1796">
          <cell r="A1796">
            <v>1796</v>
          </cell>
        </row>
        <row r="1797">
          <cell r="A1797">
            <v>1797</v>
          </cell>
          <cell r="B1797" t="str">
            <v>I</v>
          </cell>
          <cell r="C1797">
            <v>91122</v>
          </cell>
          <cell r="D1797">
            <v>1</v>
          </cell>
          <cell r="E1797">
            <v>90</v>
          </cell>
          <cell r="G1797" t="str">
            <v>Scottish Index,1990=100, AO</v>
          </cell>
          <cell r="H1797">
            <v>7.1230000000000002</v>
          </cell>
          <cell r="I1797">
            <v>6.9135844721077611</v>
          </cell>
          <cell r="O1797">
            <v>103.89084812395213</v>
          </cell>
          <cell r="P1797">
            <v>102.50910562525293</v>
          </cell>
          <cell r="Q1797">
            <v>103.09880326068104</v>
          </cell>
          <cell r="R1797">
            <v>102.93692547840666</v>
          </cell>
          <cell r="S1797">
            <v>107.09949702260508</v>
          </cell>
          <cell r="T1797">
            <v>105.07024339480834</v>
          </cell>
          <cell r="U1797">
            <v>99.699369832919004</v>
          </cell>
          <cell r="V1797">
            <v>100</v>
          </cell>
          <cell r="W1797">
            <v>91.524541828062667</v>
          </cell>
          <cell r="X1797">
            <v>93.42082442041972</v>
          </cell>
        </row>
        <row r="1798">
          <cell r="A1798">
            <v>1798</v>
          </cell>
        </row>
        <row r="1799">
          <cell r="A1799">
            <v>1799</v>
          </cell>
          <cell r="B1799" t="str">
            <v>W</v>
          </cell>
          <cell r="C1799">
            <v>91122</v>
          </cell>
          <cell r="D1799">
            <v>1</v>
          </cell>
          <cell r="E1799">
            <v>90</v>
          </cell>
          <cell r="G1799" t="str">
            <v>WEIGHT * INDEX</v>
          </cell>
          <cell r="O1799">
            <v>718.2581543838611</v>
          </cell>
          <cell r="P1799">
            <v>708.70536090040298</v>
          </cell>
          <cell r="Q1799">
            <v>712.78228531593743</v>
          </cell>
          <cell r="R1799">
            <v>711.66312959402603</v>
          </cell>
          <cell r="S1799">
            <v>740.44141958603382</v>
          </cell>
          <cell r="T1799">
            <v>726.41200321493</v>
          </cell>
          <cell r="U1799">
            <v>689.28001515579774</v>
          </cell>
          <cell r="V1799">
            <v>691.35844721077615</v>
          </cell>
          <cell r="W1799">
            <v>632.76265119927132</v>
          </cell>
          <cell r="X1799">
            <v>645.87276108451931</v>
          </cell>
        </row>
        <row r="1800">
          <cell r="A1800">
            <v>1800</v>
          </cell>
          <cell r="D1800" t="str">
            <v xml:space="preserve"> </v>
          </cell>
        </row>
        <row r="1801">
          <cell r="A1801">
            <v>1801</v>
          </cell>
          <cell r="B1801" t="str">
            <v>I</v>
          </cell>
          <cell r="C1801">
            <v>91123</v>
          </cell>
          <cell r="D1801">
            <v>1</v>
          </cell>
          <cell r="E1801">
            <v>90</v>
          </cell>
          <cell r="G1801" t="str">
            <v>Scottish Index,1990=100, AA</v>
          </cell>
          <cell r="H1801">
            <v>2.915</v>
          </cell>
          <cell r="I1801">
            <v>2.8292992750518215</v>
          </cell>
          <cell r="O1801">
            <v>108.44512195121951</v>
          </cell>
          <cell r="P1801">
            <v>107.51016260162602</v>
          </cell>
          <cell r="Q1801">
            <v>105.630081300813</v>
          </cell>
          <cell r="R1801">
            <v>102.47967479674797</v>
          </cell>
          <cell r="S1801">
            <v>104.28861788617886</v>
          </cell>
          <cell r="T1801">
            <v>103.23170731707317</v>
          </cell>
          <cell r="U1801">
            <v>94.054878048780495</v>
          </cell>
          <cell r="V1801">
            <v>100</v>
          </cell>
          <cell r="W1801">
            <v>92.256097560975604</v>
          </cell>
          <cell r="X1801">
            <v>93.871951219512198</v>
          </cell>
        </row>
        <row r="1802">
          <cell r="A1802">
            <v>1802</v>
          </cell>
        </row>
        <row r="1803">
          <cell r="A1803">
            <v>1803</v>
          </cell>
          <cell r="B1803" t="str">
            <v>W</v>
          </cell>
          <cell r="C1803">
            <v>91123</v>
          </cell>
          <cell r="D1803">
            <v>1</v>
          </cell>
          <cell r="E1803">
            <v>90</v>
          </cell>
          <cell r="G1803" t="str">
            <v>WEIGHT * INDEX</v>
          </cell>
          <cell r="O1803">
            <v>306.82370491949172</v>
          </cell>
          <cell r="P1803">
            <v>304.17842510948395</v>
          </cell>
          <cell r="Q1803">
            <v>298.85911244805521</v>
          </cell>
          <cell r="R1803">
            <v>289.94566960998549</v>
          </cell>
          <cell r="S1803">
            <v>295.06371098152226</v>
          </cell>
          <cell r="T1803">
            <v>292.07339467455694</v>
          </cell>
          <cell r="U1803">
            <v>266.10939827850211</v>
          </cell>
          <cell r="V1803">
            <v>282.92992750518215</v>
          </cell>
          <cell r="W1803">
            <v>261.02010994837838</v>
          </cell>
          <cell r="X1803">
            <v>265.5918435330658</v>
          </cell>
        </row>
        <row r="1804">
          <cell r="A1804">
            <v>1804</v>
          </cell>
        </row>
        <row r="1805">
          <cell r="A1805">
            <v>1805</v>
          </cell>
          <cell r="B1805" t="str">
            <v>H</v>
          </cell>
          <cell r="C1805">
            <v>9112</v>
          </cell>
          <cell r="D1805">
            <v>1</v>
          </cell>
          <cell r="G1805" t="str">
            <v>LOCAL GOVERNMENT SERVICE NOT ELSEWHERE SPECIFIED</v>
          </cell>
        </row>
        <row r="1806">
          <cell r="A1806">
            <v>1806</v>
          </cell>
          <cell r="H1806" t="str">
            <v>UNCONSTR</v>
          </cell>
          <cell r="I1806" t="str">
            <v>FINAL</v>
          </cell>
        </row>
        <row r="1807">
          <cell r="A1807">
            <v>1807</v>
          </cell>
          <cell r="B1807" t="str">
            <v>H</v>
          </cell>
          <cell r="C1807">
            <v>9120</v>
          </cell>
          <cell r="D1807">
            <v>1</v>
          </cell>
          <cell r="G1807" t="str">
            <v>Local authority employees in transport, policy, planning and central and other services</v>
          </cell>
          <cell r="H1807" t="str">
            <v>WEIGHT</v>
          </cell>
          <cell r="I1807" t="str">
            <v>WEIGHT</v>
          </cell>
          <cell r="J1807">
            <v>1978</v>
          </cell>
          <cell r="K1807">
            <v>1979</v>
          </cell>
          <cell r="L1807">
            <v>1980</v>
          </cell>
          <cell r="M1807">
            <v>1981</v>
          </cell>
          <cell r="N1807">
            <v>1982</v>
          </cell>
          <cell r="O1807">
            <v>1983</v>
          </cell>
          <cell r="P1807">
            <v>1984</v>
          </cell>
          <cell r="Q1807">
            <v>1985</v>
          </cell>
          <cell r="R1807">
            <v>1986</v>
          </cell>
          <cell r="S1807">
            <v>1987</v>
          </cell>
          <cell r="T1807">
            <v>1988</v>
          </cell>
          <cell r="U1807">
            <v>1989</v>
          </cell>
          <cell r="V1807">
            <v>1990</v>
          </cell>
          <cell r="W1807">
            <v>1991</v>
          </cell>
          <cell r="X1807">
            <v>1992</v>
          </cell>
        </row>
        <row r="1808">
          <cell r="A1808">
            <v>1808</v>
          </cell>
        </row>
        <row r="1809">
          <cell r="A1809">
            <v>1809</v>
          </cell>
          <cell r="B1809" t="str">
            <v>D</v>
          </cell>
          <cell r="C1809">
            <v>9120</v>
          </cell>
          <cell r="D1809">
            <v>1</v>
          </cell>
          <cell r="E1809">
            <v>1</v>
          </cell>
          <cell r="F1809" t="str">
            <v>Joint Manpower Watch</v>
          </cell>
          <cell r="G1809" t="str">
            <v>Scottish LA employees in internal transport (FTE)</v>
          </cell>
          <cell r="J1809">
            <v>812</v>
          </cell>
          <cell r="K1809">
            <v>864</v>
          </cell>
          <cell r="L1809">
            <v>924</v>
          </cell>
          <cell r="M1809">
            <v>1017</v>
          </cell>
          <cell r="N1809">
            <v>1301</v>
          </cell>
          <cell r="O1809">
            <v>1362</v>
          </cell>
          <cell r="P1809">
            <v>1387</v>
          </cell>
          <cell r="Q1809">
            <v>1370</v>
          </cell>
          <cell r="R1809">
            <v>1380</v>
          </cell>
          <cell r="S1809">
            <v>1463</v>
          </cell>
          <cell r="T1809">
            <v>1427</v>
          </cell>
          <cell r="U1809">
            <v>1390</v>
          </cell>
          <cell r="V1809">
            <v>1426</v>
          </cell>
          <cell r="W1809">
            <v>1435</v>
          </cell>
          <cell r="X1809">
            <v>1410</v>
          </cell>
        </row>
        <row r="1810">
          <cell r="A1810">
            <v>1810</v>
          </cell>
        </row>
        <row r="1811">
          <cell r="A1811">
            <v>1811</v>
          </cell>
          <cell r="B1811" t="str">
            <v>D</v>
          </cell>
          <cell r="C1811">
            <v>9120</v>
          </cell>
          <cell r="D1811">
            <v>1</v>
          </cell>
          <cell r="E1811">
            <v>1</v>
          </cell>
          <cell r="F1811" t="str">
            <v>Joint Manpower Watch</v>
          </cell>
          <cell r="G1811" t="str">
            <v>Scottish LA employees in policy planning (FTE)</v>
          </cell>
          <cell r="J1811">
            <v>138</v>
          </cell>
          <cell r="K1811">
            <v>158</v>
          </cell>
          <cell r="L1811">
            <v>127</v>
          </cell>
          <cell r="M1811">
            <v>108</v>
          </cell>
          <cell r="N1811">
            <v>101</v>
          </cell>
          <cell r="O1811">
            <v>98</v>
          </cell>
          <cell r="P1811">
            <v>74</v>
          </cell>
          <cell r="Q1811">
            <v>92</v>
          </cell>
          <cell r="R1811">
            <v>98</v>
          </cell>
          <cell r="S1811">
            <v>158</v>
          </cell>
          <cell r="T1811">
            <v>176</v>
          </cell>
          <cell r="U1811">
            <v>159</v>
          </cell>
          <cell r="V1811">
            <v>192</v>
          </cell>
          <cell r="W1811">
            <v>235</v>
          </cell>
          <cell r="X1811">
            <v>291</v>
          </cell>
        </row>
        <row r="1812">
          <cell r="A1812">
            <v>1812</v>
          </cell>
        </row>
        <row r="1813">
          <cell r="A1813">
            <v>1813</v>
          </cell>
          <cell r="B1813" t="str">
            <v>D</v>
          </cell>
          <cell r="C1813">
            <v>9120</v>
          </cell>
          <cell r="D1813">
            <v>1</v>
          </cell>
          <cell r="E1813">
            <v>1</v>
          </cell>
          <cell r="F1813" t="str">
            <v>Joint Manpower Watch</v>
          </cell>
          <cell r="G1813" t="str">
            <v>Scottish LA employees in physical planning (FTE)</v>
          </cell>
          <cell r="J1813">
            <v>1633</v>
          </cell>
          <cell r="K1813">
            <v>1635</v>
          </cell>
          <cell r="L1813">
            <v>1630</v>
          </cell>
          <cell r="M1813">
            <v>1624</v>
          </cell>
          <cell r="N1813">
            <v>1601</v>
          </cell>
          <cell r="O1813">
            <v>1680</v>
          </cell>
          <cell r="P1813">
            <v>1697</v>
          </cell>
          <cell r="Q1813">
            <v>1734</v>
          </cell>
          <cell r="R1813">
            <v>1779</v>
          </cell>
          <cell r="S1813">
            <v>1734</v>
          </cell>
          <cell r="T1813">
            <v>1826</v>
          </cell>
          <cell r="U1813">
            <v>1842</v>
          </cell>
          <cell r="V1813">
            <v>1989</v>
          </cell>
          <cell r="W1813">
            <v>2039</v>
          </cell>
          <cell r="X1813">
            <v>2147</v>
          </cell>
        </row>
        <row r="1814">
          <cell r="A1814">
            <v>1814</v>
          </cell>
        </row>
        <row r="1815">
          <cell r="A1815">
            <v>1815</v>
          </cell>
          <cell r="B1815" t="str">
            <v>D</v>
          </cell>
          <cell r="C1815">
            <v>9120</v>
          </cell>
          <cell r="D1815">
            <v>1</v>
          </cell>
          <cell r="E1815">
            <v>1</v>
          </cell>
          <cell r="F1815" t="str">
            <v>Joint Manpower Watch</v>
          </cell>
          <cell r="G1815" t="str">
            <v>Scottish LA employees in other central services (FTE)</v>
          </cell>
          <cell r="J1815">
            <v>1251</v>
          </cell>
          <cell r="K1815">
            <v>1304</v>
          </cell>
          <cell r="L1815">
            <v>1282</v>
          </cell>
          <cell r="M1815">
            <v>1344</v>
          </cell>
          <cell r="N1815">
            <v>1397</v>
          </cell>
          <cell r="O1815">
            <v>1354</v>
          </cell>
          <cell r="P1815">
            <v>1362</v>
          </cell>
          <cell r="Q1815">
            <v>1437</v>
          </cell>
          <cell r="R1815">
            <v>1487</v>
          </cell>
          <cell r="S1815">
            <v>1480</v>
          </cell>
          <cell r="T1815">
            <v>1406</v>
          </cell>
          <cell r="U1815">
            <v>1587</v>
          </cell>
          <cell r="V1815">
            <v>1599.4350087543601</v>
          </cell>
          <cell r="W1815">
            <v>1842.0737562124518</v>
          </cell>
          <cell r="X1815">
            <v>1959.3112315424507</v>
          </cell>
        </row>
        <row r="1816">
          <cell r="A1816">
            <v>1816</v>
          </cell>
        </row>
        <row r="1817">
          <cell r="A1817">
            <v>1817</v>
          </cell>
          <cell r="B1817" t="str">
            <v>D</v>
          </cell>
          <cell r="C1817">
            <v>9120</v>
          </cell>
          <cell r="D1817">
            <v>1</v>
          </cell>
          <cell r="E1817">
            <v>1</v>
          </cell>
          <cell r="F1817" t="str">
            <v>Joint Manpower Watch</v>
          </cell>
          <cell r="G1817" t="str">
            <v>Scottish LA employees in other services (FTE)</v>
          </cell>
          <cell r="J1817">
            <v>1782</v>
          </cell>
          <cell r="K1817">
            <v>1588</v>
          </cell>
          <cell r="L1817">
            <v>1612</v>
          </cell>
          <cell r="M1817">
            <v>1550</v>
          </cell>
          <cell r="N1817">
            <v>1468</v>
          </cell>
          <cell r="O1817">
            <v>1484</v>
          </cell>
          <cell r="P1817">
            <v>1483</v>
          </cell>
          <cell r="Q1817">
            <v>1561</v>
          </cell>
          <cell r="R1817">
            <v>1512</v>
          </cell>
          <cell r="S1817">
            <v>1504</v>
          </cell>
          <cell r="T1817">
            <v>1500</v>
          </cell>
          <cell r="U1817">
            <v>1396</v>
          </cell>
          <cell r="V1817">
            <v>1406.93841979904</v>
          </cell>
          <cell r="W1817">
            <v>1288.0567752164613</v>
          </cell>
          <cell r="X1817">
            <v>1254.9766654195698</v>
          </cell>
        </row>
        <row r="1818">
          <cell r="A1818">
            <v>1818</v>
          </cell>
          <cell r="C1818" t="str">
            <v xml:space="preserve"> </v>
          </cell>
        </row>
        <row r="1819">
          <cell r="A1819">
            <v>1819</v>
          </cell>
          <cell r="B1819" t="str">
            <v>C</v>
          </cell>
          <cell r="C1819" t="str">
            <v xml:space="preserve"> </v>
          </cell>
          <cell r="D1819" t="str">
            <v xml:space="preserve"> </v>
          </cell>
          <cell r="E1819" t="str">
            <v xml:space="preserve"> </v>
          </cell>
          <cell r="F1819" t="str">
            <v xml:space="preserve"> </v>
          </cell>
          <cell r="G1819">
            <v>7</v>
          </cell>
          <cell r="J1819">
            <v>5616</v>
          </cell>
          <cell r="K1819">
            <v>5549</v>
          </cell>
          <cell r="L1819">
            <v>5575</v>
          </cell>
          <cell r="M1819">
            <v>5643</v>
          </cell>
          <cell r="N1819">
            <v>5868</v>
          </cell>
          <cell r="O1819">
            <v>5978</v>
          </cell>
          <cell r="P1819">
            <v>6003</v>
          </cell>
          <cell r="Q1819">
            <v>6194</v>
          </cell>
          <cell r="R1819">
            <v>6256</v>
          </cell>
          <cell r="S1819">
            <v>6339</v>
          </cell>
          <cell r="T1819">
            <v>6335</v>
          </cell>
          <cell r="U1819">
            <v>6374</v>
          </cell>
          <cell r="V1819">
            <v>6613.3734285534001</v>
          </cell>
          <cell r="W1819">
            <v>6839.1305314289139</v>
          </cell>
          <cell r="X1819">
            <v>7062.2878969620206</v>
          </cell>
        </row>
        <row r="1820">
          <cell r="A1820">
            <v>1820</v>
          </cell>
        </row>
        <row r="1821">
          <cell r="A1821">
            <v>1821</v>
          </cell>
          <cell r="B1821" t="str">
            <v>I</v>
          </cell>
          <cell r="C1821">
            <v>9120</v>
          </cell>
          <cell r="D1821">
            <v>1</v>
          </cell>
          <cell r="E1821">
            <v>90</v>
          </cell>
          <cell r="G1821" t="str">
            <v>Scottish Index,1990=100</v>
          </cell>
          <cell r="H1821">
            <v>10.536</v>
          </cell>
          <cell r="I1821">
            <v>10.226242594149568</v>
          </cell>
          <cell r="O1821">
            <v>90.392597130381901</v>
          </cell>
          <cell r="P1821">
            <v>90.770619032064658</v>
          </cell>
          <cell r="Q1821">
            <v>93.658706360920959</v>
          </cell>
          <cell r="R1821">
            <v>94.596200677094203</v>
          </cell>
          <cell r="S1821">
            <v>95.851233390680974</v>
          </cell>
          <cell r="T1821">
            <v>95.790749886411731</v>
          </cell>
          <cell r="U1821">
            <v>96.380464053036846</v>
          </cell>
          <cell r="V1821">
            <v>100</v>
          </cell>
          <cell r="W1821">
            <v>103.4136451738957</v>
          </cell>
          <cell r="X1821">
            <v>106.7879800416293</v>
          </cell>
        </row>
        <row r="1822">
          <cell r="A1822">
            <v>1822</v>
          </cell>
        </row>
        <row r="1823">
          <cell r="A1823">
            <v>1823</v>
          </cell>
          <cell r="B1823" t="str">
            <v>W</v>
          </cell>
          <cell r="C1823">
            <v>9120</v>
          </cell>
          <cell r="D1823">
            <v>1</v>
          </cell>
          <cell r="E1823">
            <v>90</v>
          </cell>
          <cell r="G1823" t="str">
            <v>WEIGHT * INDEX</v>
          </cell>
          <cell r="O1823">
            <v>924.37662697051337</v>
          </cell>
          <cell r="P1823">
            <v>928.24237064302304</v>
          </cell>
          <cell r="Q1823">
            <v>957.77665230099694</v>
          </cell>
          <cell r="R1823">
            <v>967.36369660882087</v>
          </cell>
          <cell r="S1823">
            <v>980.19796560155305</v>
          </cell>
          <cell r="T1823">
            <v>979.57944661395152</v>
          </cell>
          <cell r="U1823">
            <v>985.61000674306672</v>
          </cell>
          <cell r="V1823">
            <v>1022.6242594149568</v>
          </cell>
          <cell r="W1823">
            <v>1057.5330230935622</v>
          </cell>
          <cell r="X1823">
            <v>1092.0397900449034</v>
          </cell>
        </row>
        <row r="1824">
          <cell r="A1824">
            <v>1824</v>
          </cell>
          <cell r="H1824" t="str">
            <v>UNCONSTR</v>
          </cell>
          <cell r="I1824" t="str">
            <v>FINAL</v>
          </cell>
        </row>
        <row r="1825">
          <cell r="A1825">
            <v>1825</v>
          </cell>
          <cell r="B1825" t="str">
            <v>H</v>
          </cell>
          <cell r="C1825">
            <v>9120</v>
          </cell>
          <cell r="D1825">
            <v>2</v>
          </cell>
          <cell r="G1825" t="str">
            <v xml:space="preserve">UK Index of non-trading capital consumption at 1990 prices: local Govt. adjusted by the </v>
          </cell>
          <cell r="H1825" t="str">
            <v>WEIGHT</v>
          </cell>
          <cell r="I1825" t="str">
            <v>WEIGHT</v>
          </cell>
          <cell r="J1825">
            <v>1978</v>
          </cell>
          <cell r="K1825">
            <v>1979</v>
          </cell>
          <cell r="L1825">
            <v>1980</v>
          </cell>
          <cell r="M1825">
            <v>1981</v>
          </cell>
          <cell r="N1825">
            <v>1982</v>
          </cell>
          <cell r="O1825">
            <v>1983</v>
          </cell>
          <cell r="P1825">
            <v>1984</v>
          </cell>
          <cell r="Q1825">
            <v>1985</v>
          </cell>
          <cell r="R1825">
            <v>1986</v>
          </cell>
          <cell r="S1825">
            <v>1987</v>
          </cell>
          <cell r="T1825">
            <v>1988</v>
          </cell>
          <cell r="U1825">
            <v>1989</v>
          </cell>
          <cell r="V1825">
            <v>1990</v>
          </cell>
          <cell r="W1825">
            <v>1991</v>
          </cell>
          <cell r="X1825">
            <v>1992</v>
          </cell>
        </row>
        <row r="1826">
          <cell r="A1826">
            <v>1826</v>
          </cell>
          <cell r="G1826" t="str">
            <v>Scot/UK ratio of local authority public admin. imputed charge for capital consumption</v>
          </cell>
        </row>
        <row r="1827">
          <cell r="A1827">
            <v>1827</v>
          </cell>
        </row>
        <row r="1828">
          <cell r="A1828">
            <v>1828</v>
          </cell>
          <cell r="B1828" t="str">
            <v>D</v>
          </cell>
          <cell r="C1828">
            <v>9120</v>
          </cell>
          <cell r="D1828">
            <v>2</v>
          </cell>
          <cell r="E1828">
            <v>2</v>
          </cell>
          <cell r="F1828" t="str">
            <v>ONS GDP(O)</v>
          </cell>
          <cell r="G1828" t="str">
            <v>a(ii) - UK Index for non-trading capital consumption at 1990 prices - Local Government</v>
          </cell>
          <cell r="R1828">
            <v>88.98</v>
          </cell>
          <cell r="S1828">
            <v>91.45</v>
          </cell>
          <cell r="T1828">
            <v>94.59</v>
          </cell>
          <cell r="U1828">
            <v>97.72</v>
          </cell>
          <cell r="V1828">
            <v>100</v>
          </cell>
          <cell r="W1828">
            <v>100.85</v>
          </cell>
          <cell r="X1828">
            <v>101.14</v>
          </cell>
        </row>
        <row r="1829">
          <cell r="A1829">
            <v>1829</v>
          </cell>
        </row>
        <row r="1830">
          <cell r="A1830">
            <v>1830</v>
          </cell>
          <cell r="B1830" t="str">
            <v>D</v>
          </cell>
          <cell r="C1830">
            <v>9120</v>
          </cell>
          <cell r="D1830">
            <v>2</v>
          </cell>
          <cell r="E1830">
            <v>3</v>
          </cell>
          <cell r="F1830" t="str">
            <v>ONS Reg.Accs Part 1</v>
          </cell>
          <cell r="G1830" t="str">
            <v>b - GDP(I), Scotland (LAPADIC) (£m)</v>
          </cell>
          <cell r="J1830">
            <v>54</v>
          </cell>
          <cell r="K1830">
            <v>64</v>
          </cell>
          <cell r="L1830">
            <v>73</v>
          </cell>
          <cell r="M1830">
            <v>89</v>
          </cell>
          <cell r="N1830">
            <v>101</v>
          </cell>
          <cell r="O1830">
            <v>125.8</v>
          </cell>
          <cell r="P1830">
            <v>131.80000000000001</v>
          </cell>
          <cell r="Q1830">
            <v>144.30000000000001</v>
          </cell>
          <cell r="R1830">
            <v>160.32</v>
          </cell>
          <cell r="S1830">
            <v>177.6</v>
          </cell>
          <cell r="T1830">
            <v>203.2</v>
          </cell>
          <cell r="U1830">
            <v>168.64</v>
          </cell>
          <cell r="V1830">
            <v>192.32</v>
          </cell>
          <cell r="W1830">
            <v>139.84</v>
          </cell>
          <cell r="X1830">
            <v>91.52</v>
          </cell>
        </row>
        <row r="1831">
          <cell r="A1831">
            <v>1831</v>
          </cell>
        </row>
        <row r="1832">
          <cell r="A1832">
            <v>1832</v>
          </cell>
          <cell r="B1832" t="str">
            <v>D</v>
          </cell>
          <cell r="C1832">
            <v>9120</v>
          </cell>
          <cell r="D1832">
            <v>2</v>
          </cell>
          <cell r="E1832">
            <v>4</v>
          </cell>
          <cell r="F1832" t="str">
            <v>ONS Reg.Accs Part 1</v>
          </cell>
          <cell r="G1832" t="str">
            <v>c - GDP(I), UK (LAPADIC) (£m)</v>
          </cell>
          <cell r="J1832">
            <v>183</v>
          </cell>
          <cell r="K1832">
            <v>221</v>
          </cell>
          <cell r="L1832">
            <v>270</v>
          </cell>
          <cell r="M1832">
            <v>300</v>
          </cell>
          <cell r="N1832">
            <v>315</v>
          </cell>
          <cell r="O1832">
            <v>393</v>
          </cell>
          <cell r="P1832">
            <v>412</v>
          </cell>
          <cell r="Q1832">
            <v>451</v>
          </cell>
          <cell r="R1832">
            <v>501</v>
          </cell>
          <cell r="S1832">
            <v>555</v>
          </cell>
          <cell r="T1832">
            <v>635</v>
          </cell>
          <cell r="U1832">
            <v>527</v>
          </cell>
          <cell r="V1832">
            <v>601</v>
          </cell>
          <cell r="W1832">
            <v>437</v>
          </cell>
          <cell r="X1832">
            <v>286</v>
          </cell>
        </row>
        <row r="1833">
          <cell r="A1833">
            <v>1833</v>
          </cell>
        </row>
        <row r="1834">
          <cell r="A1834">
            <v>1834</v>
          </cell>
          <cell r="B1834" t="str">
            <v>C</v>
          </cell>
          <cell r="G1834" t="str">
            <v>d - Scotland/UK  [b/c]</v>
          </cell>
          <cell r="J1834">
            <v>0.29508196721311475</v>
          </cell>
          <cell r="K1834">
            <v>0.2895927601809955</v>
          </cell>
          <cell r="L1834">
            <v>0.27037037037037037</v>
          </cell>
          <cell r="M1834">
            <v>0.29666666666666669</v>
          </cell>
          <cell r="N1834">
            <v>0.32063492063492066</v>
          </cell>
          <cell r="O1834">
            <v>0.32010178117048343</v>
          </cell>
          <cell r="P1834">
            <v>0.31990291262135923</v>
          </cell>
          <cell r="Q1834">
            <v>0.31995565410199561</v>
          </cell>
          <cell r="R1834">
            <v>0.32</v>
          </cell>
          <cell r="S1834">
            <v>0.32</v>
          </cell>
          <cell r="T1834">
            <v>0.32</v>
          </cell>
          <cell r="U1834">
            <v>0.31999999999999995</v>
          </cell>
          <cell r="V1834">
            <v>0.32</v>
          </cell>
          <cell r="W1834">
            <v>0.32</v>
          </cell>
          <cell r="X1834">
            <v>0.32</v>
          </cell>
        </row>
        <row r="1835">
          <cell r="A1835">
            <v>1835</v>
          </cell>
        </row>
        <row r="1836">
          <cell r="A1836">
            <v>1836</v>
          </cell>
          <cell r="B1836" t="str">
            <v>I</v>
          </cell>
          <cell r="C1836">
            <v>9120</v>
          </cell>
          <cell r="D1836">
            <v>2</v>
          </cell>
          <cell r="E1836">
            <v>90</v>
          </cell>
          <cell r="G1836" t="str">
            <v>Scottish Index,1990=100  [(a(ii)/1990a(ii))*d*1990c/1990b)*100)]</v>
          </cell>
          <cell r="H1836">
            <v>4.0529999999999999</v>
          </cell>
          <cell r="I1836">
            <v>3.9338421824305425</v>
          </cell>
          <cell r="O1836">
            <v>0</v>
          </cell>
          <cell r="P1836">
            <v>0</v>
          </cell>
          <cell r="Q1836">
            <v>0</v>
          </cell>
          <cell r="R1836">
            <v>88.980000000000018</v>
          </cell>
          <cell r="S1836">
            <v>91.45</v>
          </cell>
          <cell r="T1836">
            <v>94.59</v>
          </cell>
          <cell r="U1836">
            <v>97.71999999999997</v>
          </cell>
          <cell r="V1836">
            <v>100</v>
          </cell>
          <cell r="W1836">
            <v>100.85</v>
          </cell>
          <cell r="X1836">
            <v>101.14000000000001</v>
          </cell>
        </row>
        <row r="1837">
          <cell r="A1837">
            <v>1837</v>
          </cell>
        </row>
        <row r="1838">
          <cell r="A1838">
            <v>1838</v>
          </cell>
          <cell r="B1838" t="str">
            <v>W</v>
          </cell>
          <cell r="C1838">
            <v>9120</v>
          </cell>
          <cell r="D1838">
            <v>2</v>
          </cell>
          <cell r="E1838">
            <v>90</v>
          </cell>
          <cell r="G1838" t="str">
            <v>WEIGHT * INDEX</v>
          </cell>
          <cell r="O1838">
            <v>0</v>
          </cell>
          <cell r="P1838">
            <v>0</v>
          </cell>
          <cell r="Q1838">
            <v>0</v>
          </cell>
          <cell r="R1838">
            <v>350.03327739266973</v>
          </cell>
          <cell r="S1838">
            <v>359.7498675832731</v>
          </cell>
          <cell r="T1838">
            <v>372.10213203610505</v>
          </cell>
          <cell r="U1838">
            <v>384.41505806711251</v>
          </cell>
          <cell r="V1838">
            <v>393.38421824305425</v>
          </cell>
          <cell r="W1838">
            <v>396.7279840981202</v>
          </cell>
          <cell r="X1838">
            <v>397.86879833102512</v>
          </cell>
        </row>
        <row r="1839">
          <cell r="A1839">
            <v>1839</v>
          </cell>
        </row>
        <row r="1840">
          <cell r="A1840">
            <v>1840</v>
          </cell>
          <cell r="B1840" t="str">
            <v>H</v>
          </cell>
          <cell r="C1840">
            <v>913</v>
          </cell>
          <cell r="D1840">
            <v>1</v>
          </cell>
          <cell r="G1840" t="str">
            <v>POLICE</v>
          </cell>
        </row>
        <row r="1841">
          <cell r="A1841">
            <v>1841</v>
          </cell>
          <cell r="H1841" t="str">
            <v>UNCONSTR</v>
          </cell>
          <cell r="I1841" t="str">
            <v>FINAL</v>
          </cell>
        </row>
        <row r="1842">
          <cell r="A1842">
            <v>1842</v>
          </cell>
          <cell r="B1842" t="str">
            <v>H</v>
          </cell>
          <cell r="C1842">
            <v>913</v>
          </cell>
          <cell r="D1842">
            <v>1</v>
          </cell>
          <cell r="G1842" t="str">
            <v>Numbers (weighted by grade)</v>
          </cell>
          <cell r="H1842" t="str">
            <v>WEIGHT</v>
          </cell>
          <cell r="I1842" t="str">
            <v>WEIGHT</v>
          </cell>
          <cell r="J1842">
            <v>1978</v>
          </cell>
          <cell r="K1842">
            <v>1979</v>
          </cell>
          <cell r="L1842">
            <v>1980</v>
          </cell>
          <cell r="M1842">
            <v>1981</v>
          </cell>
          <cell r="N1842">
            <v>1982</v>
          </cell>
          <cell r="O1842">
            <v>1983</v>
          </cell>
          <cell r="P1842">
            <v>1984</v>
          </cell>
          <cell r="Q1842">
            <v>1985</v>
          </cell>
          <cell r="R1842">
            <v>1986</v>
          </cell>
          <cell r="S1842">
            <v>1987</v>
          </cell>
          <cell r="T1842">
            <v>1988</v>
          </cell>
          <cell r="U1842">
            <v>1989</v>
          </cell>
          <cell r="V1842">
            <v>1990</v>
          </cell>
          <cell r="W1842">
            <v>1991</v>
          </cell>
          <cell r="X1842">
            <v>1992</v>
          </cell>
        </row>
        <row r="1843">
          <cell r="A1843">
            <v>1843</v>
          </cell>
        </row>
        <row r="1844">
          <cell r="A1844">
            <v>1844</v>
          </cell>
          <cell r="B1844" t="str">
            <v>D</v>
          </cell>
          <cell r="C1844">
            <v>9130</v>
          </cell>
          <cell r="D1844">
            <v>1</v>
          </cell>
          <cell r="E1844">
            <v>2</v>
          </cell>
          <cell r="F1844" t="str">
            <v>ONS GDP(O)</v>
          </cell>
          <cell r="G1844" t="str">
            <v>UK Index of Scottish police numbers,1990=100</v>
          </cell>
          <cell r="R1844">
            <v>97.07</v>
          </cell>
          <cell r="S1844">
            <v>97.43</v>
          </cell>
          <cell r="T1844">
            <v>97.71</v>
          </cell>
          <cell r="U1844">
            <v>99.8</v>
          </cell>
          <cell r="V1844">
            <v>100</v>
          </cell>
          <cell r="W1844">
            <v>100.59</v>
          </cell>
          <cell r="X1844">
            <v>101.78</v>
          </cell>
        </row>
        <row r="1845">
          <cell r="A1845">
            <v>1845</v>
          </cell>
        </row>
        <row r="1846">
          <cell r="A1846">
            <v>1846</v>
          </cell>
          <cell r="B1846" t="str">
            <v>I</v>
          </cell>
          <cell r="C1846">
            <v>9130</v>
          </cell>
          <cell r="D1846">
            <v>1</v>
          </cell>
          <cell r="E1846">
            <v>90</v>
          </cell>
          <cell r="G1846" t="str">
            <v>Scottish Index,1990=100</v>
          </cell>
          <cell r="H1846">
            <v>10.218</v>
          </cell>
          <cell r="I1846">
            <v>9.9175917641439142</v>
          </cell>
          <cell r="O1846">
            <v>0</v>
          </cell>
          <cell r="P1846">
            <v>0</v>
          </cell>
          <cell r="Q1846">
            <v>0</v>
          </cell>
          <cell r="R1846">
            <v>97.07</v>
          </cell>
          <cell r="S1846">
            <v>97.43</v>
          </cell>
          <cell r="T1846">
            <v>97.71</v>
          </cell>
          <cell r="U1846">
            <v>99.8</v>
          </cell>
          <cell r="V1846">
            <v>100</v>
          </cell>
          <cell r="W1846">
            <v>100.59</v>
          </cell>
          <cell r="X1846">
            <v>101.78</v>
          </cell>
        </row>
        <row r="1847">
          <cell r="A1847">
            <v>1847</v>
          </cell>
        </row>
        <row r="1848">
          <cell r="A1848">
            <v>1848</v>
          </cell>
          <cell r="B1848" t="str">
            <v>W</v>
          </cell>
          <cell r="C1848">
            <v>9130</v>
          </cell>
          <cell r="D1848">
            <v>1</v>
          </cell>
          <cell r="E1848">
            <v>90</v>
          </cell>
          <cell r="G1848" t="str">
            <v>WEIGHT * INDEX</v>
          </cell>
          <cell r="O1848">
            <v>0</v>
          </cell>
          <cell r="P1848">
            <v>0</v>
          </cell>
          <cell r="Q1848">
            <v>0</v>
          </cell>
          <cell r="R1848">
            <v>962.70063254544971</v>
          </cell>
          <cell r="S1848">
            <v>966.27096558054166</v>
          </cell>
          <cell r="T1848">
            <v>969.04789127450181</v>
          </cell>
          <cell r="U1848">
            <v>989.77565806156258</v>
          </cell>
          <cell r="V1848">
            <v>991.75917641439139</v>
          </cell>
          <cell r="W1848">
            <v>997.61055555523637</v>
          </cell>
          <cell r="X1848">
            <v>1009.4124897545676</v>
          </cell>
        </row>
        <row r="1849">
          <cell r="A1849">
            <v>1849</v>
          </cell>
          <cell r="H1849" t="str">
            <v>UNCONSTR</v>
          </cell>
          <cell r="I1849" t="str">
            <v>FINAL</v>
          </cell>
        </row>
        <row r="1850">
          <cell r="A1850">
            <v>1850</v>
          </cell>
          <cell r="B1850" t="str">
            <v>H</v>
          </cell>
          <cell r="C1850">
            <v>9130</v>
          </cell>
          <cell r="D1850">
            <v>2</v>
          </cell>
          <cell r="G1850" t="str">
            <v xml:space="preserve">UK Index of non-trading capital consumption at 1990 prices: local Govt, adjusted by the </v>
          </cell>
          <cell r="H1850" t="str">
            <v>WEIGHT</v>
          </cell>
          <cell r="I1850" t="str">
            <v>WEIGHT</v>
          </cell>
          <cell r="J1850">
            <v>1978</v>
          </cell>
          <cell r="K1850">
            <v>1979</v>
          </cell>
          <cell r="L1850">
            <v>1980</v>
          </cell>
          <cell r="M1850">
            <v>1981</v>
          </cell>
          <cell r="N1850">
            <v>1982</v>
          </cell>
          <cell r="O1850">
            <v>1983</v>
          </cell>
          <cell r="P1850">
            <v>1984</v>
          </cell>
          <cell r="Q1850">
            <v>1985</v>
          </cell>
          <cell r="R1850">
            <v>1986</v>
          </cell>
          <cell r="S1850">
            <v>1987</v>
          </cell>
          <cell r="T1850">
            <v>1988</v>
          </cell>
          <cell r="U1850">
            <v>1989</v>
          </cell>
          <cell r="V1850">
            <v>1990</v>
          </cell>
          <cell r="W1850">
            <v>1991</v>
          </cell>
          <cell r="X1850">
            <v>1992</v>
          </cell>
        </row>
        <row r="1851">
          <cell r="A1851">
            <v>1851</v>
          </cell>
          <cell r="G1851" t="str">
            <v>Scot/UK ratio of local authority other services imputed charge for capital consumption</v>
          </cell>
        </row>
        <row r="1852">
          <cell r="A1852">
            <v>1852</v>
          </cell>
        </row>
        <row r="1853">
          <cell r="A1853">
            <v>1853</v>
          </cell>
          <cell r="B1853" t="str">
            <v>C</v>
          </cell>
          <cell r="G1853" t="str">
            <v>1990 Scottish Index for series "91202" (From "91202" above)</v>
          </cell>
          <cell r="O1853">
            <v>0</v>
          </cell>
          <cell r="P1853">
            <v>0</v>
          </cell>
          <cell r="Q1853">
            <v>0</v>
          </cell>
          <cell r="R1853">
            <v>88.980000000000018</v>
          </cell>
          <cell r="S1853">
            <v>91.45</v>
          </cell>
          <cell r="T1853">
            <v>94.59</v>
          </cell>
          <cell r="U1853">
            <v>97.71999999999997</v>
          </cell>
          <cell r="V1853">
            <v>100</v>
          </cell>
          <cell r="W1853">
            <v>100.85</v>
          </cell>
          <cell r="X1853">
            <v>101.14000000000001</v>
          </cell>
        </row>
        <row r="1854">
          <cell r="A1854">
            <v>1854</v>
          </cell>
        </row>
        <row r="1855">
          <cell r="A1855">
            <v>1855</v>
          </cell>
          <cell r="B1855" t="str">
            <v>I</v>
          </cell>
          <cell r="C1855">
            <v>9130</v>
          </cell>
          <cell r="D1855">
            <v>2</v>
          </cell>
          <cell r="E1855">
            <v>90</v>
          </cell>
          <cell r="G1855" t="str">
            <v>Scottish Index,1990=100</v>
          </cell>
          <cell r="H1855">
            <v>0.60099999999999998</v>
          </cell>
          <cell r="I1855">
            <v>0.58333065670879747</v>
          </cell>
          <cell r="O1855">
            <v>0</v>
          </cell>
          <cell r="P1855">
            <v>0</v>
          </cell>
          <cell r="Q1855">
            <v>0</v>
          </cell>
          <cell r="R1855">
            <v>88.980000000000018</v>
          </cell>
          <cell r="S1855">
            <v>91.45</v>
          </cell>
          <cell r="T1855">
            <v>94.59</v>
          </cell>
          <cell r="U1855">
            <v>97.71999999999997</v>
          </cell>
          <cell r="V1855">
            <v>100</v>
          </cell>
          <cell r="W1855">
            <v>100.85</v>
          </cell>
          <cell r="X1855">
            <v>101.14000000000001</v>
          </cell>
        </row>
        <row r="1856">
          <cell r="A1856">
            <v>1856</v>
          </cell>
        </row>
        <row r="1857">
          <cell r="A1857">
            <v>1857</v>
          </cell>
          <cell r="B1857" t="str">
            <v>W</v>
          </cell>
          <cell r="C1857">
            <v>9130</v>
          </cell>
          <cell r="D1857">
            <v>2</v>
          </cell>
          <cell r="E1857">
            <v>90</v>
          </cell>
          <cell r="G1857" t="str">
            <v>WEIGHT * INDEX</v>
          </cell>
          <cell r="O1857">
            <v>0</v>
          </cell>
          <cell r="P1857">
            <v>0</v>
          </cell>
          <cell r="Q1857">
            <v>0</v>
          </cell>
          <cell r="R1857">
            <v>51.904761833948811</v>
          </cell>
          <cell r="S1857">
            <v>53.345588556019528</v>
          </cell>
          <cell r="T1857">
            <v>55.177246818085152</v>
          </cell>
          <cell r="U1857">
            <v>57.00307177358367</v>
          </cell>
          <cell r="V1857">
            <v>58.333065670879748</v>
          </cell>
          <cell r="W1857">
            <v>58.828896729082224</v>
          </cell>
          <cell r="X1857">
            <v>58.998062619527786</v>
          </cell>
        </row>
        <row r="1858">
          <cell r="A1858">
            <v>1858</v>
          </cell>
        </row>
        <row r="1859">
          <cell r="A1859">
            <v>1859</v>
          </cell>
          <cell r="B1859" t="str">
            <v>H</v>
          </cell>
          <cell r="C1859">
            <v>9140</v>
          </cell>
          <cell r="D1859">
            <v>1</v>
          </cell>
          <cell r="G1859" t="str">
            <v>FIRE SERVICES</v>
          </cell>
        </row>
        <row r="1860">
          <cell r="A1860">
            <v>1860</v>
          </cell>
          <cell r="H1860" t="str">
            <v>UNCONSTR</v>
          </cell>
          <cell r="I1860" t="str">
            <v>FINAL</v>
          </cell>
        </row>
        <row r="1861">
          <cell r="A1861">
            <v>1861</v>
          </cell>
          <cell r="B1861" t="str">
            <v>H</v>
          </cell>
          <cell r="C1861">
            <v>9140</v>
          </cell>
          <cell r="D1861">
            <v>1</v>
          </cell>
          <cell r="G1861" t="str">
            <v>Number in local government fire services</v>
          </cell>
          <cell r="H1861" t="str">
            <v>WEIGHT</v>
          </cell>
          <cell r="I1861" t="str">
            <v>WEIGHT</v>
          </cell>
          <cell r="J1861">
            <v>1978</v>
          </cell>
          <cell r="K1861">
            <v>1979</v>
          </cell>
          <cell r="L1861">
            <v>1980</v>
          </cell>
          <cell r="M1861">
            <v>1981</v>
          </cell>
          <cell r="N1861">
            <v>1982</v>
          </cell>
          <cell r="O1861">
            <v>1983</v>
          </cell>
          <cell r="P1861">
            <v>1984</v>
          </cell>
          <cell r="Q1861">
            <v>1985</v>
          </cell>
          <cell r="R1861">
            <v>1986</v>
          </cell>
          <cell r="S1861">
            <v>1987</v>
          </cell>
          <cell r="T1861">
            <v>1988</v>
          </cell>
          <cell r="U1861">
            <v>1989</v>
          </cell>
          <cell r="V1861">
            <v>1990</v>
          </cell>
          <cell r="W1861">
            <v>1991</v>
          </cell>
          <cell r="X1861">
            <v>1992</v>
          </cell>
        </row>
        <row r="1862">
          <cell r="A1862">
            <v>1862</v>
          </cell>
        </row>
        <row r="1863">
          <cell r="A1863">
            <v>1863</v>
          </cell>
          <cell r="B1863" t="str">
            <v>D</v>
          </cell>
          <cell r="C1863">
            <v>9140</v>
          </cell>
          <cell r="D1863">
            <v>1</v>
          </cell>
          <cell r="E1863">
            <v>2</v>
          </cell>
          <cell r="F1863" t="str">
            <v>ONS GDP(O)</v>
          </cell>
          <cell r="G1863" t="str">
            <v>UK Index for non-trading capital consumption at 1990 prices - Fire Services</v>
          </cell>
          <cell r="R1863">
            <v>99.07</v>
          </cell>
          <cell r="S1863">
            <v>100.25</v>
          </cell>
          <cell r="T1863">
            <v>100.41</v>
          </cell>
          <cell r="U1863">
            <v>100.41</v>
          </cell>
          <cell r="V1863">
            <v>100</v>
          </cell>
          <cell r="W1863">
            <v>100.39</v>
          </cell>
          <cell r="X1863">
            <v>100.29</v>
          </cell>
        </row>
        <row r="1864">
          <cell r="A1864">
            <v>1864</v>
          </cell>
        </row>
        <row r="1865">
          <cell r="A1865">
            <v>1865</v>
          </cell>
          <cell r="B1865" t="str">
            <v>I</v>
          </cell>
          <cell r="C1865">
            <v>9140</v>
          </cell>
          <cell r="D1865">
            <v>1</v>
          </cell>
          <cell r="E1865">
            <v>90</v>
          </cell>
          <cell r="G1865" t="str">
            <v>Scottish Index,1990=100</v>
          </cell>
          <cell r="H1865">
            <v>3.1309999999999998</v>
          </cell>
          <cell r="I1865">
            <v>3.0389488954330197</v>
          </cell>
          <cell r="O1865">
            <v>0</v>
          </cell>
          <cell r="P1865">
            <v>0</v>
          </cell>
          <cell r="Q1865">
            <v>0</v>
          </cell>
          <cell r="R1865">
            <v>99.07</v>
          </cell>
          <cell r="S1865">
            <v>100.25</v>
          </cell>
          <cell r="T1865">
            <v>100.41</v>
          </cell>
          <cell r="U1865">
            <v>100.41</v>
          </cell>
          <cell r="V1865">
            <v>100</v>
          </cell>
          <cell r="W1865">
            <v>100.39</v>
          </cell>
          <cell r="X1865">
            <v>100.29</v>
          </cell>
        </row>
        <row r="1866">
          <cell r="A1866">
            <v>1866</v>
          </cell>
        </row>
        <row r="1867">
          <cell r="A1867">
            <v>1867</v>
          </cell>
          <cell r="B1867" t="str">
            <v>W</v>
          </cell>
          <cell r="C1867">
            <v>9140</v>
          </cell>
          <cell r="D1867">
            <v>1</v>
          </cell>
          <cell r="E1867">
            <v>90</v>
          </cell>
          <cell r="G1867" t="str">
            <v>WEIGHT * INDEX</v>
          </cell>
          <cell r="O1867">
            <v>0</v>
          </cell>
          <cell r="P1867">
            <v>0</v>
          </cell>
          <cell r="Q1867">
            <v>0</v>
          </cell>
          <cell r="R1867">
            <v>301.06866707054922</v>
          </cell>
          <cell r="S1867">
            <v>304.65462676716021</v>
          </cell>
          <cell r="T1867">
            <v>305.1408585904295</v>
          </cell>
          <cell r="U1867">
            <v>305.1408585904295</v>
          </cell>
          <cell r="V1867">
            <v>303.89488954330199</v>
          </cell>
          <cell r="W1867">
            <v>305.08007961252088</v>
          </cell>
          <cell r="X1867">
            <v>304.77618472297758</v>
          </cell>
        </row>
        <row r="1868">
          <cell r="A1868">
            <v>1868</v>
          </cell>
          <cell r="H1868" t="str">
            <v>UNCONSTR</v>
          </cell>
          <cell r="I1868" t="str">
            <v>FINAL</v>
          </cell>
        </row>
        <row r="1869">
          <cell r="A1869">
            <v>1869</v>
          </cell>
          <cell r="B1869" t="str">
            <v>H</v>
          </cell>
          <cell r="C1869">
            <v>9140</v>
          </cell>
          <cell r="D1869">
            <v>2</v>
          </cell>
          <cell r="G1869" t="str">
            <v xml:space="preserve">UK Index of non-trading capital consumption at 1990 prices: local Govt, adjusted by  the </v>
          </cell>
          <cell r="H1869" t="str">
            <v>WEIGHT</v>
          </cell>
          <cell r="I1869" t="str">
            <v>WEIGHT</v>
          </cell>
          <cell r="J1869">
            <v>1978</v>
          </cell>
          <cell r="K1869">
            <v>1979</v>
          </cell>
          <cell r="L1869">
            <v>1980</v>
          </cell>
          <cell r="M1869">
            <v>1981</v>
          </cell>
          <cell r="N1869">
            <v>1982</v>
          </cell>
          <cell r="O1869">
            <v>1983</v>
          </cell>
          <cell r="P1869">
            <v>1984</v>
          </cell>
          <cell r="Q1869">
            <v>1985</v>
          </cell>
          <cell r="R1869">
            <v>1986</v>
          </cell>
          <cell r="S1869">
            <v>1987</v>
          </cell>
          <cell r="T1869">
            <v>1988</v>
          </cell>
          <cell r="U1869">
            <v>1989</v>
          </cell>
          <cell r="V1869">
            <v>1990</v>
          </cell>
          <cell r="W1869">
            <v>1991</v>
          </cell>
          <cell r="X1869">
            <v>1992</v>
          </cell>
        </row>
        <row r="1870">
          <cell r="A1870">
            <v>1870</v>
          </cell>
          <cell r="G1870" t="str">
            <v>Scot/UK ratio of local authority education other services imputed charge for capital consumption</v>
          </cell>
        </row>
        <row r="1871">
          <cell r="A1871">
            <v>1871</v>
          </cell>
        </row>
        <row r="1872">
          <cell r="A1872">
            <v>1872</v>
          </cell>
          <cell r="B1872" t="str">
            <v>C</v>
          </cell>
          <cell r="G1872" t="str">
            <v>1990 Scottish Index for series "91202" (From "91202" above)</v>
          </cell>
          <cell r="O1872">
            <v>0</v>
          </cell>
          <cell r="P1872">
            <v>0</v>
          </cell>
          <cell r="Q1872">
            <v>0</v>
          </cell>
          <cell r="R1872">
            <v>88.980000000000018</v>
          </cell>
          <cell r="S1872">
            <v>91.45</v>
          </cell>
          <cell r="T1872">
            <v>94.59</v>
          </cell>
          <cell r="U1872">
            <v>97.71999999999997</v>
          </cell>
          <cell r="V1872">
            <v>100</v>
          </cell>
          <cell r="W1872">
            <v>100.85</v>
          </cell>
          <cell r="X1872">
            <v>101.14000000000001</v>
          </cell>
        </row>
        <row r="1873">
          <cell r="A1873">
            <v>1873</v>
          </cell>
        </row>
        <row r="1874">
          <cell r="A1874">
            <v>1874</v>
          </cell>
          <cell r="B1874" t="str">
            <v>I</v>
          </cell>
          <cell r="C1874">
            <v>9140</v>
          </cell>
          <cell r="D1874">
            <v>2</v>
          </cell>
          <cell r="E1874">
            <v>90</v>
          </cell>
          <cell r="G1874" t="str">
            <v>Scottish Index,1990=100</v>
          </cell>
          <cell r="H1874">
            <v>0.20200000000000001</v>
          </cell>
          <cell r="I1874">
            <v>0.19606121906019483</v>
          </cell>
          <cell r="O1874">
            <v>0</v>
          </cell>
          <cell r="P1874">
            <v>0</v>
          </cell>
          <cell r="Q1874">
            <v>0</v>
          </cell>
          <cell r="R1874">
            <v>88.980000000000018</v>
          </cell>
          <cell r="S1874">
            <v>91.45</v>
          </cell>
          <cell r="T1874">
            <v>94.59</v>
          </cell>
          <cell r="U1874">
            <v>97.71999999999997</v>
          </cell>
          <cell r="V1874">
            <v>100</v>
          </cell>
          <cell r="W1874">
            <v>100.85</v>
          </cell>
          <cell r="X1874">
            <v>101.14000000000001</v>
          </cell>
        </row>
        <row r="1875">
          <cell r="A1875">
            <v>1875</v>
          </cell>
        </row>
        <row r="1876">
          <cell r="A1876">
            <v>1876</v>
          </cell>
          <cell r="B1876" t="str">
            <v>W</v>
          </cell>
          <cell r="C1876">
            <v>9140</v>
          </cell>
          <cell r="D1876">
            <v>2</v>
          </cell>
          <cell r="E1876">
            <v>90</v>
          </cell>
          <cell r="G1876" t="str">
            <v>WEIGHT * INDEX</v>
          </cell>
          <cell r="O1876">
            <v>0</v>
          </cell>
          <cell r="P1876">
            <v>0</v>
          </cell>
          <cell r="Q1876">
            <v>0</v>
          </cell>
          <cell r="R1876">
            <v>17.44552727197614</v>
          </cell>
          <cell r="S1876">
            <v>17.929798483054817</v>
          </cell>
          <cell r="T1876">
            <v>18.54543071090383</v>
          </cell>
          <cell r="U1876">
            <v>19.159102326562234</v>
          </cell>
          <cell r="V1876">
            <v>19.606121906019482</v>
          </cell>
          <cell r="W1876">
            <v>19.772773942220649</v>
          </cell>
          <cell r="X1876">
            <v>19.829631695748109</v>
          </cell>
        </row>
        <row r="1877">
          <cell r="A1877">
            <v>1877</v>
          </cell>
        </row>
        <row r="1878">
          <cell r="A1878">
            <v>1878</v>
          </cell>
          <cell r="B1878" t="str">
            <v>H</v>
          </cell>
          <cell r="C1878">
            <v>9200</v>
          </cell>
          <cell r="D1878">
            <v>1</v>
          </cell>
          <cell r="G1878" t="str">
            <v>SANITARY SERVICES</v>
          </cell>
        </row>
        <row r="1879">
          <cell r="A1879">
            <v>1879</v>
          </cell>
          <cell r="G1879" t="str">
            <v xml:space="preserve">        </v>
          </cell>
          <cell r="H1879" t="str">
            <v>UNCONSTR</v>
          </cell>
          <cell r="I1879" t="str">
            <v>FINAL</v>
          </cell>
        </row>
        <row r="1880">
          <cell r="A1880">
            <v>1880</v>
          </cell>
          <cell r="B1880" t="str">
            <v>H</v>
          </cell>
          <cell r="C1880">
            <v>9200</v>
          </cell>
          <cell r="D1880">
            <v>1</v>
          </cell>
          <cell r="G1880" t="str">
            <v>Local authority employees in cleansing and enviroment health</v>
          </cell>
          <cell r="H1880" t="str">
            <v>WEIGHT</v>
          </cell>
          <cell r="I1880" t="str">
            <v>WEIGHT</v>
          </cell>
          <cell r="J1880">
            <v>1978</v>
          </cell>
          <cell r="K1880">
            <v>1979</v>
          </cell>
          <cell r="L1880">
            <v>1980</v>
          </cell>
          <cell r="M1880">
            <v>1981</v>
          </cell>
          <cell r="N1880">
            <v>1982</v>
          </cell>
          <cell r="O1880">
            <v>1983</v>
          </cell>
          <cell r="P1880">
            <v>1984</v>
          </cell>
          <cell r="Q1880">
            <v>1985</v>
          </cell>
          <cell r="R1880">
            <v>1986</v>
          </cell>
          <cell r="S1880">
            <v>1987</v>
          </cell>
          <cell r="T1880">
            <v>1988</v>
          </cell>
          <cell r="U1880">
            <v>1989</v>
          </cell>
          <cell r="V1880">
            <v>1990</v>
          </cell>
          <cell r="W1880">
            <v>1991</v>
          </cell>
          <cell r="X1880">
            <v>1992</v>
          </cell>
        </row>
        <row r="1881">
          <cell r="A1881">
            <v>1881</v>
          </cell>
        </row>
        <row r="1882">
          <cell r="A1882">
            <v>1882</v>
          </cell>
          <cell r="B1882" t="str">
            <v>D</v>
          </cell>
          <cell r="C1882">
            <v>9200</v>
          </cell>
          <cell r="D1882">
            <v>1</v>
          </cell>
          <cell r="E1882">
            <v>1</v>
          </cell>
          <cell r="F1882" t="str">
            <v>Joint Manpower Watch</v>
          </cell>
          <cell r="G1882" t="str">
            <v>a - Scottish local authority employees in enviromental health FTE</v>
          </cell>
          <cell r="J1882">
            <v>2350</v>
          </cell>
          <cell r="K1882">
            <v>2569</v>
          </cell>
          <cell r="L1882">
            <v>2484</v>
          </cell>
          <cell r="M1882">
            <v>2509</v>
          </cell>
          <cell r="N1882">
            <v>2581</v>
          </cell>
          <cell r="O1882">
            <v>2453</v>
          </cell>
          <cell r="P1882">
            <v>2555</v>
          </cell>
          <cell r="Q1882">
            <v>2549</v>
          </cell>
          <cell r="R1882">
            <v>2517</v>
          </cell>
          <cell r="S1882">
            <v>2501</v>
          </cell>
          <cell r="T1882">
            <v>2455</v>
          </cell>
          <cell r="U1882">
            <v>2427</v>
          </cell>
          <cell r="V1882">
            <v>2318</v>
          </cell>
          <cell r="W1882">
            <v>2463</v>
          </cell>
          <cell r="X1882">
            <v>2536</v>
          </cell>
        </row>
        <row r="1883">
          <cell r="A1883">
            <v>1883</v>
          </cell>
        </row>
        <row r="1884">
          <cell r="A1884">
            <v>1884</v>
          </cell>
          <cell r="B1884" t="str">
            <v>D</v>
          </cell>
          <cell r="C1884">
            <v>9200</v>
          </cell>
          <cell r="D1884">
            <v>1</v>
          </cell>
          <cell r="E1884">
            <v>2</v>
          </cell>
          <cell r="F1884" t="str">
            <v>Joint Manpower Watch</v>
          </cell>
          <cell r="G1884" t="str">
            <v>b - Scottish local authority employees in cleansing FTE</v>
          </cell>
          <cell r="J1884">
            <v>10387</v>
          </cell>
          <cell r="K1884">
            <v>10718</v>
          </cell>
          <cell r="L1884">
            <v>10498</v>
          </cell>
          <cell r="M1884">
            <v>10189</v>
          </cell>
          <cell r="N1884">
            <v>9894</v>
          </cell>
          <cell r="O1884">
            <v>9880</v>
          </cell>
          <cell r="P1884">
            <v>9645</v>
          </cell>
          <cell r="Q1884">
            <v>9678</v>
          </cell>
          <cell r="R1884">
            <v>9697</v>
          </cell>
          <cell r="S1884">
            <v>9654</v>
          </cell>
          <cell r="T1884">
            <v>9355</v>
          </cell>
          <cell r="U1884">
            <v>8921</v>
          </cell>
          <cell r="V1884">
            <v>8441</v>
          </cell>
          <cell r="W1884">
            <v>8187</v>
          </cell>
          <cell r="X1884">
            <v>8055</v>
          </cell>
        </row>
        <row r="1885">
          <cell r="A1885">
            <v>1885</v>
          </cell>
        </row>
        <row r="1886">
          <cell r="A1886">
            <v>1886</v>
          </cell>
          <cell r="B1886" t="str">
            <v>C</v>
          </cell>
          <cell r="G1886" t="str">
            <v>a - Scottish local authority employees in cleansing and enviromental health FTE</v>
          </cell>
          <cell r="J1886">
            <v>12737</v>
          </cell>
          <cell r="K1886">
            <v>13287</v>
          </cell>
          <cell r="L1886">
            <v>12982</v>
          </cell>
          <cell r="M1886">
            <v>12698</v>
          </cell>
          <cell r="N1886">
            <v>12475</v>
          </cell>
          <cell r="O1886">
            <v>12333</v>
          </cell>
          <cell r="P1886">
            <v>12200</v>
          </cell>
          <cell r="Q1886">
            <v>12227</v>
          </cell>
          <cell r="R1886">
            <v>12214</v>
          </cell>
          <cell r="S1886">
            <v>12155</v>
          </cell>
          <cell r="T1886">
            <v>11810</v>
          </cell>
          <cell r="U1886">
            <v>11348</v>
          </cell>
          <cell r="V1886">
            <v>10759</v>
          </cell>
          <cell r="W1886">
            <v>10650</v>
          </cell>
          <cell r="X1886">
            <v>10591</v>
          </cell>
        </row>
        <row r="1887">
          <cell r="A1887">
            <v>1887</v>
          </cell>
        </row>
        <row r="1888">
          <cell r="A1888">
            <v>1888</v>
          </cell>
          <cell r="B1888" t="str">
            <v>C</v>
          </cell>
          <cell r="G1888" t="str">
            <v>b(ii) - Productivity Index (1.01) to power n, 1990=1</v>
          </cell>
          <cell r="O1888">
            <v>0.93271805470713531</v>
          </cell>
          <cell r="P1888">
            <v>0.94204523525420669</v>
          </cell>
          <cell r="Q1888">
            <v>0.95146568760674877</v>
          </cell>
          <cell r="R1888">
            <v>0.96098034448281622</v>
          </cell>
          <cell r="S1888">
            <v>0.97059014792764442</v>
          </cell>
          <cell r="T1888">
            <v>0.98029604940692083</v>
          </cell>
          <cell r="U1888">
            <v>0.99009900990099009</v>
          </cell>
          <cell r="V1888">
            <v>1</v>
          </cell>
          <cell r="W1888">
            <v>1.01</v>
          </cell>
          <cell r="X1888">
            <v>1.0201</v>
          </cell>
        </row>
        <row r="1889">
          <cell r="A1889">
            <v>1889</v>
          </cell>
        </row>
        <row r="1890">
          <cell r="A1890">
            <v>1890</v>
          </cell>
          <cell r="B1890" t="str">
            <v>I</v>
          </cell>
          <cell r="C1890">
            <v>9200</v>
          </cell>
          <cell r="D1890">
            <v>1</v>
          </cell>
          <cell r="E1890">
            <v>90</v>
          </cell>
          <cell r="G1890" t="str">
            <v>Scottish Index,1990=100  [a*100*b(ii)/1990a]</v>
          </cell>
          <cell r="H1890">
            <v>3.1230000000000002</v>
          </cell>
          <cell r="I1890">
            <v>2.8324270112731913</v>
          </cell>
          <cell r="O1890">
            <v>106.91710910589367</v>
          </cell>
          <cell r="P1890">
            <v>106.82174802585112</v>
          </cell>
          <cell r="Q1890">
            <v>108.12873838059036</v>
          </cell>
          <cell r="R1890">
            <v>109.09391139988026</v>
          </cell>
          <cell r="S1890">
            <v>109.6526001306861</v>
          </cell>
          <cell r="T1890">
            <v>107.60569145362706</v>
          </cell>
          <cell r="U1890">
            <v>104.43018463013696</v>
          </cell>
          <cell r="V1890">
            <v>100</v>
          </cell>
          <cell r="W1890">
            <v>99.976763639743467</v>
          </cell>
          <cell r="X1890">
            <v>100.41713077423553</v>
          </cell>
        </row>
        <row r="1891">
          <cell r="A1891">
            <v>1891</v>
          </cell>
        </row>
        <row r="1892">
          <cell r="A1892">
            <v>1892</v>
          </cell>
          <cell r="B1892" t="str">
            <v>W</v>
          </cell>
          <cell r="C1892">
            <v>9200</v>
          </cell>
          <cell r="D1892">
            <v>1</v>
          </cell>
          <cell r="E1892">
            <v>90</v>
          </cell>
          <cell r="G1892" t="str">
            <v>WEIGHT * INDEX</v>
          </cell>
          <cell r="O1892">
            <v>302.8349077987761</v>
          </cell>
          <cell r="P1892">
            <v>302.5648044998394</v>
          </cell>
          <cell r="Q1892">
            <v>306.26675928407639</v>
          </cell>
          <cell r="R1892">
            <v>309.00054141446515</v>
          </cell>
          <cell r="S1892">
            <v>310.58298646649354</v>
          </cell>
          <cell r="T1892">
            <v>304.7852670399821</v>
          </cell>
          <cell r="U1892">
            <v>295.79087573864638</v>
          </cell>
          <cell r="V1892">
            <v>283.24270112731915</v>
          </cell>
          <cell r="W1892">
            <v>283.17688583288486</v>
          </cell>
          <cell r="X1892">
            <v>284.42419359949713</v>
          </cell>
        </row>
        <row r="1893">
          <cell r="A1893">
            <v>1893</v>
          </cell>
          <cell r="H1893" t="str">
            <v>UNCONSTR</v>
          </cell>
          <cell r="I1893" t="str">
            <v>FINAL</v>
          </cell>
        </row>
        <row r="1894">
          <cell r="A1894">
            <v>1894</v>
          </cell>
          <cell r="B1894" t="str">
            <v>H</v>
          </cell>
          <cell r="C1894">
            <v>9200</v>
          </cell>
          <cell r="D1894">
            <v>2</v>
          </cell>
          <cell r="G1894" t="str">
            <v>Non-Local Authority employment in class 92</v>
          </cell>
          <cell r="H1894" t="str">
            <v>WEIGHT</v>
          </cell>
          <cell r="I1894" t="str">
            <v>WEIGHT</v>
          </cell>
          <cell r="J1894">
            <v>1978</v>
          </cell>
          <cell r="K1894">
            <v>1979</v>
          </cell>
          <cell r="L1894">
            <v>1980</v>
          </cell>
          <cell r="M1894">
            <v>1981</v>
          </cell>
          <cell r="N1894">
            <v>1982</v>
          </cell>
          <cell r="O1894">
            <v>1983</v>
          </cell>
          <cell r="P1894">
            <v>1984</v>
          </cell>
          <cell r="Q1894">
            <v>1985</v>
          </cell>
          <cell r="R1894">
            <v>1986</v>
          </cell>
          <cell r="S1894">
            <v>1987</v>
          </cell>
          <cell r="T1894">
            <v>1988</v>
          </cell>
          <cell r="U1894">
            <v>1989</v>
          </cell>
          <cell r="V1894">
            <v>1990</v>
          </cell>
          <cell r="W1894">
            <v>1991</v>
          </cell>
          <cell r="X1894">
            <v>1992</v>
          </cell>
        </row>
        <row r="1895">
          <cell r="A1895">
            <v>1895</v>
          </cell>
        </row>
        <row r="1896">
          <cell r="A1896">
            <v>1896</v>
          </cell>
          <cell r="B1896" t="str">
            <v>D</v>
          </cell>
          <cell r="C1896">
            <v>9200</v>
          </cell>
          <cell r="D1896">
            <v>2</v>
          </cell>
          <cell r="E1896">
            <v>1</v>
          </cell>
          <cell r="F1896" t="str">
            <v>Employment Department</v>
          </cell>
          <cell r="G1896" t="str">
            <v>c - Total  Scottish employees in Class 92</v>
          </cell>
          <cell r="P1896">
            <v>28908</v>
          </cell>
          <cell r="Q1896">
            <v>28645</v>
          </cell>
          <cell r="R1896">
            <v>30084</v>
          </cell>
          <cell r="S1896">
            <v>30776</v>
          </cell>
          <cell r="T1896">
            <v>34559</v>
          </cell>
          <cell r="U1896">
            <v>37578</v>
          </cell>
          <cell r="V1896">
            <v>38950</v>
          </cell>
          <cell r="W1896">
            <v>41345</v>
          </cell>
          <cell r="X1896">
            <v>42190.000265556606</v>
          </cell>
        </row>
        <row r="1897">
          <cell r="A1897">
            <v>1897</v>
          </cell>
        </row>
        <row r="1898">
          <cell r="A1898">
            <v>1898</v>
          </cell>
        </row>
        <row r="1899">
          <cell r="A1899">
            <v>1899</v>
          </cell>
        </row>
        <row r="1900">
          <cell r="A1900">
            <v>1900</v>
          </cell>
          <cell r="B1900" t="str">
            <v>D</v>
          </cell>
          <cell r="C1900">
            <v>9200</v>
          </cell>
          <cell r="D1900">
            <v>2</v>
          </cell>
          <cell r="E1900">
            <v>3</v>
          </cell>
          <cell r="F1900" t="str">
            <v>Employment Department</v>
          </cell>
          <cell r="G1900" t="str">
            <v>e -Scottish PART-TIME FEMALE employees in Class 92</v>
          </cell>
          <cell r="P1900">
            <v>12749</v>
          </cell>
          <cell r="Q1900">
            <v>12660</v>
          </cell>
          <cell r="R1900">
            <v>13014</v>
          </cell>
          <cell r="S1900">
            <v>13637</v>
          </cell>
          <cell r="T1900">
            <v>16745</v>
          </cell>
          <cell r="U1900">
            <v>20268</v>
          </cell>
          <cell r="V1900">
            <v>19538</v>
          </cell>
          <cell r="W1900">
            <v>19109</v>
          </cell>
          <cell r="X1900">
            <v>19857.221999929687</v>
          </cell>
        </row>
        <row r="1901">
          <cell r="A1901">
            <v>1901</v>
          </cell>
        </row>
        <row r="1902">
          <cell r="A1902">
            <v>1902</v>
          </cell>
          <cell r="B1902" t="str">
            <v>C</v>
          </cell>
          <cell r="G1902" t="str">
            <v>f - Full-time equivalent  [c+d-(0.5*e)]</v>
          </cell>
          <cell r="P1902">
            <v>22533.5</v>
          </cell>
          <cell r="Q1902">
            <v>22315</v>
          </cell>
          <cell r="R1902">
            <v>23577</v>
          </cell>
          <cell r="S1902">
            <v>23957.5</v>
          </cell>
          <cell r="T1902">
            <v>26186.5</v>
          </cell>
          <cell r="U1902">
            <v>27444</v>
          </cell>
          <cell r="V1902">
            <v>29181</v>
          </cell>
          <cell r="W1902">
            <v>31790.5</v>
          </cell>
          <cell r="X1902">
            <v>32261.389265591763</v>
          </cell>
        </row>
        <row r="1903">
          <cell r="A1903">
            <v>1903</v>
          </cell>
        </row>
        <row r="1904">
          <cell r="A1904">
            <v>1904</v>
          </cell>
          <cell r="B1904" t="str">
            <v>I</v>
          </cell>
          <cell r="C1904">
            <v>9200</v>
          </cell>
          <cell r="D1904">
            <v>2</v>
          </cell>
          <cell r="E1904">
            <v>90</v>
          </cell>
          <cell r="G1904" t="str">
            <v>Scottish Index,1990=100  [(f-a)*100*b(ii)/1990f-1990a]</v>
          </cell>
          <cell r="H1904">
            <v>5.2930000000000001</v>
          </cell>
          <cell r="I1904">
            <v>4.8005239099164267</v>
          </cell>
          <cell r="P1904">
            <v>52.842386486262868</v>
          </cell>
          <cell r="Q1904">
            <v>52.102843646601251</v>
          </cell>
          <cell r="R1904">
            <v>59.2748868437642</v>
          </cell>
          <cell r="S1904">
            <v>62.18320606294661</v>
          </cell>
          <cell r="T1904">
            <v>76.502150441312551</v>
          </cell>
          <cell r="U1904">
            <v>86.508705153437944</v>
          </cell>
          <cell r="V1904">
            <v>100</v>
          </cell>
          <cell r="W1904">
            <v>115.90438063185321</v>
          </cell>
          <cell r="X1904">
            <v>119.99763375219932</v>
          </cell>
        </row>
        <row r="1905">
          <cell r="A1905">
            <v>1905</v>
          </cell>
        </row>
        <row r="1906">
          <cell r="A1906">
            <v>1906</v>
          </cell>
          <cell r="B1906" t="str">
            <v>W</v>
          </cell>
          <cell r="C1906">
            <v>9200</v>
          </cell>
          <cell r="D1906">
            <v>2</v>
          </cell>
          <cell r="E1906">
            <v>90</v>
          </cell>
          <cell r="G1906" t="str">
            <v>WEIGHT * INDEX</v>
          </cell>
          <cell r="O1906">
            <v>0</v>
          </cell>
          <cell r="P1906">
            <v>253.67113978434958</v>
          </cell>
          <cell r="Q1906">
            <v>250.1209467001465</v>
          </cell>
          <cell r="R1906">
            <v>284.55051155108066</v>
          </cell>
          <cell r="S1906">
            <v>298.51196750043533</v>
          </cell>
          <cell r="T1906">
            <v>367.25040235354442</v>
          </cell>
          <cell r="U1906">
            <v>415.28710750498925</v>
          </cell>
          <cell r="V1906">
            <v>480.05239099164265</v>
          </cell>
          <cell r="W1906">
            <v>556.40175048726576</v>
          </cell>
          <cell r="X1906">
            <v>576.05150996082727</v>
          </cell>
        </row>
        <row r="1907">
          <cell r="A1907">
            <v>1907</v>
          </cell>
          <cell r="F1907" t="str">
            <v xml:space="preserve">  </v>
          </cell>
          <cell r="H1907" t="str">
            <v>UNCONSTR</v>
          </cell>
          <cell r="I1907" t="str">
            <v>FINAL</v>
          </cell>
        </row>
        <row r="1908">
          <cell r="A1908">
            <v>1908</v>
          </cell>
          <cell r="B1908" t="str">
            <v>H</v>
          </cell>
          <cell r="C1908">
            <v>9200</v>
          </cell>
          <cell r="D1908">
            <v>3</v>
          </cell>
          <cell r="G1908" t="str">
            <v>UK Index of non-trading capital consumption at 1990 prices: local government, adjusted by</v>
          </cell>
          <cell r="H1908" t="str">
            <v>WEIGHT</v>
          </cell>
          <cell r="I1908" t="str">
            <v>WEIGHT</v>
          </cell>
          <cell r="J1908">
            <v>1978</v>
          </cell>
          <cell r="K1908">
            <v>1979</v>
          </cell>
          <cell r="L1908">
            <v>1980</v>
          </cell>
          <cell r="M1908">
            <v>1981</v>
          </cell>
          <cell r="N1908">
            <v>1982</v>
          </cell>
          <cell r="O1908">
            <v>1983</v>
          </cell>
          <cell r="P1908">
            <v>1984</v>
          </cell>
          <cell r="Q1908">
            <v>1985</v>
          </cell>
          <cell r="R1908">
            <v>1986</v>
          </cell>
          <cell r="S1908">
            <v>1987</v>
          </cell>
          <cell r="T1908">
            <v>1988</v>
          </cell>
          <cell r="U1908">
            <v>1989</v>
          </cell>
          <cell r="V1908">
            <v>1990</v>
          </cell>
          <cell r="W1908">
            <v>1991</v>
          </cell>
          <cell r="X1908">
            <v>1992</v>
          </cell>
        </row>
        <row r="1909">
          <cell r="A1909">
            <v>1909</v>
          </cell>
          <cell r="G1909" t="str">
            <v>the Scotland to UK ratio of local authority other services imputed charge for capital consumption</v>
          </cell>
        </row>
        <row r="1910">
          <cell r="A1910">
            <v>1910</v>
          </cell>
        </row>
        <row r="1911">
          <cell r="A1911">
            <v>1911</v>
          </cell>
          <cell r="B1911" t="str">
            <v>C</v>
          </cell>
          <cell r="G1911" t="str">
            <v>1990 Scottish Index for series "91202"  (From "91202" above)</v>
          </cell>
          <cell r="O1911">
            <v>0</v>
          </cell>
          <cell r="P1911">
            <v>0</v>
          </cell>
          <cell r="Q1911">
            <v>0</v>
          </cell>
          <cell r="R1911">
            <v>88.980000000000018</v>
          </cell>
          <cell r="S1911">
            <v>91.45</v>
          </cell>
          <cell r="T1911">
            <v>94.59</v>
          </cell>
          <cell r="U1911">
            <v>97.71999999999997</v>
          </cell>
          <cell r="V1911">
            <v>100</v>
          </cell>
          <cell r="W1911">
            <v>100.85</v>
          </cell>
          <cell r="X1911">
            <v>101.14000000000001</v>
          </cell>
        </row>
        <row r="1912">
          <cell r="A1912">
            <v>1912</v>
          </cell>
        </row>
        <row r="1913">
          <cell r="A1913">
            <v>1913</v>
          </cell>
          <cell r="B1913" t="str">
            <v>I</v>
          </cell>
          <cell r="C1913">
            <v>9200</v>
          </cell>
          <cell r="D1913">
            <v>3</v>
          </cell>
          <cell r="E1913">
            <v>90</v>
          </cell>
          <cell r="G1913" t="str">
            <v>Scottish Index,1990=100</v>
          </cell>
          <cell r="H1913">
            <v>0.59399999999999997</v>
          </cell>
          <cell r="I1913">
            <v>0.5387325151124801</v>
          </cell>
          <cell r="O1913">
            <v>0</v>
          </cell>
          <cell r="P1913">
            <v>0</v>
          </cell>
          <cell r="Q1913">
            <v>0</v>
          </cell>
          <cell r="R1913">
            <v>88.980000000000018</v>
          </cell>
          <cell r="S1913">
            <v>91.45</v>
          </cell>
          <cell r="T1913">
            <v>94.59</v>
          </cell>
          <cell r="U1913">
            <v>97.71999999999997</v>
          </cell>
          <cell r="V1913">
            <v>100</v>
          </cell>
          <cell r="W1913">
            <v>100.85</v>
          </cell>
          <cell r="X1913">
            <v>101.14000000000001</v>
          </cell>
        </row>
        <row r="1914">
          <cell r="A1914">
            <v>1914</v>
          </cell>
        </row>
        <row r="1915">
          <cell r="A1915">
            <v>1915</v>
          </cell>
          <cell r="B1915" t="str">
            <v>W</v>
          </cell>
          <cell r="C1915">
            <v>9200</v>
          </cell>
          <cell r="D1915">
            <v>3</v>
          </cell>
          <cell r="E1915">
            <v>90</v>
          </cell>
          <cell r="G1915" t="str">
            <v>WEIGHT * INDEX</v>
          </cell>
          <cell r="O1915">
            <v>0</v>
          </cell>
          <cell r="P1915">
            <v>0</v>
          </cell>
          <cell r="Q1915">
            <v>0</v>
          </cell>
          <cell r="R1915">
            <v>47.936419194708492</v>
          </cell>
          <cell r="S1915">
            <v>49.267088507036306</v>
          </cell>
          <cell r="T1915">
            <v>50.958708604489495</v>
          </cell>
          <cell r="U1915">
            <v>52.644941376791543</v>
          </cell>
          <cell r="V1915">
            <v>53.873251511248007</v>
          </cell>
          <cell r="W1915">
            <v>54.331174149093613</v>
          </cell>
          <cell r="X1915">
            <v>54.487406578476246</v>
          </cell>
        </row>
        <row r="1916">
          <cell r="A1916">
            <v>1916</v>
          </cell>
        </row>
        <row r="1917">
          <cell r="A1917">
            <v>1917</v>
          </cell>
          <cell r="B1917" t="str">
            <v>H</v>
          </cell>
          <cell r="C1917">
            <v>9300</v>
          </cell>
          <cell r="D1917">
            <v>1</v>
          </cell>
          <cell r="G1917" t="str">
            <v>EDUCATION</v>
          </cell>
        </row>
        <row r="1918">
          <cell r="A1918">
            <v>1918</v>
          </cell>
        </row>
        <row r="1919">
          <cell r="A1919">
            <v>1919</v>
          </cell>
          <cell r="B1919" t="str">
            <v>H</v>
          </cell>
          <cell r="C1919">
            <v>9301</v>
          </cell>
          <cell r="D1919">
            <v>1</v>
          </cell>
          <cell r="G1919" t="str">
            <v>Numbers of teachers in LA maintained schools of further education establishments:</v>
          </cell>
          <cell r="H1919" t="str">
            <v>UNCONSTR</v>
          </cell>
          <cell r="I1919" t="str">
            <v>FINAL</v>
          </cell>
        </row>
        <row r="1920">
          <cell r="A1920">
            <v>1920</v>
          </cell>
          <cell r="C1920" t="str">
            <v xml:space="preserve"> </v>
          </cell>
          <cell r="G1920" t="str">
            <v>MALE &amp; FEMALE Primary, MALE &amp; FEMALE Secondary, MALE &amp; FEMALE further education</v>
          </cell>
          <cell r="H1920" t="str">
            <v>WEIGHT</v>
          </cell>
          <cell r="I1920" t="str">
            <v>WEIGHT</v>
          </cell>
          <cell r="J1920">
            <v>1978</v>
          </cell>
          <cell r="K1920">
            <v>1979</v>
          </cell>
          <cell r="L1920">
            <v>1980</v>
          </cell>
          <cell r="M1920">
            <v>1981</v>
          </cell>
          <cell r="N1920">
            <v>1982</v>
          </cell>
          <cell r="O1920">
            <v>1983</v>
          </cell>
          <cell r="P1920">
            <v>1984</v>
          </cell>
          <cell r="Q1920">
            <v>1985</v>
          </cell>
          <cell r="R1920">
            <v>1986</v>
          </cell>
          <cell r="S1920">
            <v>1987</v>
          </cell>
          <cell r="T1920">
            <v>1988</v>
          </cell>
          <cell r="U1920">
            <v>1989</v>
          </cell>
          <cell r="V1920">
            <v>1990</v>
          </cell>
          <cell r="W1920">
            <v>1991</v>
          </cell>
          <cell r="X1920">
            <v>1992</v>
          </cell>
        </row>
        <row r="1921">
          <cell r="A1921">
            <v>1921</v>
          </cell>
        </row>
        <row r="1922">
          <cell r="A1922">
            <v>1922</v>
          </cell>
          <cell r="B1922" t="str">
            <v>D</v>
          </cell>
          <cell r="C1922">
            <v>9301</v>
          </cell>
          <cell r="D1922">
            <v>1</v>
          </cell>
          <cell r="E1922">
            <v>1</v>
          </cell>
          <cell r="F1922" t="str">
            <v>SOEID : Education</v>
          </cell>
          <cell r="G1922" t="str">
            <v xml:space="preserve">No's of teachers in LA maintained schools : MALE PRIMARY </v>
          </cell>
          <cell r="J1922">
            <v>3249.5</v>
          </cell>
          <cell r="K1922">
            <v>3171.6</v>
          </cell>
          <cell r="L1922">
            <v>3076.9</v>
          </cell>
          <cell r="M1922">
            <v>2926</v>
          </cell>
          <cell r="N1922">
            <v>2855.5</v>
          </cell>
          <cell r="O1922">
            <v>2737.1</v>
          </cell>
          <cell r="P1922">
            <v>2573.1</v>
          </cell>
          <cell r="Q1922">
            <v>2447.3000000000002</v>
          </cell>
          <cell r="R1922">
            <v>2436.8000000000002</v>
          </cell>
          <cell r="S1922">
            <v>2421</v>
          </cell>
          <cell r="T1922">
            <v>1993.4</v>
          </cell>
          <cell r="U1922">
            <v>1942.6</v>
          </cell>
          <cell r="V1922">
            <v>2107.6999999999998</v>
          </cell>
          <cell r="W1922">
            <v>1883</v>
          </cell>
          <cell r="X1922">
            <v>1885</v>
          </cell>
        </row>
        <row r="1923">
          <cell r="A1923">
            <v>1923</v>
          </cell>
          <cell r="C1923" t="str">
            <v xml:space="preserve"> </v>
          </cell>
          <cell r="G1923" t="str">
            <v xml:space="preserve"> </v>
          </cell>
        </row>
        <row r="1924">
          <cell r="A1924">
            <v>1924</v>
          </cell>
          <cell r="B1924" t="str">
            <v>D</v>
          </cell>
          <cell r="C1924">
            <v>9301</v>
          </cell>
          <cell r="D1924">
            <v>2</v>
          </cell>
          <cell r="E1924">
            <v>1</v>
          </cell>
          <cell r="F1924" t="str">
            <v>SOEID : Education</v>
          </cell>
          <cell r="G1924" t="str">
            <v xml:space="preserve">No's of teachers in LA maintained schools : FEMALE PRIMARY </v>
          </cell>
          <cell r="J1924">
            <v>23298.7</v>
          </cell>
          <cell r="K1924">
            <v>23458.400000000001</v>
          </cell>
          <cell r="L1924">
            <v>23795.8</v>
          </cell>
          <cell r="M1924">
            <v>22606.3</v>
          </cell>
          <cell r="N1924">
            <v>21446.9</v>
          </cell>
          <cell r="O1924">
            <v>20244.400000000001</v>
          </cell>
          <cell r="P1924">
            <v>19494.900000000001</v>
          </cell>
          <cell r="Q1924">
            <v>19001</v>
          </cell>
          <cell r="R1924">
            <v>18919.8</v>
          </cell>
          <cell r="S1924">
            <v>18797.099999999999</v>
          </cell>
          <cell r="T1924">
            <v>19176.599999999999</v>
          </cell>
          <cell r="U1924">
            <v>19380.400000000001</v>
          </cell>
          <cell r="V1924">
            <v>20078.400000000001</v>
          </cell>
          <cell r="W1924">
            <v>20745</v>
          </cell>
          <cell r="X1924">
            <v>20767</v>
          </cell>
        </row>
        <row r="1925">
          <cell r="A1925">
            <v>1925</v>
          </cell>
          <cell r="C1925" t="str">
            <v xml:space="preserve"> </v>
          </cell>
        </row>
        <row r="1926">
          <cell r="A1926">
            <v>1926</v>
          </cell>
          <cell r="B1926" t="str">
            <v>D</v>
          </cell>
          <cell r="C1926">
            <v>9301</v>
          </cell>
          <cell r="D1926">
            <v>3</v>
          </cell>
          <cell r="E1926">
            <v>1</v>
          </cell>
          <cell r="F1926" t="str">
            <v>SOEID : Education</v>
          </cell>
          <cell r="G1926" t="str">
            <v>No's of teachers in LA maintained schools : MALE SECONDARY</v>
          </cell>
          <cell r="J1926">
            <v>15903.5</v>
          </cell>
          <cell r="K1926">
            <v>16136.3</v>
          </cell>
          <cell r="L1926">
            <v>16194.1</v>
          </cell>
          <cell r="M1926">
            <v>16139.3</v>
          </cell>
          <cell r="N1926">
            <v>16137.7</v>
          </cell>
          <cell r="O1926">
            <v>16084.1</v>
          </cell>
          <cell r="P1926">
            <v>16009.5</v>
          </cell>
          <cell r="Q1926">
            <v>15698.2</v>
          </cell>
          <cell r="R1926">
            <v>15262.4</v>
          </cell>
          <cell r="S1926">
            <v>14870.4</v>
          </cell>
          <cell r="T1926">
            <v>14035.4</v>
          </cell>
          <cell r="U1926">
            <v>13623.3</v>
          </cell>
          <cell r="V1926">
            <v>13278.8</v>
          </cell>
          <cell r="W1926">
            <v>12923</v>
          </cell>
          <cell r="X1926">
            <v>12833</v>
          </cell>
        </row>
        <row r="1927">
          <cell r="A1927">
            <v>1927</v>
          </cell>
          <cell r="C1927" t="str">
            <v xml:space="preserve"> </v>
          </cell>
        </row>
        <row r="1928">
          <cell r="A1928">
            <v>1928</v>
          </cell>
          <cell r="B1928" t="str">
            <v>D</v>
          </cell>
          <cell r="C1928">
            <v>9301</v>
          </cell>
          <cell r="D1928">
            <v>4</v>
          </cell>
          <cell r="E1928">
            <v>1</v>
          </cell>
          <cell r="F1928" t="str">
            <v>SOEID : Education</v>
          </cell>
          <cell r="G1928" t="str">
            <v>No's of teachers in LA maintained schools : FEMALE SECONDARY</v>
          </cell>
          <cell r="J1928">
            <v>11730.7</v>
          </cell>
          <cell r="K1928">
            <v>12059.2</v>
          </cell>
          <cell r="L1928">
            <v>12316.6</v>
          </cell>
          <cell r="M1928">
            <v>12274.9</v>
          </cell>
          <cell r="N1928">
            <v>11932.7</v>
          </cell>
          <cell r="O1928">
            <v>11839.6</v>
          </cell>
          <cell r="P1928">
            <v>11876.8</v>
          </cell>
          <cell r="Q1928">
            <v>11741.4</v>
          </cell>
          <cell r="R1928">
            <v>11415.4</v>
          </cell>
          <cell r="S1928">
            <v>11122.3</v>
          </cell>
          <cell r="T1928">
            <v>11161.6</v>
          </cell>
          <cell r="U1928">
            <v>10942.7</v>
          </cell>
          <cell r="V1928">
            <v>10864.5</v>
          </cell>
          <cell r="W1928">
            <v>11064</v>
          </cell>
          <cell r="X1928">
            <v>10987</v>
          </cell>
        </row>
        <row r="1929">
          <cell r="A1929">
            <v>1929</v>
          </cell>
          <cell r="C1929" t="str">
            <v xml:space="preserve"> </v>
          </cell>
        </row>
        <row r="1930">
          <cell r="A1930">
            <v>1930</v>
          </cell>
          <cell r="B1930" t="str">
            <v>D</v>
          </cell>
          <cell r="C1930">
            <v>9301</v>
          </cell>
          <cell r="D1930">
            <v>5</v>
          </cell>
          <cell r="E1930">
            <v>1</v>
          </cell>
          <cell r="F1930" t="str">
            <v>SOEID : Education</v>
          </cell>
          <cell r="G1930" t="str">
            <v xml:space="preserve">No's of MALE teachers in further educ. establishments (local authority, central institutions, ) :  </v>
          </cell>
          <cell r="J1930">
            <v>5737</v>
          </cell>
          <cell r="K1930">
            <v>5720</v>
          </cell>
          <cell r="L1930">
            <v>5743</v>
          </cell>
          <cell r="M1930">
            <v>5933</v>
          </cell>
          <cell r="N1930">
            <v>6066</v>
          </cell>
          <cell r="O1930">
            <v>6190</v>
          </cell>
          <cell r="P1930">
            <v>6326</v>
          </cell>
          <cell r="Q1930">
            <v>6365</v>
          </cell>
          <cell r="R1930">
            <v>6383</v>
          </cell>
          <cell r="S1930">
            <v>5995</v>
          </cell>
          <cell r="T1930">
            <v>6079</v>
          </cell>
          <cell r="U1930">
            <v>6225</v>
          </cell>
          <cell r="V1930">
            <v>6063</v>
          </cell>
          <cell r="W1930">
            <v>6052</v>
          </cell>
          <cell r="X1930">
            <v>5960</v>
          </cell>
        </row>
        <row r="1931">
          <cell r="A1931">
            <v>1931</v>
          </cell>
          <cell r="C1931" t="str">
            <v xml:space="preserve"> </v>
          </cell>
          <cell r="G1931" t="str">
            <v>MALE Further Education (Full-time staff)</v>
          </cell>
        </row>
        <row r="1932">
          <cell r="A1932">
            <v>1932</v>
          </cell>
          <cell r="B1932" t="str">
            <v>D</v>
          </cell>
          <cell r="C1932">
            <v>9301</v>
          </cell>
          <cell r="D1932">
            <v>6</v>
          </cell>
          <cell r="E1932">
            <v>1</v>
          </cell>
          <cell r="F1932" t="str">
            <v>SOEID : Education</v>
          </cell>
          <cell r="G1932" t="str">
            <v xml:space="preserve">No's of FEMALE teachers in further educ. establishments (local authority, central institutions, ) :  </v>
          </cell>
          <cell r="J1932">
            <v>1598</v>
          </cell>
          <cell r="K1932">
            <v>1641</v>
          </cell>
          <cell r="L1932">
            <v>1662</v>
          </cell>
          <cell r="M1932">
            <v>1688</v>
          </cell>
          <cell r="N1932">
            <v>1705</v>
          </cell>
          <cell r="O1932">
            <v>1864</v>
          </cell>
          <cell r="P1932">
            <v>1939</v>
          </cell>
          <cell r="Q1932">
            <v>2006</v>
          </cell>
          <cell r="R1932">
            <v>2055</v>
          </cell>
          <cell r="S1932">
            <v>1998</v>
          </cell>
          <cell r="T1932">
            <v>2140</v>
          </cell>
          <cell r="U1932">
            <v>2251</v>
          </cell>
          <cell r="V1932">
            <v>2364</v>
          </cell>
          <cell r="W1932">
            <v>2477</v>
          </cell>
          <cell r="X1932">
            <v>2503</v>
          </cell>
        </row>
        <row r="1933">
          <cell r="A1933">
            <v>1933</v>
          </cell>
          <cell r="C1933" t="str">
            <v xml:space="preserve"> </v>
          </cell>
          <cell r="G1933" t="str">
            <v>FEMALE Further Education (Full-time staff)</v>
          </cell>
        </row>
        <row r="1934">
          <cell r="A1934">
            <v>1934</v>
          </cell>
          <cell r="B1934" t="str">
            <v>C</v>
          </cell>
          <cell r="G1934" t="str">
            <v xml:space="preserve">a - Calculation of numbers of teachers  calender : MALE PRIMARY  </v>
          </cell>
          <cell r="J1934">
            <v>3218.34</v>
          </cell>
          <cell r="K1934">
            <v>3133.7200000000003</v>
          </cell>
          <cell r="L1934">
            <v>3016.54</v>
          </cell>
          <cell r="M1934">
            <v>2897.8</v>
          </cell>
          <cell r="N1934">
            <v>2808.14</v>
          </cell>
          <cell r="O1934">
            <v>2671.5</v>
          </cell>
          <cell r="P1934">
            <v>2522.7799999999997</v>
          </cell>
          <cell r="Q1934">
            <v>2443.1000000000004</v>
          </cell>
          <cell r="R1934">
            <v>2430.4800000000005</v>
          </cell>
          <cell r="S1934">
            <v>2249.96</v>
          </cell>
          <cell r="T1934">
            <v>1973.08</v>
          </cell>
          <cell r="U1934">
            <v>2008.6399999999999</v>
          </cell>
          <cell r="V1934">
            <v>2017.82</v>
          </cell>
          <cell r="W1934">
            <v>1883.8</v>
          </cell>
          <cell r="X1934">
            <v>1843</v>
          </cell>
        </row>
        <row r="1935">
          <cell r="A1935">
            <v>1935</v>
          </cell>
        </row>
        <row r="1936">
          <cell r="A1936">
            <v>1936</v>
          </cell>
          <cell r="B1936" t="str">
            <v>C</v>
          </cell>
          <cell r="G1936" t="str">
            <v xml:space="preserve">b - Calculation of numbers of teachers  calender : FEMALE PRIMARY  </v>
          </cell>
          <cell r="J1936">
            <v>23362.58</v>
          </cell>
          <cell r="K1936">
            <v>23593.360000000001</v>
          </cell>
          <cell r="L1936">
            <v>23320</v>
          </cell>
          <cell r="M1936">
            <v>22142.54</v>
          </cell>
          <cell r="N1936">
            <v>20965.900000000001</v>
          </cell>
          <cell r="O1936">
            <v>19944.600000000002</v>
          </cell>
          <cell r="P1936">
            <v>19297.34</v>
          </cell>
          <cell r="Q1936">
            <v>18968.52</v>
          </cell>
          <cell r="R1936">
            <v>18870.72</v>
          </cell>
          <cell r="S1936">
            <v>18948.899999999998</v>
          </cell>
          <cell r="T1936">
            <v>19258.12</v>
          </cell>
          <cell r="U1936">
            <v>19659.599999999999</v>
          </cell>
          <cell r="V1936">
            <v>20345.04</v>
          </cell>
          <cell r="W1936">
            <v>20753.800000000003</v>
          </cell>
          <cell r="X1936">
            <v>20839</v>
          </cell>
        </row>
        <row r="1937">
          <cell r="A1937">
            <v>1937</v>
          </cell>
        </row>
        <row r="1938">
          <cell r="A1938">
            <v>1938</v>
          </cell>
          <cell r="B1938" t="str">
            <v>C</v>
          </cell>
          <cell r="G1938" t="str">
            <v xml:space="preserve">c - Calculation of numbers of teachers calender : MALE SECONDARY </v>
          </cell>
          <cell r="J1938">
            <v>15996.62</v>
          </cell>
          <cell r="K1938">
            <v>16159.419999999998</v>
          </cell>
          <cell r="L1938">
            <v>16172.18</v>
          </cell>
          <cell r="M1938">
            <v>16138.66</v>
          </cell>
          <cell r="N1938">
            <v>16116.260000000002</v>
          </cell>
          <cell r="O1938">
            <v>16054.259999999998</v>
          </cell>
          <cell r="P1938">
            <v>15884.98</v>
          </cell>
          <cell r="Q1938">
            <v>15523.880000000001</v>
          </cell>
          <cell r="R1938">
            <v>15105.599999999999</v>
          </cell>
          <cell r="S1938">
            <v>14536.4</v>
          </cell>
          <cell r="T1938">
            <v>13870.56</v>
          </cell>
          <cell r="U1938">
            <v>13485.5</v>
          </cell>
          <cell r="V1938">
            <v>13136.48</v>
          </cell>
          <cell r="W1938">
            <v>12887</v>
          </cell>
          <cell r="X1938">
            <v>12689.8</v>
          </cell>
        </row>
        <row r="1939">
          <cell r="A1939">
            <v>1939</v>
          </cell>
        </row>
        <row r="1940">
          <cell r="A1940">
            <v>1940</v>
          </cell>
          <cell r="B1940" t="str">
            <v>C</v>
          </cell>
          <cell r="G1940" t="str">
            <v xml:space="preserve">d - Calculation of numbers of teachers  calender : FEMALE SECONDARY  </v>
          </cell>
          <cell r="J1940">
            <v>11862.1</v>
          </cell>
          <cell r="K1940">
            <v>12162.16</v>
          </cell>
          <cell r="L1940">
            <v>12299.92</v>
          </cell>
          <cell r="M1940">
            <v>12138.02</v>
          </cell>
          <cell r="N1940">
            <v>11895.46</v>
          </cell>
          <cell r="O1940">
            <v>11854.48</v>
          </cell>
          <cell r="P1940">
            <v>11822.64</v>
          </cell>
          <cell r="Q1940">
            <v>11611</v>
          </cell>
          <cell r="R1940">
            <v>11298.16</v>
          </cell>
          <cell r="S1940">
            <v>11138.02</v>
          </cell>
          <cell r="T1940">
            <v>11074.04</v>
          </cell>
          <cell r="U1940">
            <v>10911.42</v>
          </cell>
          <cell r="V1940">
            <v>10944.3</v>
          </cell>
          <cell r="W1940">
            <v>11033.2</v>
          </cell>
          <cell r="X1940">
            <v>11199.4</v>
          </cell>
        </row>
        <row r="1941">
          <cell r="A1941">
            <v>1941</v>
          </cell>
        </row>
        <row r="1942">
          <cell r="A1942">
            <v>1942</v>
          </cell>
          <cell r="B1942" t="str">
            <v>C</v>
          </cell>
          <cell r="G1942" t="str">
            <v xml:space="preserve">e - Calculation of numbers of teachers calender : MALE FURTHER EDUCATION (Full-time staff)  </v>
          </cell>
          <cell r="J1942">
            <v>5730.2</v>
          </cell>
          <cell r="K1942">
            <v>5729.2000000000007</v>
          </cell>
          <cell r="L1942">
            <v>5819</v>
          </cell>
          <cell r="M1942">
            <v>5986.2</v>
          </cell>
          <cell r="N1942">
            <v>6115.6</v>
          </cell>
          <cell r="O1942">
            <v>6244.4</v>
          </cell>
          <cell r="P1942">
            <v>6341.6</v>
          </cell>
          <cell r="Q1942">
            <v>6372.2000000000007</v>
          </cell>
          <cell r="R1942">
            <v>6227.7999999999993</v>
          </cell>
          <cell r="S1942">
            <v>6028.6</v>
          </cell>
          <cell r="T1942">
            <v>6137.4</v>
          </cell>
          <cell r="U1942">
            <v>6160.2000000000007</v>
          </cell>
          <cell r="V1942">
            <v>6058.6</v>
          </cell>
          <cell r="W1942">
            <v>6015.2</v>
          </cell>
          <cell r="X1942">
            <v>5939.2000000000007</v>
          </cell>
        </row>
        <row r="1943">
          <cell r="A1943">
            <v>1943</v>
          </cell>
        </row>
        <row r="1944">
          <cell r="A1944">
            <v>1944</v>
          </cell>
          <cell r="B1944" t="str">
            <v>C</v>
          </cell>
          <cell r="G1944" t="str">
            <v>f - Calculation of numbers of teachers calender : FEMALE FURTHER EDUCATION (Full-time staff)</v>
          </cell>
          <cell r="J1944">
            <v>1615.2</v>
          </cell>
          <cell r="K1944">
            <v>1649.4</v>
          </cell>
          <cell r="L1944">
            <v>1672.4</v>
          </cell>
          <cell r="M1944">
            <v>1694.8</v>
          </cell>
          <cell r="N1944">
            <v>1768.6</v>
          </cell>
          <cell r="O1944">
            <v>1894</v>
          </cell>
          <cell r="P1944">
            <v>1965.8</v>
          </cell>
          <cell r="Q1944">
            <v>2025.6</v>
          </cell>
          <cell r="R1944">
            <v>2032.2</v>
          </cell>
          <cell r="S1944">
            <v>2054.8000000000002</v>
          </cell>
          <cell r="T1944">
            <v>2184.4</v>
          </cell>
          <cell r="U1944">
            <v>2296.1999999999998</v>
          </cell>
          <cell r="V1944">
            <v>2409.1999999999998</v>
          </cell>
          <cell r="W1944">
            <v>2487.4</v>
          </cell>
          <cell r="X1944">
            <v>2574.1999999999998</v>
          </cell>
        </row>
        <row r="1945">
          <cell r="A1945">
            <v>1945</v>
          </cell>
        </row>
        <row r="1946">
          <cell r="A1946">
            <v>1946</v>
          </cell>
          <cell r="C1946" t="str">
            <v xml:space="preserve"> </v>
          </cell>
        </row>
        <row r="1947">
          <cell r="A1947">
            <v>1947</v>
          </cell>
          <cell r="B1947" t="str">
            <v>D</v>
          </cell>
          <cell r="C1947">
            <v>9301</v>
          </cell>
          <cell r="D1947">
            <v>8</v>
          </cell>
          <cell r="E1947">
            <v>1</v>
          </cell>
          <cell r="F1947" t="str">
            <v>ONS GDP(O)</v>
          </cell>
          <cell r="G1947" t="str">
            <v>h - UK Wage Drift, 1990=1</v>
          </cell>
          <cell r="R1947">
            <v>1.0147999999999999</v>
          </cell>
          <cell r="S1947">
            <v>1.0065</v>
          </cell>
          <cell r="T1947">
            <v>0.998</v>
          </cell>
          <cell r="U1947">
            <v>0.99319999999999997</v>
          </cell>
          <cell r="V1947">
            <v>1</v>
          </cell>
          <cell r="W1947">
            <v>0.99639999999999995</v>
          </cell>
          <cell r="X1947">
            <v>1.0063</v>
          </cell>
        </row>
        <row r="1948">
          <cell r="A1948">
            <v>1948</v>
          </cell>
        </row>
        <row r="1949">
          <cell r="A1949">
            <v>1949</v>
          </cell>
          <cell r="B1949" t="str">
            <v>C</v>
          </cell>
          <cell r="C1949" t="str">
            <v xml:space="preserve"> </v>
          </cell>
          <cell r="G1949" t="str">
            <v>j - Productivity Factor (1.01) to power n, 1990=1</v>
          </cell>
          <cell r="O1949">
            <v>0.93271805470713531</v>
          </cell>
          <cell r="P1949">
            <v>0.94204523525420669</v>
          </cell>
          <cell r="Q1949">
            <v>0.95146568760674877</v>
          </cell>
          <cell r="R1949">
            <v>0.96098034448281622</v>
          </cell>
          <cell r="S1949">
            <v>0.97059014792764442</v>
          </cell>
          <cell r="T1949">
            <v>0.98029604940692083</v>
          </cell>
          <cell r="U1949">
            <v>0.99009900990099009</v>
          </cell>
          <cell r="V1949">
            <v>1</v>
          </cell>
          <cell r="W1949">
            <v>1.01</v>
          </cell>
          <cell r="X1949">
            <v>1.0201</v>
          </cell>
        </row>
        <row r="1950">
          <cell r="A1950">
            <v>1950</v>
          </cell>
          <cell r="H1950" t="str">
            <v>UNCONSTR</v>
          </cell>
          <cell r="I1950" t="str">
            <v>FINAL</v>
          </cell>
        </row>
        <row r="1951">
          <cell r="A1951">
            <v>1951</v>
          </cell>
          <cell r="H1951" t="str">
            <v>WEIGHT</v>
          </cell>
          <cell r="I1951" t="str">
            <v>WEIGHT</v>
          </cell>
          <cell r="J1951">
            <v>1978</v>
          </cell>
          <cell r="K1951">
            <v>1979</v>
          </cell>
          <cell r="L1951">
            <v>1980</v>
          </cell>
          <cell r="M1951">
            <v>1981</v>
          </cell>
          <cell r="N1951">
            <v>1982</v>
          </cell>
          <cell r="O1951">
            <v>1983</v>
          </cell>
          <cell r="P1951">
            <v>1984</v>
          </cell>
          <cell r="Q1951">
            <v>1985</v>
          </cell>
          <cell r="R1951">
            <v>1986</v>
          </cell>
          <cell r="S1951">
            <v>1987</v>
          </cell>
          <cell r="T1951">
            <v>1988</v>
          </cell>
          <cell r="U1951">
            <v>1989</v>
          </cell>
          <cell r="V1951">
            <v>1990</v>
          </cell>
          <cell r="W1951">
            <v>1991</v>
          </cell>
          <cell r="X1951">
            <v>1992</v>
          </cell>
        </row>
        <row r="1952">
          <cell r="A1952">
            <v>1952</v>
          </cell>
          <cell r="B1952" t="str">
            <v>I</v>
          </cell>
          <cell r="C1952">
            <v>9301</v>
          </cell>
          <cell r="D1952">
            <v>1</v>
          </cell>
          <cell r="E1952">
            <v>90</v>
          </cell>
          <cell r="G1952" t="str">
            <v>Scottish Index, 1990=100, PRIMARY MALE  [a*100*j/1990a*h*1990j]</v>
          </cell>
          <cell r="H1952">
            <v>0.88700000000000001</v>
          </cell>
          <cell r="I1952">
            <v>1.0933565620769266</v>
          </cell>
          <cell r="O1952" t="e">
            <v>#DIV/0!</v>
          </cell>
          <cell r="P1952" t="e">
            <v>#DIV/0!</v>
          </cell>
          <cell r="Q1952" t="e">
            <v>#DIV/0!</v>
          </cell>
          <cell r="R1952">
            <v>114.0627073700895</v>
          </cell>
          <cell r="S1952">
            <v>107.52624366429555</v>
          </cell>
          <cell r="T1952">
            <v>96.048145351759885</v>
          </cell>
          <cell r="U1952">
            <v>99.234251895730111</v>
          </cell>
          <cell r="V1952">
            <v>100</v>
          </cell>
          <cell r="W1952">
            <v>94.632437188583893</v>
          </cell>
          <cell r="X1952">
            <v>92.588742936035672</v>
          </cell>
        </row>
        <row r="1953">
          <cell r="A1953">
            <v>1953</v>
          </cell>
        </row>
        <row r="1954">
          <cell r="A1954">
            <v>1954</v>
          </cell>
          <cell r="B1954" t="str">
            <v>W</v>
          </cell>
          <cell r="C1954">
            <v>9301</v>
          </cell>
          <cell r="D1954">
            <v>1</v>
          </cell>
          <cell r="E1954">
            <v>90</v>
          </cell>
          <cell r="G1954" t="str">
            <v>WEIGHT * INDEX</v>
          </cell>
          <cell r="O1954" t="e">
            <v>#DIV/0!</v>
          </cell>
          <cell r="P1954" t="e">
            <v>#DIV/0!</v>
          </cell>
          <cell r="Q1954" t="e">
            <v>#DIV/0!</v>
          </cell>
          <cell r="R1954">
            <v>124.71120959134757</v>
          </cell>
          <cell r="S1954">
            <v>117.56452410584009</v>
          </cell>
          <cell r="T1954">
            <v>105.01486999566512</v>
          </cell>
          <cell r="U1954">
            <v>108.4984204929912</v>
          </cell>
          <cell r="V1954">
            <v>109.33565620769265</v>
          </cell>
          <cell r="W1954">
            <v>103.46699618547078</v>
          </cell>
          <cell r="X1954">
            <v>101.23250966356828</v>
          </cell>
        </row>
        <row r="1955">
          <cell r="A1955">
            <v>1955</v>
          </cell>
        </row>
        <row r="1956">
          <cell r="A1956">
            <v>1956</v>
          </cell>
          <cell r="B1956" t="str">
            <v>I</v>
          </cell>
          <cell r="C1956">
            <v>9301</v>
          </cell>
          <cell r="D1956">
            <v>2</v>
          </cell>
          <cell r="E1956">
            <v>90</v>
          </cell>
          <cell r="G1956" t="str">
            <v>Scottish Index,1990=100, PRIMARY FEMALE  [b*100*j/1990b*h*1990j]</v>
          </cell>
          <cell r="H1956">
            <v>9.8249999999999993</v>
          </cell>
          <cell r="I1956">
            <v>12.110742077120408</v>
          </cell>
          <cell r="O1956" t="e">
            <v>#DIV/0!</v>
          </cell>
          <cell r="P1956" t="e">
            <v>#DIV/0!</v>
          </cell>
          <cell r="Q1956" t="e">
            <v>#DIV/0!</v>
          </cell>
          <cell r="R1956">
            <v>87.834264497887034</v>
          </cell>
          <cell r="S1956">
            <v>89.814727225391607</v>
          </cell>
          <cell r="T1956">
            <v>92.978396399722854</v>
          </cell>
          <cell r="U1956">
            <v>96.329220193392246</v>
          </cell>
          <cell r="V1956">
            <v>100</v>
          </cell>
          <cell r="W1956">
            <v>103.40147503886003</v>
          </cell>
          <cell r="X1956">
            <v>103.83256951011587</v>
          </cell>
        </row>
        <row r="1957">
          <cell r="A1957">
            <v>1957</v>
          </cell>
        </row>
        <row r="1958">
          <cell r="A1958">
            <v>1958</v>
          </cell>
          <cell r="B1958" t="str">
            <v>W</v>
          </cell>
          <cell r="C1958">
            <v>9301</v>
          </cell>
          <cell r="D1958">
            <v>2</v>
          </cell>
          <cell r="E1958">
            <v>90</v>
          </cell>
          <cell r="G1958" t="str">
            <v>WEIGHT * INDEX</v>
          </cell>
          <cell r="O1958" t="e">
            <v>#DIV/0!</v>
          </cell>
          <cell r="P1958" t="e">
            <v>#DIV/0!</v>
          </cell>
          <cell r="Q1958" t="e">
            <v>#DIV/0!</v>
          </cell>
          <cell r="R1958">
            <v>1063.7381228674838</v>
          </cell>
          <cell r="S1958">
            <v>1087.722996153642</v>
          </cell>
          <cell r="T1958">
            <v>1126.0373775413043</v>
          </cell>
          <cell r="U1958">
            <v>1166.6183402523125</v>
          </cell>
          <cell r="V1958">
            <v>1211.0742077120408</v>
          </cell>
          <cell r="W1958">
            <v>1252.2685945894377</v>
          </cell>
          <cell r="X1958">
            <v>1257.4894685416898</v>
          </cell>
        </row>
        <row r="1959">
          <cell r="A1959">
            <v>1959</v>
          </cell>
        </row>
        <row r="1960">
          <cell r="A1960">
            <v>1960</v>
          </cell>
          <cell r="B1960" t="str">
            <v>I</v>
          </cell>
          <cell r="C1960">
            <v>9301</v>
          </cell>
          <cell r="D1960">
            <v>3</v>
          </cell>
          <cell r="E1960">
            <v>90</v>
          </cell>
          <cell r="G1960" t="str">
            <v>Scottish Index,1990=100, SECONDARY MALE  [c*100*j/1990c*h*1990j]</v>
          </cell>
          <cell r="H1960">
            <v>6.2859999999999996</v>
          </cell>
          <cell r="I1960">
            <v>7.7484096383489964</v>
          </cell>
          <cell r="O1960" t="e">
            <v>#DIV/0!</v>
          </cell>
          <cell r="P1960" t="e">
            <v>#DIV/0!</v>
          </cell>
          <cell r="Q1960" t="e">
            <v>#DIV/0!</v>
          </cell>
          <cell r="R1960">
            <v>108.8912586258635</v>
          </cell>
          <cell r="S1960">
            <v>106.70873106108944</v>
          </cell>
          <cell r="T1960">
            <v>103.71503004930165</v>
          </cell>
          <cell r="U1960">
            <v>102.33635864374901</v>
          </cell>
          <cell r="V1960">
            <v>100</v>
          </cell>
          <cell r="W1960">
            <v>99.439853196120254</v>
          </cell>
          <cell r="X1960">
            <v>97.9244279727654</v>
          </cell>
        </row>
        <row r="1961">
          <cell r="A1961">
            <v>1961</v>
          </cell>
        </row>
        <row r="1962">
          <cell r="A1962">
            <v>1962</v>
          </cell>
          <cell r="B1962" t="str">
            <v>W</v>
          </cell>
          <cell r="C1962">
            <v>9301</v>
          </cell>
          <cell r="D1962">
            <v>3</v>
          </cell>
          <cell r="E1962">
            <v>90</v>
          </cell>
          <cell r="G1962" t="str">
            <v>WEIGHT * INDEX</v>
          </cell>
          <cell r="O1962" t="e">
            <v>#DIV/0!</v>
          </cell>
          <cell r="P1962" t="e">
            <v>#DIV/0!</v>
          </cell>
          <cell r="Q1962" t="e">
            <v>#DIV/0!</v>
          </cell>
          <cell r="R1962">
            <v>843.734077868594</v>
          </cell>
          <cell r="S1962">
            <v>826.8229602497363</v>
          </cell>
          <cell r="T1962">
            <v>803.62653847566469</v>
          </cell>
          <cell r="U1962">
            <v>792.94402766876442</v>
          </cell>
          <cell r="V1962">
            <v>774.84096383489964</v>
          </cell>
          <cell r="W1962">
            <v>770.50071694082749</v>
          </cell>
          <cell r="X1962">
            <v>758.75858153398747</v>
          </cell>
        </row>
        <row r="1963">
          <cell r="A1963">
            <v>1963</v>
          </cell>
        </row>
        <row r="1964">
          <cell r="A1964">
            <v>1964</v>
          </cell>
          <cell r="B1964" t="str">
            <v>I</v>
          </cell>
          <cell r="C1964">
            <v>9301</v>
          </cell>
          <cell r="D1964">
            <v>4</v>
          </cell>
          <cell r="E1964">
            <v>90</v>
          </cell>
          <cell r="G1964" t="str">
            <v>Scottish Index,1990=100, SECONDARY FEMALE  [d*100*j/1990d*h*1990j]</v>
          </cell>
          <cell r="H1964">
            <v>5.2910000000000004</v>
          </cell>
          <cell r="I1964">
            <v>6.521927361836549</v>
          </cell>
          <cell r="O1964" t="e">
            <v>#DIV/0!</v>
          </cell>
          <cell r="P1964" t="e">
            <v>#DIV/0!</v>
          </cell>
          <cell r="Q1964" t="e">
            <v>#DIV/0!</v>
          </cell>
          <cell r="R1964">
            <v>97.758330882034343</v>
          </cell>
          <cell r="S1964">
            <v>98.139107391740708</v>
          </cell>
          <cell r="T1964">
            <v>99.390484989186703</v>
          </cell>
          <cell r="U1964">
            <v>99.388285528714235</v>
          </cell>
          <cell r="V1964">
            <v>100</v>
          </cell>
          <cell r="W1964">
            <v>102.18829579932748</v>
          </cell>
          <cell r="X1964">
            <v>103.73421909047188</v>
          </cell>
        </row>
        <row r="1965">
          <cell r="A1965">
            <v>1965</v>
          </cell>
        </row>
        <row r="1966">
          <cell r="A1966">
            <v>1966</v>
          </cell>
          <cell r="B1966" t="str">
            <v>W</v>
          </cell>
          <cell r="C1966">
            <v>9301</v>
          </cell>
          <cell r="D1966">
            <v>4</v>
          </cell>
          <cell r="E1966">
            <v>90</v>
          </cell>
          <cell r="G1966" t="str">
            <v>WEIGHT * INDEX</v>
          </cell>
          <cell r="O1966" t="e">
            <v>#DIV/0!</v>
          </cell>
          <cell r="P1966" t="e">
            <v>#DIV/0!</v>
          </cell>
          <cell r="Q1966" t="e">
            <v>#DIV/0!</v>
          </cell>
          <cell r="R1966">
            <v>637.57273302701071</v>
          </cell>
          <cell r="S1966">
            <v>640.05612976440921</v>
          </cell>
          <cell r="T1966">
            <v>648.21752355718161</v>
          </cell>
          <cell r="U1966">
            <v>648.20317883574489</v>
          </cell>
          <cell r="V1966">
            <v>652.19273618365492</v>
          </cell>
          <cell r="W1966">
            <v>666.46464243308071</v>
          </cell>
          <cell r="X1966">
            <v>676.54704184489583</v>
          </cell>
        </row>
        <row r="1967">
          <cell r="A1967">
            <v>1967</v>
          </cell>
        </row>
        <row r="1968">
          <cell r="A1968">
            <v>1968</v>
          </cell>
          <cell r="B1968" t="str">
            <v>I</v>
          </cell>
          <cell r="C1968">
            <v>9301</v>
          </cell>
          <cell r="D1968">
            <v>5</v>
          </cell>
          <cell r="E1968">
            <v>90</v>
          </cell>
          <cell r="G1968" t="str">
            <v>Scottish Index,1990=100, FURTHER EDUCATION MALE  [e*100*j/1990e*h*1990j]</v>
          </cell>
          <cell r="H1968">
            <v>3.6219999999999999</v>
          </cell>
          <cell r="I1968">
            <v>4.4646420156061195</v>
          </cell>
          <cell r="O1968" t="e">
            <v>#DIV/0!</v>
          </cell>
          <cell r="P1968" t="e">
            <v>#DIV/0!</v>
          </cell>
          <cell r="Q1968" t="e">
            <v>#DIV/0!</v>
          </cell>
          <cell r="R1968">
            <v>97.341138841479932</v>
          </cell>
          <cell r="S1968">
            <v>95.954707988616306</v>
          </cell>
          <cell r="T1968">
            <v>99.503615120347902</v>
          </cell>
          <cell r="U1968">
            <v>101.35949712712673</v>
          </cell>
          <cell r="V1968">
            <v>100</v>
          </cell>
          <cell r="W1968">
            <v>100.638799198456</v>
          </cell>
          <cell r="X1968">
            <v>99.373581992815431</v>
          </cell>
        </row>
        <row r="1969">
          <cell r="A1969">
            <v>1969</v>
          </cell>
        </row>
        <row r="1970">
          <cell r="A1970">
            <v>1970</v>
          </cell>
          <cell r="B1970" t="str">
            <v>W</v>
          </cell>
          <cell r="C1970">
            <v>9301</v>
          </cell>
          <cell r="D1970">
            <v>5</v>
          </cell>
          <cell r="E1970">
            <v>90</v>
          </cell>
          <cell r="G1970" t="str">
            <v>WEIGHT * INDEX</v>
          </cell>
          <cell r="O1970" t="e">
            <v>#DIV/0!</v>
          </cell>
          <cell r="P1970" t="e">
            <v>#DIV/0!</v>
          </cell>
          <cell r="Q1970" t="e">
            <v>#DIV/0!</v>
          </cell>
          <cell r="R1970">
            <v>434.59333831862011</v>
          </cell>
          <cell r="S1970">
            <v>428.40342088119252</v>
          </cell>
          <cell r="T1970">
            <v>444.2480207710056</v>
          </cell>
          <cell r="U1970">
            <v>452.53386955447775</v>
          </cell>
          <cell r="V1970">
            <v>446.46420156061197</v>
          </cell>
          <cell r="W1970">
            <v>449.31621130157413</v>
          </cell>
          <cell r="X1970">
            <v>443.66746940640348</v>
          </cell>
        </row>
        <row r="1971">
          <cell r="A1971">
            <v>1971</v>
          </cell>
        </row>
        <row r="1972">
          <cell r="A1972">
            <v>1972</v>
          </cell>
          <cell r="B1972" t="str">
            <v>I</v>
          </cell>
          <cell r="C1972">
            <v>9301</v>
          </cell>
          <cell r="D1972">
            <v>6</v>
          </cell>
          <cell r="E1972">
            <v>90</v>
          </cell>
          <cell r="G1972" t="str">
            <v>Scottish Index,1990=100, FURTHER EDUCATION FEMALE  [f*100*j/1990f*h*1990j]</v>
          </cell>
          <cell r="H1972">
            <v>1.395</v>
          </cell>
          <cell r="I1972">
            <v>1.7195404781254933</v>
          </cell>
          <cell r="O1972" t="e">
            <v>#DIV/0!</v>
          </cell>
          <cell r="P1972" t="e">
            <v>#DIV/0!</v>
          </cell>
          <cell r="Q1972" t="e">
            <v>#DIV/0!</v>
          </cell>
          <cell r="R1972">
            <v>79.87808395476236</v>
          </cell>
          <cell r="S1972">
            <v>82.246760656501635</v>
          </cell>
          <cell r="T1972">
            <v>89.060683642084015</v>
          </cell>
          <cell r="U1972">
            <v>95.012068556916461</v>
          </cell>
          <cell r="V1972">
            <v>100</v>
          </cell>
          <cell r="W1972">
            <v>104.65510804861306</v>
          </cell>
          <cell r="X1972">
            <v>108.31402790017115</v>
          </cell>
        </row>
        <row r="1973">
          <cell r="A1973">
            <v>1973</v>
          </cell>
        </row>
        <row r="1974">
          <cell r="A1974">
            <v>1974</v>
          </cell>
          <cell r="B1974" t="str">
            <v>W</v>
          </cell>
          <cell r="C1974">
            <v>9301</v>
          </cell>
          <cell r="D1974">
            <v>6</v>
          </cell>
          <cell r="E1974">
            <v>90</v>
          </cell>
          <cell r="G1974" t="str">
            <v>WEIGHT * INDEX</v>
          </cell>
          <cell r="O1974" t="e">
            <v>#DIV/0!</v>
          </cell>
          <cell r="P1974" t="e">
            <v>#DIV/0!</v>
          </cell>
          <cell r="Q1974" t="e">
            <v>#DIV/0!</v>
          </cell>
          <cell r="R1974">
            <v>137.35359867532037</v>
          </cell>
          <cell r="S1974">
            <v>141.42663414355383</v>
          </cell>
          <cell r="T1974">
            <v>153.14345053209246</v>
          </cell>
          <cell r="U1974">
            <v>163.37709779405228</v>
          </cell>
          <cell r="V1974">
            <v>171.95404781254933</v>
          </cell>
          <cell r="W1974">
            <v>179.95869453218725</v>
          </cell>
          <cell r="X1974">
            <v>186.25035532315832</v>
          </cell>
        </row>
        <row r="1975">
          <cell r="A1975">
            <v>1975</v>
          </cell>
          <cell r="H1975" t="str">
            <v>UNCONSTR</v>
          </cell>
          <cell r="I1975" t="str">
            <v>FINAL</v>
          </cell>
        </row>
        <row r="1976">
          <cell r="A1976">
            <v>1976</v>
          </cell>
          <cell r="B1976" t="str">
            <v>H</v>
          </cell>
          <cell r="C1976">
            <v>9302</v>
          </cell>
          <cell r="D1976">
            <v>1</v>
          </cell>
          <cell r="G1976" t="str">
            <v xml:space="preserve">Others employed in the Local Authority education service </v>
          </cell>
          <cell r="H1976" t="str">
            <v>WEIGHT</v>
          </cell>
          <cell r="I1976" t="str">
            <v>WEIGHT</v>
          </cell>
          <cell r="J1976">
            <v>1978</v>
          </cell>
          <cell r="K1976">
            <v>1979</v>
          </cell>
          <cell r="L1976">
            <v>1980</v>
          </cell>
          <cell r="M1976">
            <v>1981</v>
          </cell>
          <cell r="N1976">
            <v>1982</v>
          </cell>
          <cell r="O1976">
            <v>1983</v>
          </cell>
          <cell r="P1976">
            <v>1984</v>
          </cell>
          <cell r="Q1976">
            <v>1985</v>
          </cell>
          <cell r="R1976">
            <v>1986</v>
          </cell>
          <cell r="S1976">
            <v>1987</v>
          </cell>
          <cell r="T1976">
            <v>1988</v>
          </cell>
          <cell r="U1976">
            <v>1989</v>
          </cell>
          <cell r="V1976">
            <v>1990</v>
          </cell>
          <cell r="W1976">
            <v>1991</v>
          </cell>
          <cell r="X1976">
            <v>1992</v>
          </cell>
        </row>
        <row r="1977">
          <cell r="A1977">
            <v>1977</v>
          </cell>
        </row>
        <row r="1978">
          <cell r="A1978">
            <v>1978</v>
          </cell>
          <cell r="B1978" t="str">
            <v>D</v>
          </cell>
          <cell r="C1978">
            <v>9302</v>
          </cell>
          <cell r="D1978">
            <v>1</v>
          </cell>
          <cell r="E1978">
            <v>1</v>
          </cell>
          <cell r="F1978" t="str">
            <v>Joint Manpower Watch</v>
          </cell>
          <cell r="G1978" t="str">
            <v>k - Number of non-teaching staff in LA education</v>
          </cell>
          <cell r="J1978">
            <v>49930</v>
          </cell>
          <cell r="K1978">
            <v>42407</v>
          </cell>
          <cell r="L1978">
            <v>42150</v>
          </cell>
          <cell r="M1978">
            <v>42313</v>
          </cell>
          <cell r="N1978">
            <v>41276</v>
          </cell>
          <cell r="O1978">
            <v>40126</v>
          </cell>
          <cell r="P1978">
            <v>40002</v>
          </cell>
          <cell r="Q1978">
            <v>40184</v>
          </cell>
          <cell r="R1978">
            <v>39993</v>
          </cell>
          <cell r="S1978">
            <v>41445</v>
          </cell>
          <cell r="T1978">
            <v>41813</v>
          </cell>
          <cell r="U1978">
            <v>41967</v>
          </cell>
          <cell r="V1978">
            <v>42035.287101806702</v>
          </cell>
          <cell r="W1978">
            <v>39382</v>
          </cell>
          <cell r="X1978">
            <v>39329</v>
          </cell>
        </row>
        <row r="1979">
          <cell r="A1979">
            <v>1979</v>
          </cell>
        </row>
        <row r="1980">
          <cell r="A1980">
            <v>1980</v>
          </cell>
          <cell r="B1980" t="str">
            <v>I</v>
          </cell>
          <cell r="C1980">
            <v>9302</v>
          </cell>
          <cell r="D1980">
            <v>1</v>
          </cell>
          <cell r="E1980">
            <v>90</v>
          </cell>
          <cell r="G1980" t="str">
            <v>Scottish Index,1990=100</v>
          </cell>
          <cell r="H1980">
            <v>14.252000000000001</v>
          </cell>
          <cell r="I1980">
            <v>17.567663723472783</v>
          </cell>
          <cell r="O1980" t="e">
            <v>#DIV/0!</v>
          </cell>
          <cell r="P1980" t="e">
            <v>#DIV/0!</v>
          </cell>
          <cell r="Q1980" t="e">
            <v>#DIV/0!</v>
          </cell>
          <cell r="R1980">
            <v>93.753935385538398</v>
          </cell>
          <cell r="S1980">
            <v>97.959000834684886</v>
          </cell>
          <cell r="T1980">
            <v>99.670530346808548</v>
          </cell>
          <cell r="U1980">
            <v>100.52109157207873</v>
          </cell>
          <cell r="V1980">
            <v>100</v>
          </cell>
          <cell r="W1980">
            <v>94.026448157805916</v>
          </cell>
          <cell r="X1980">
            <v>92.976118851817446</v>
          </cell>
        </row>
        <row r="1981">
          <cell r="A1981">
            <v>1981</v>
          </cell>
        </row>
        <row r="1982">
          <cell r="A1982">
            <v>1982</v>
          </cell>
          <cell r="B1982" t="str">
            <v>W</v>
          </cell>
          <cell r="C1982">
            <v>9302</v>
          </cell>
          <cell r="D1982">
            <v>1</v>
          </cell>
          <cell r="E1982">
            <v>90</v>
          </cell>
          <cell r="G1982" t="str">
            <v>WEIGHT * INDEX</v>
          </cell>
          <cell r="O1982" t="e">
            <v>#DIV/0!</v>
          </cell>
          <cell r="P1982" t="e">
            <v>#DIV/0!</v>
          </cell>
          <cell r="Q1982" t="e">
            <v>#DIV/0!</v>
          </cell>
          <cell r="R1982">
            <v>1647.0376096053342</v>
          </cell>
          <cell r="S1982">
            <v>1720.9107853511339</v>
          </cell>
          <cell r="T1982">
            <v>1750.9783602729217</v>
          </cell>
          <cell r="U1982">
            <v>1765.9207338546933</v>
          </cell>
          <cell r="V1982">
            <v>1756.7663723472783</v>
          </cell>
          <cell r="W1982">
            <v>1651.8250223488812</v>
          </cell>
          <cell r="X1982">
            <v>1633.3731903023674</v>
          </cell>
        </row>
        <row r="1983">
          <cell r="A1983">
            <v>1983</v>
          </cell>
          <cell r="H1983" t="str">
            <v>UNCONSTR</v>
          </cell>
          <cell r="I1983" t="str">
            <v>FINAL</v>
          </cell>
        </row>
        <row r="1984">
          <cell r="A1984">
            <v>1984</v>
          </cell>
          <cell r="B1984" t="str">
            <v>H</v>
          </cell>
          <cell r="C1984">
            <v>9303</v>
          </cell>
          <cell r="D1984">
            <v>1</v>
          </cell>
          <cell r="G1984" t="str">
            <v>University full-time staff</v>
          </cell>
          <cell r="H1984" t="str">
            <v>WEIGHT</v>
          </cell>
          <cell r="I1984" t="str">
            <v>WEIGHT</v>
          </cell>
          <cell r="J1984">
            <v>1978</v>
          </cell>
          <cell r="K1984">
            <v>1979</v>
          </cell>
          <cell r="L1984">
            <v>1980</v>
          </cell>
          <cell r="M1984">
            <v>1981</v>
          </cell>
          <cell r="N1984">
            <v>1982</v>
          </cell>
          <cell r="O1984">
            <v>1983</v>
          </cell>
          <cell r="P1984">
            <v>1984</v>
          </cell>
          <cell r="Q1984">
            <v>1985</v>
          </cell>
          <cell r="R1984">
            <v>1986</v>
          </cell>
          <cell r="S1984">
            <v>1987</v>
          </cell>
          <cell r="T1984">
            <v>1988</v>
          </cell>
          <cell r="U1984">
            <v>1989</v>
          </cell>
          <cell r="V1984">
            <v>1990</v>
          </cell>
          <cell r="W1984">
            <v>1991</v>
          </cell>
          <cell r="X1984">
            <v>1992</v>
          </cell>
        </row>
        <row r="1985">
          <cell r="A1985">
            <v>1985</v>
          </cell>
        </row>
        <row r="1986">
          <cell r="A1986">
            <v>1986</v>
          </cell>
          <cell r="B1986" t="str">
            <v>D</v>
          </cell>
          <cell r="C1986">
            <v>9303</v>
          </cell>
          <cell r="D1986">
            <v>1</v>
          </cell>
          <cell r="E1986">
            <v>1</v>
          </cell>
          <cell r="F1986" t="str">
            <v>Scottish Higher Education Funding Council</v>
          </cell>
          <cell r="G1986" t="str">
            <v>l - Scottish university full-time teaching staff for 77/78 etc.(Financial Years)</v>
          </cell>
          <cell r="J1986">
            <v>5004</v>
          </cell>
          <cell r="K1986">
            <v>5068</v>
          </cell>
          <cell r="L1986">
            <v>5132</v>
          </cell>
          <cell r="M1986">
            <v>5092</v>
          </cell>
          <cell r="N1986">
            <v>4985</v>
          </cell>
          <cell r="O1986">
            <v>4633</v>
          </cell>
          <cell r="P1986">
            <v>4578</v>
          </cell>
          <cell r="Q1986">
            <v>4513</v>
          </cell>
          <cell r="R1986">
            <v>6367</v>
          </cell>
          <cell r="S1986">
            <v>6669</v>
          </cell>
          <cell r="T1986">
            <v>6715</v>
          </cell>
          <cell r="U1986">
            <v>6721</v>
          </cell>
          <cell r="V1986">
            <v>6945</v>
          </cell>
          <cell r="W1986">
            <v>7198</v>
          </cell>
          <cell r="X1986">
            <v>7396</v>
          </cell>
        </row>
        <row r="1987">
          <cell r="A1987">
            <v>1987</v>
          </cell>
        </row>
        <row r="1988">
          <cell r="A1988">
            <v>1988</v>
          </cell>
          <cell r="B1988" t="str">
            <v>D</v>
          </cell>
          <cell r="C1988">
            <v>9303</v>
          </cell>
          <cell r="D1988">
            <v>1</v>
          </cell>
          <cell r="E1988">
            <v>2</v>
          </cell>
          <cell r="F1988" t="str">
            <v>Scottish Higher Education Funding Council</v>
          </cell>
          <cell r="G1988" t="str">
            <v>m - Scottish university part-time teaching staff (Financial Years)</v>
          </cell>
          <cell r="J1988">
            <v>221</v>
          </cell>
          <cell r="K1988">
            <v>234</v>
          </cell>
          <cell r="L1988">
            <v>257</v>
          </cell>
          <cell r="M1988">
            <v>294</v>
          </cell>
          <cell r="N1988">
            <v>311</v>
          </cell>
          <cell r="O1988">
            <v>433</v>
          </cell>
          <cell r="P1988">
            <v>556</v>
          </cell>
          <cell r="Q1988">
            <v>673</v>
          </cell>
          <cell r="R1988">
            <v>656</v>
          </cell>
          <cell r="S1988">
            <v>627</v>
          </cell>
          <cell r="T1988">
            <v>581</v>
          </cell>
          <cell r="U1988">
            <v>657</v>
          </cell>
          <cell r="V1988">
            <v>724</v>
          </cell>
          <cell r="W1988">
            <v>810</v>
          </cell>
          <cell r="X1988">
            <v>849</v>
          </cell>
        </row>
        <row r="1989">
          <cell r="A1989">
            <v>1989</v>
          </cell>
        </row>
        <row r="1990">
          <cell r="A1990">
            <v>1990</v>
          </cell>
          <cell r="B1990" t="str">
            <v>C</v>
          </cell>
          <cell r="G1990" t="str">
            <v>n - Calculation of number of F-T university staff for the calendar year [(77/78l*0.6)+(78/79l*0.4)]</v>
          </cell>
          <cell r="J1990">
            <v>5029.6000000000004</v>
          </cell>
          <cell r="K1990">
            <v>5093.6000000000004</v>
          </cell>
          <cell r="L1990">
            <v>5116</v>
          </cell>
          <cell r="M1990">
            <v>5049.2</v>
          </cell>
          <cell r="N1990">
            <v>4844.2</v>
          </cell>
          <cell r="O1990">
            <v>4611</v>
          </cell>
          <cell r="P1990">
            <v>4552</v>
          </cell>
          <cell r="Q1990">
            <v>5254.6</v>
          </cell>
          <cell r="R1990">
            <v>6487.8</v>
          </cell>
          <cell r="S1990">
            <v>6687.4</v>
          </cell>
          <cell r="T1990">
            <v>6717.4</v>
          </cell>
          <cell r="U1990">
            <v>6810.6</v>
          </cell>
          <cell r="V1990">
            <v>7046.2000000000007</v>
          </cell>
          <cell r="W1990">
            <v>7277.2000000000007</v>
          </cell>
          <cell r="X1990">
            <v>7426</v>
          </cell>
        </row>
        <row r="1991">
          <cell r="A1991">
            <v>1991</v>
          </cell>
        </row>
        <row r="1992">
          <cell r="A1992">
            <v>1992</v>
          </cell>
          <cell r="B1992" t="str">
            <v>C</v>
          </cell>
          <cell r="G1992" t="str">
            <v>o - Calculation of number of P-T university staff for the calendar year [(77/78m*0.6)+(78/79m*0.4)]</v>
          </cell>
          <cell r="J1992">
            <v>226.2</v>
          </cell>
          <cell r="K1992">
            <v>243.20000000000002</v>
          </cell>
          <cell r="L1992">
            <v>271.8</v>
          </cell>
          <cell r="M1992">
            <v>300.8</v>
          </cell>
          <cell r="N1992">
            <v>359.8</v>
          </cell>
          <cell r="O1992">
            <v>482.20000000000005</v>
          </cell>
          <cell r="P1992">
            <v>602.79999999999995</v>
          </cell>
          <cell r="Q1992">
            <v>666.2</v>
          </cell>
          <cell r="R1992">
            <v>644.4</v>
          </cell>
          <cell r="S1992">
            <v>608.6</v>
          </cell>
          <cell r="T1992">
            <v>611.4</v>
          </cell>
          <cell r="U1992">
            <v>683.8</v>
          </cell>
          <cell r="V1992">
            <v>758.4</v>
          </cell>
          <cell r="W1992">
            <v>825.6</v>
          </cell>
          <cell r="X1992">
            <v>828.6</v>
          </cell>
        </row>
        <row r="1993">
          <cell r="A1993">
            <v>1993</v>
          </cell>
        </row>
        <row r="1994">
          <cell r="A1994">
            <v>1994</v>
          </cell>
          <cell r="B1994" t="str">
            <v>C</v>
          </cell>
          <cell r="G1994" t="str">
            <v>p - Calculation of Full-time equivalent  [l+(0.5*o)]</v>
          </cell>
          <cell r="J1994">
            <v>5142.7000000000007</v>
          </cell>
          <cell r="K1994">
            <v>5215.2000000000007</v>
          </cell>
          <cell r="L1994">
            <v>5251.9</v>
          </cell>
          <cell r="M1994">
            <v>5199.5999999999995</v>
          </cell>
          <cell r="N1994">
            <v>5024.0999999999995</v>
          </cell>
          <cell r="O1994">
            <v>4852.1000000000004</v>
          </cell>
          <cell r="P1994">
            <v>4853.3999999999996</v>
          </cell>
          <cell r="Q1994">
            <v>5587.7000000000007</v>
          </cell>
          <cell r="R1994">
            <v>6810</v>
          </cell>
          <cell r="S1994">
            <v>6991.7</v>
          </cell>
          <cell r="T1994">
            <v>7023.0999999999995</v>
          </cell>
          <cell r="U1994">
            <v>7152.5</v>
          </cell>
          <cell r="V1994">
            <v>7425.4000000000005</v>
          </cell>
          <cell r="W1994">
            <v>7690.0000000000009</v>
          </cell>
          <cell r="X1994">
            <v>7840.3</v>
          </cell>
        </row>
        <row r="1995">
          <cell r="A1995">
            <v>1995</v>
          </cell>
        </row>
        <row r="1996">
          <cell r="A1996">
            <v>1996</v>
          </cell>
          <cell r="B1996" t="str">
            <v>C</v>
          </cell>
          <cell r="G1996" t="str">
            <v>r - Productivity Factor (1.01) to power n, 1990=1</v>
          </cell>
          <cell r="O1996">
            <v>0.93271805470713531</v>
          </cell>
          <cell r="P1996">
            <v>0.94204523525420669</v>
          </cell>
          <cell r="Q1996">
            <v>0.95146568760674877</v>
          </cell>
          <cell r="R1996">
            <v>0.96098034448281622</v>
          </cell>
          <cell r="S1996">
            <v>0.97059014792764442</v>
          </cell>
          <cell r="T1996">
            <v>0.98029604940692083</v>
          </cell>
          <cell r="U1996">
            <v>0.99009900990099009</v>
          </cell>
          <cell r="V1996">
            <v>1</v>
          </cell>
          <cell r="W1996">
            <v>1.01</v>
          </cell>
          <cell r="X1996">
            <v>1.0201</v>
          </cell>
        </row>
        <row r="1997">
          <cell r="A1997">
            <v>1997</v>
          </cell>
        </row>
        <row r="1998">
          <cell r="A1998">
            <v>1998</v>
          </cell>
          <cell r="B1998" t="str">
            <v>I</v>
          </cell>
          <cell r="C1998">
            <v>9303</v>
          </cell>
          <cell r="D1998">
            <v>1</v>
          </cell>
          <cell r="E1998">
            <v>90</v>
          </cell>
          <cell r="G1998" t="str">
            <v>Scottish Index,1990=100</v>
          </cell>
          <cell r="H1998">
            <v>1.952</v>
          </cell>
          <cell r="I1998">
            <v>2.4061240238716577</v>
          </cell>
          <cell r="O1998">
            <v>60.948114219361806</v>
          </cell>
          <cell r="P1998">
            <v>61.574088194343283</v>
          </cell>
          <cell r="Q1998">
            <v>71.59890137420517</v>
          </cell>
          <cell r="R1998">
            <v>88.133651330944829</v>
          </cell>
          <cell r="S1998">
            <v>91.390027975135496</v>
          </cell>
          <cell r="T1998">
            <v>92.718468831170654</v>
          </cell>
          <cell r="U1998">
            <v>95.371066451865644</v>
          </cell>
          <cell r="V1998">
            <v>99.999999999999986</v>
          </cell>
          <cell r="W1998">
            <v>104.59907883750371</v>
          </cell>
          <cell r="X1998">
            <v>107.70988808683707</v>
          </cell>
        </row>
        <row r="1999">
          <cell r="A1999">
            <v>1999</v>
          </cell>
        </row>
        <row r="2000">
          <cell r="A2000">
            <v>2000</v>
          </cell>
          <cell r="B2000" t="str">
            <v>W</v>
          </cell>
          <cell r="C2000">
            <v>9303</v>
          </cell>
          <cell r="D2000">
            <v>1</v>
          </cell>
          <cell r="E2000">
            <v>90</v>
          </cell>
          <cell r="G2000" t="str">
            <v>WEIGHT * INDEX</v>
          </cell>
          <cell r="O2000">
            <v>146.64872183288023</v>
          </cell>
          <cell r="P2000">
            <v>148.15489285240159</v>
          </cell>
          <cell r="Q2000">
            <v>172.2758366792925</v>
          </cell>
          <cell r="R2000">
            <v>212.06049577891466</v>
          </cell>
          <cell r="S2000">
            <v>219.89574185327638</v>
          </cell>
          <cell r="T2000">
            <v>223.0921353112752</v>
          </cell>
          <cell r="U2000">
            <v>229.47461417209422</v>
          </cell>
          <cell r="V2000">
            <v>240.61240238716573</v>
          </cell>
          <cell r="W2000">
            <v>251.67835646576319</v>
          </cell>
          <cell r="X2000">
            <v>259.16334933426634</v>
          </cell>
        </row>
        <row r="2001">
          <cell r="A2001">
            <v>2001</v>
          </cell>
          <cell r="H2001" t="str">
            <v>UNCONSTR</v>
          </cell>
          <cell r="I2001" t="str">
            <v>FINAL</v>
          </cell>
        </row>
        <row r="2002">
          <cell r="A2002">
            <v>2002</v>
          </cell>
          <cell r="B2002" t="str">
            <v>H</v>
          </cell>
          <cell r="C2002">
            <v>9304</v>
          </cell>
          <cell r="D2002">
            <v>1</v>
          </cell>
          <cell r="G2002" t="str">
            <v>Number of grant-aided and independent teachers</v>
          </cell>
          <cell r="H2002" t="str">
            <v>WEIGHT</v>
          </cell>
          <cell r="I2002" t="str">
            <v>WEIGHT</v>
          </cell>
          <cell r="J2002">
            <v>1978</v>
          </cell>
          <cell r="K2002">
            <v>1979</v>
          </cell>
          <cell r="L2002">
            <v>1980</v>
          </cell>
          <cell r="M2002">
            <v>1981</v>
          </cell>
          <cell r="N2002">
            <v>1982</v>
          </cell>
          <cell r="O2002">
            <v>1983</v>
          </cell>
          <cell r="P2002">
            <v>1984</v>
          </cell>
          <cell r="Q2002">
            <v>1985</v>
          </cell>
          <cell r="R2002">
            <v>1986</v>
          </cell>
          <cell r="S2002">
            <v>1987</v>
          </cell>
          <cell r="T2002">
            <v>1988</v>
          </cell>
          <cell r="U2002">
            <v>1989</v>
          </cell>
          <cell r="V2002">
            <v>1990</v>
          </cell>
          <cell r="W2002">
            <v>1991</v>
          </cell>
          <cell r="X2002">
            <v>1992</v>
          </cell>
        </row>
        <row r="2003">
          <cell r="A2003">
            <v>2003</v>
          </cell>
        </row>
        <row r="2004">
          <cell r="A2004">
            <v>2004</v>
          </cell>
          <cell r="B2004" t="str">
            <v>D</v>
          </cell>
          <cell r="C2004">
            <v>9304</v>
          </cell>
          <cell r="D2004">
            <v>1</v>
          </cell>
          <cell r="E2004">
            <v>1</v>
          </cell>
          <cell r="F2004" t="str">
            <v>SOEID : Education</v>
          </cell>
          <cell r="G2004" t="str">
            <v>Number of grant-aided and independent teachers</v>
          </cell>
          <cell r="J2004">
            <v>2788.2</v>
          </cell>
          <cell r="K2004">
            <v>2771.6</v>
          </cell>
          <cell r="L2004">
            <v>2755.2</v>
          </cell>
          <cell r="M2004">
            <v>2667.8</v>
          </cell>
          <cell r="N2004">
            <v>2599.8000000000002</v>
          </cell>
          <cell r="O2004">
            <v>2626.4</v>
          </cell>
          <cell r="P2004">
            <v>1623.5</v>
          </cell>
          <cell r="Q2004">
            <v>2789</v>
          </cell>
          <cell r="R2004">
            <v>2885</v>
          </cell>
          <cell r="S2004">
            <v>2967.5</v>
          </cell>
          <cell r="T2004">
            <v>3047</v>
          </cell>
          <cell r="U2004">
            <v>3093</v>
          </cell>
          <cell r="V2004">
            <v>3144.5</v>
          </cell>
          <cell r="W2004">
            <v>3283</v>
          </cell>
          <cell r="X2004">
            <v>3348</v>
          </cell>
        </row>
        <row r="2005">
          <cell r="A2005">
            <v>2005</v>
          </cell>
        </row>
        <row r="2006">
          <cell r="A2006">
            <v>2006</v>
          </cell>
          <cell r="B2006" t="str">
            <v>C</v>
          </cell>
          <cell r="G2006" t="str">
            <v xml:space="preserve">t - Calculation of grant-aided and independent teachers for calendar years </v>
          </cell>
          <cell r="J2006">
            <v>2781.56</v>
          </cell>
          <cell r="K2006">
            <v>2765.04</v>
          </cell>
          <cell r="L2006">
            <v>2720.24</v>
          </cell>
          <cell r="M2006">
            <v>2640.6000000000004</v>
          </cell>
          <cell r="N2006">
            <v>2610.4400000000005</v>
          </cell>
          <cell r="O2006">
            <v>2225.2399999999998</v>
          </cell>
          <cell r="P2006">
            <v>2089.6999999999998</v>
          </cell>
          <cell r="Q2006">
            <v>2827.3999999999996</v>
          </cell>
          <cell r="R2006">
            <v>2918</v>
          </cell>
          <cell r="S2006">
            <v>2999.3</v>
          </cell>
          <cell r="T2006">
            <v>3065.4</v>
          </cell>
          <cell r="U2006">
            <v>3113.6000000000004</v>
          </cell>
          <cell r="V2006">
            <v>3199.8999999999996</v>
          </cell>
          <cell r="W2006">
            <v>3309</v>
          </cell>
          <cell r="X2006">
            <v>3242.8</v>
          </cell>
        </row>
        <row r="2007">
          <cell r="A2007">
            <v>2007</v>
          </cell>
        </row>
        <row r="2008">
          <cell r="A2008">
            <v>2008</v>
          </cell>
          <cell r="B2008" t="str">
            <v>C</v>
          </cell>
          <cell r="C2008">
            <v>9304</v>
          </cell>
          <cell r="D2008">
            <v>1</v>
          </cell>
          <cell r="E2008">
            <v>3</v>
          </cell>
          <cell r="G2008" t="str">
            <v>v - Productivity Factor (1.01) to power n, 1990=1</v>
          </cell>
          <cell r="O2008">
            <v>0.93271805470713531</v>
          </cell>
          <cell r="P2008">
            <v>0.94204523525420669</v>
          </cell>
          <cell r="Q2008">
            <v>0.95146568760674877</v>
          </cell>
          <cell r="R2008">
            <v>0.96098034448281622</v>
          </cell>
          <cell r="S2008">
            <v>0.97059014792764442</v>
          </cell>
          <cell r="T2008">
            <v>0.98029604940692083</v>
          </cell>
          <cell r="U2008">
            <v>0.99009900990099009</v>
          </cell>
          <cell r="V2008">
            <v>1</v>
          </cell>
          <cell r="W2008">
            <v>1.01</v>
          </cell>
          <cell r="X2008">
            <v>1.0201</v>
          </cell>
        </row>
        <row r="2009">
          <cell r="A2009">
            <v>2009</v>
          </cell>
        </row>
        <row r="2010">
          <cell r="A2010">
            <v>2010</v>
          </cell>
          <cell r="B2010" t="str">
            <v>I</v>
          </cell>
          <cell r="C2010">
            <v>9304</v>
          </cell>
          <cell r="D2010">
            <v>1</v>
          </cell>
          <cell r="E2010">
            <v>90</v>
          </cell>
          <cell r="G2010" t="str">
            <v>Scottish Index,1990=100  [(t*v*100)/1990t]</v>
          </cell>
          <cell r="H2010">
            <v>7.8559999999999999</v>
          </cell>
          <cell r="I2010">
            <v>9.6836630796801977</v>
          </cell>
          <cell r="O2010">
            <v>64.862074566596021</v>
          </cell>
          <cell r="P2010">
            <v>61.520420266593199</v>
          </cell>
          <cell r="Q2010">
            <v>84.070567365833966</v>
          </cell>
          <cell r="R2010">
            <v>87.632133666703893</v>
          </cell>
          <cell r="S2010">
            <v>90.974437659907636</v>
          </cell>
          <cell r="T2010">
            <v>93.909169344416242</v>
          </cell>
          <cell r="U2010">
            <v>96.339644277250017</v>
          </cell>
          <cell r="V2010">
            <v>100</v>
          </cell>
          <cell r="W2010">
            <v>104.44357636176132</v>
          </cell>
          <cell r="X2010">
            <v>103.37761430044692</v>
          </cell>
        </row>
        <row r="2011">
          <cell r="A2011">
            <v>2011</v>
          </cell>
        </row>
        <row r="2012">
          <cell r="A2012">
            <v>2012</v>
          </cell>
          <cell r="B2012" t="str">
            <v>W</v>
          </cell>
          <cell r="C2012">
            <v>9304</v>
          </cell>
          <cell r="D2012">
            <v>1</v>
          </cell>
          <cell r="E2012">
            <v>90</v>
          </cell>
          <cell r="G2012" t="str">
            <v>WEIGHT * INDEX</v>
          </cell>
          <cell r="O2012">
            <v>628.10247675200981</v>
          </cell>
          <cell r="P2012">
            <v>595.7430223820179</v>
          </cell>
          <cell r="Q2012">
            <v>814.11104928829332</v>
          </cell>
          <cell r="R2012">
            <v>848.60005738186055</v>
          </cell>
          <cell r="S2012">
            <v>880.96580316191535</v>
          </cell>
          <cell r="T2012">
            <v>909.38475602395897</v>
          </cell>
          <cell r="U2012">
            <v>932.92065639712962</v>
          </cell>
          <cell r="V2012">
            <v>968.36630796801978</v>
          </cell>
          <cell r="W2012">
            <v>1011.3964043241475</v>
          </cell>
          <cell r="X2012">
            <v>1001.0739868666575</v>
          </cell>
        </row>
        <row r="2013">
          <cell r="A2013">
            <v>2013</v>
          </cell>
          <cell r="H2013" t="str">
            <v>UNCONSTR</v>
          </cell>
          <cell r="I2013" t="str">
            <v>FINAL</v>
          </cell>
        </row>
        <row r="2014">
          <cell r="A2014">
            <v>2014</v>
          </cell>
          <cell r="B2014" t="str">
            <v>H</v>
          </cell>
          <cell r="C2014">
            <v>9305</v>
          </cell>
          <cell r="D2014">
            <v>1</v>
          </cell>
          <cell r="G2014" t="str">
            <v xml:space="preserve">UK Index of non-trading capital consumption at 1990 prices: LA education services, </v>
          </cell>
          <cell r="H2014" t="str">
            <v>WEIGHT</v>
          </cell>
          <cell r="I2014" t="str">
            <v>WEIGHT</v>
          </cell>
          <cell r="J2014">
            <v>1978</v>
          </cell>
          <cell r="K2014">
            <v>1979</v>
          </cell>
          <cell r="L2014">
            <v>1980</v>
          </cell>
          <cell r="M2014">
            <v>1981</v>
          </cell>
          <cell r="N2014">
            <v>1982</v>
          </cell>
          <cell r="O2014">
            <v>1983</v>
          </cell>
          <cell r="P2014">
            <v>1984</v>
          </cell>
          <cell r="Q2014">
            <v>1985</v>
          </cell>
          <cell r="R2014">
            <v>1986</v>
          </cell>
          <cell r="S2014">
            <v>1987</v>
          </cell>
          <cell r="T2014">
            <v>1988</v>
          </cell>
          <cell r="U2014">
            <v>1989</v>
          </cell>
          <cell r="V2014">
            <v>1990</v>
          </cell>
          <cell r="W2014">
            <v>1991</v>
          </cell>
          <cell r="X2014">
            <v>1992</v>
          </cell>
        </row>
        <row r="2015">
          <cell r="A2015">
            <v>2015</v>
          </cell>
          <cell r="G2015" t="str">
            <v>adjusted by the Scot/UK ratio of local authority education imputed charge for capital consumption</v>
          </cell>
        </row>
        <row r="2016">
          <cell r="A2016">
            <v>2016</v>
          </cell>
        </row>
        <row r="2017">
          <cell r="A2017">
            <v>2017</v>
          </cell>
          <cell r="B2017" t="str">
            <v>D</v>
          </cell>
          <cell r="C2017">
            <v>9305</v>
          </cell>
          <cell r="D2017">
            <v>1</v>
          </cell>
          <cell r="E2017">
            <v>2</v>
          </cell>
          <cell r="F2017" t="str">
            <v>ONS GDP(O)</v>
          </cell>
          <cell r="G2017" t="str">
            <v>w(ii) - UK Index for non-trading capital consumption at 1990 prices - Education</v>
          </cell>
          <cell r="R2017">
            <v>97.26</v>
          </cell>
          <cell r="S2017">
            <v>98.05</v>
          </cell>
          <cell r="T2017">
            <v>98.85</v>
          </cell>
          <cell r="U2017">
            <v>99.47</v>
          </cell>
          <cell r="V2017">
            <v>100</v>
          </cell>
          <cell r="W2017">
            <v>100.62</v>
          </cell>
          <cell r="X2017">
            <v>102.12</v>
          </cell>
        </row>
        <row r="2018">
          <cell r="A2018">
            <v>2018</v>
          </cell>
          <cell r="G2018" t="str">
            <v xml:space="preserve"> </v>
          </cell>
        </row>
        <row r="2019">
          <cell r="A2019">
            <v>2019</v>
          </cell>
          <cell r="B2019" t="str">
            <v>D</v>
          </cell>
          <cell r="C2019">
            <v>9305</v>
          </cell>
          <cell r="D2019">
            <v>1</v>
          </cell>
          <cell r="E2019">
            <v>3</v>
          </cell>
          <cell r="F2019" t="str">
            <v>ONS Reg.Accs Part 1</v>
          </cell>
          <cell r="G2019" t="str">
            <v>x - GDP(I),Scotland, imputed charge for local authority education (LAEDHIC)</v>
          </cell>
          <cell r="J2019">
            <v>85.1</v>
          </cell>
          <cell r="K2019">
            <v>97.4</v>
          </cell>
          <cell r="L2019">
            <v>142.1</v>
          </cell>
          <cell r="M2019">
            <v>145.69999999999999</v>
          </cell>
          <cell r="N2019">
            <v>155.5</v>
          </cell>
          <cell r="O2019">
            <v>80</v>
          </cell>
          <cell r="P2019">
            <v>77</v>
          </cell>
          <cell r="Q2019">
            <v>75</v>
          </cell>
          <cell r="R2019">
            <v>79.55</v>
          </cell>
          <cell r="S2019">
            <v>88.690000000000055</v>
          </cell>
          <cell r="T2019">
            <v>92.7</v>
          </cell>
          <cell r="U2019">
            <v>192.7</v>
          </cell>
          <cell r="V2019">
            <v>199</v>
          </cell>
          <cell r="W2019">
            <v>338.8</v>
          </cell>
          <cell r="X2019">
            <v>443</v>
          </cell>
        </row>
        <row r="2020">
          <cell r="A2020">
            <v>2020</v>
          </cell>
        </row>
        <row r="2021">
          <cell r="A2021">
            <v>2021</v>
          </cell>
          <cell r="B2021" t="str">
            <v>D</v>
          </cell>
          <cell r="C2021">
            <v>9305</v>
          </cell>
          <cell r="D2021">
            <v>1</v>
          </cell>
          <cell r="E2021">
            <v>4</v>
          </cell>
          <cell r="F2021" t="str">
            <v>ONS Reg.Accs Part 1</v>
          </cell>
          <cell r="G2021" t="str">
            <v>y - GDP(I),UK, imputed charge for local authority education (LAEDHIC)</v>
          </cell>
          <cell r="J2021">
            <v>833</v>
          </cell>
          <cell r="K2021">
            <v>985</v>
          </cell>
          <cell r="L2021">
            <v>1235</v>
          </cell>
          <cell r="M2021">
            <v>1353</v>
          </cell>
          <cell r="N2021">
            <v>1383</v>
          </cell>
          <cell r="O2021">
            <v>703</v>
          </cell>
          <cell r="P2021">
            <v>714</v>
          </cell>
          <cell r="Q2021">
            <v>755</v>
          </cell>
          <cell r="R2021">
            <v>802.55</v>
          </cell>
          <cell r="S2021">
            <v>847.69</v>
          </cell>
          <cell r="T2021">
            <v>927</v>
          </cell>
          <cell r="U2021">
            <v>1108</v>
          </cell>
          <cell r="V2021">
            <v>1216</v>
          </cell>
          <cell r="W2021">
            <v>1291</v>
          </cell>
          <cell r="X2021">
            <v>1379</v>
          </cell>
        </row>
        <row r="2022">
          <cell r="A2022">
            <v>2022</v>
          </cell>
        </row>
        <row r="2023">
          <cell r="A2023">
            <v>2023</v>
          </cell>
          <cell r="B2023" t="str">
            <v>C</v>
          </cell>
          <cell r="G2023" t="str">
            <v>z - Scotland/UK [x/y]</v>
          </cell>
          <cell r="J2023">
            <v>0.10216086434573829</v>
          </cell>
          <cell r="K2023">
            <v>9.8883248730964476E-2</v>
          </cell>
          <cell r="L2023">
            <v>0.11506072874493926</v>
          </cell>
          <cell r="M2023">
            <v>0.10768662232076866</v>
          </cell>
          <cell r="N2023">
            <v>0.11243673174258857</v>
          </cell>
          <cell r="O2023">
            <v>0.11379800853485064</v>
          </cell>
          <cell r="P2023">
            <v>0.10784313725490197</v>
          </cell>
          <cell r="Q2023">
            <v>9.9337748344370855E-2</v>
          </cell>
          <cell r="R2023">
            <v>9.9121550059186339E-2</v>
          </cell>
          <cell r="S2023">
            <v>0.10462551168469611</v>
          </cell>
          <cell r="T2023">
            <v>0.1</v>
          </cell>
          <cell r="U2023">
            <v>0.17391696750902527</v>
          </cell>
          <cell r="V2023">
            <v>0.16365131578947367</v>
          </cell>
          <cell r="W2023">
            <v>0.2624322230828815</v>
          </cell>
          <cell r="X2023">
            <v>0.32124728063814356</v>
          </cell>
        </row>
        <row r="2024">
          <cell r="A2024">
            <v>2024</v>
          </cell>
        </row>
        <row r="2025">
          <cell r="A2025">
            <v>2025</v>
          </cell>
          <cell r="B2025" t="str">
            <v>I</v>
          </cell>
          <cell r="C2025">
            <v>9305</v>
          </cell>
          <cell r="D2025">
            <v>1</v>
          </cell>
          <cell r="E2025">
            <v>90</v>
          </cell>
          <cell r="G2025" t="str">
            <v>Scottish Index,1990=100  [(w(ii)/1990w(ii))*z*(1990y/1990x)*100]</v>
          </cell>
          <cell r="H2025">
            <v>4.8239999999999998</v>
          </cell>
          <cell r="I2025">
            <v>5.9462819114533181</v>
          </cell>
          <cell r="O2025">
            <v>0</v>
          </cell>
          <cell r="P2025">
            <v>0</v>
          </cell>
          <cell r="Q2025">
            <v>0</v>
          </cell>
          <cell r="R2025">
            <v>97.26</v>
          </cell>
          <cell r="S2025">
            <v>98.05</v>
          </cell>
          <cell r="T2025">
            <v>98.85</v>
          </cell>
          <cell r="U2025">
            <v>99.47</v>
          </cell>
          <cell r="V2025">
            <v>100</v>
          </cell>
          <cell r="W2025">
            <v>100.62</v>
          </cell>
          <cell r="X2025">
            <v>102.12</v>
          </cell>
        </row>
        <row r="2026">
          <cell r="A2026">
            <v>2026</v>
          </cell>
        </row>
        <row r="2027">
          <cell r="A2027">
            <v>2027</v>
          </cell>
          <cell r="B2027" t="str">
            <v>W</v>
          </cell>
          <cell r="C2027">
            <v>9305</v>
          </cell>
          <cell r="D2027">
            <v>1</v>
          </cell>
          <cell r="E2027">
            <v>90</v>
          </cell>
          <cell r="G2027" t="str">
            <v>WEIGHT * INDEX</v>
          </cell>
          <cell r="O2027">
            <v>0</v>
          </cell>
          <cell r="P2027">
            <v>0</v>
          </cell>
          <cell r="Q2027">
            <v>0</v>
          </cell>
          <cell r="R2027">
            <v>578.33537870794976</v>
          </cell>
          <cell r="S2027">
            <v>583.03294141799779</v>
          </cell>
          <cell r="T2027">
            <v>587.78996694716045</v>
          </cell>
          <cell r="U2027">
            <v>591.4766617322615</v>
          </cell>
          <cell r="V2027">
            <v>594.62819114533181</v>
          </cell>
          <cell r="W2027">
            <v>598.31488593043287</v>
          </cell>
          <cell r="X2027">
            <v>607.23430879761293</v>
          </cell>
        </row>
        <row r="2028">
          <cell r="A2028">
            <v>2028</v>
          </cell>
        </row>
        <row r="2029">
          <cell r="A2029">
            <v>2029</v>
          </cell>
          <cell r="B2029" t="str">
            <v>H</v>
          </cell>
          <cell r="C2029">
            <v>9400</v>
          </cell>
          <cell r="D2029">
            <v>1</v>
          </cell>
          <cell r="G2029" t="str">
            <v>RESEARCH AND DEVELOPEMENT</v>
          </cell>
        </row>
        <row r="2030">
          <cell r="A2030">
            <v>2030</v>
          </cell>
          <cell r="H2030" t="str">
            <v>UNCONSTR</v>
          </cell>
          <cell r="I2030" t="str">
            <v>FINAL</v>
          </cell>
        </row>
        <row r="2031">
          <cell r="A2031">
            <v>2031</v>
          </cell>
          <cell r="B2031" t="str">
            <v>H</v>
          </cell>
          <cell r="C2031">
            <v>9400</v>
          </cell>
          <cell r="D2031">
            <v>1</v>
          </cell>
          <cell r="G2031" t="str">
            <v>Employees in Employment</v>
          </cell>
          <cell r="H2031" t="str">
            <v>WEIGHT</v>
          </cell>
          <cell r="I2031" t="str">
            <v>WEIGHT</v>
          </cell>
          <cell r="J2031">
            <v>1978</v>
          </cell>
          <cell r="K2031">
            <v>1979</v>
          </cell>
          <cell r="L2031">
            <v>1980</v>
          </cell>
          <cell r="M2031">
            <v>1981</v>
          </cell>
          <cell r="N2031">
            <v>1982</v>
          </cell>
          <cell r="O2031">
            <v>1983</v>
          </cell>
          <cell r="P2031">
            <v>1984</v>
          </cell>
          <cell r="Q2031">
            <v>1985</v>
          </cell>
          <cell r="R2031">
            <v>1986</v>
          </cell>
          <cell r="S2031">
            <v>1987</v>
          </cell>
          <cell r="T2031">
            <v>1988</v>
          </cell>
          <cell r="U2031">
            <v>1989</v>
          </cell>
          <cell r="V2031">
            <v>1990</v>
          </cell>
          <cell r="W2031">
            <v>1991</v>
          </cell>
          <cell r="X2031">
            <v>1992</v>
          </cell>
        </row>
        <row r="2032">
          <cell r="A2032">
            <v>2032</v>
          </cell>
        </row>
        <row r="2033">
          <cell r="A2033">
            <v>2033</v>
          </cell>
          <cell r="B2033" t="str">
            <v>D</v>
          </cell>
          <cell r="C2033">
            <v>9400</v>
          </cell>
          <cell r="D2033">
            <v>1</v>
          </cell>
          <cell r="E2033">
            <v>1</v>
          </cell>
          <cell r="F2033" t="str">
            <v>Employment Department</v>
          </cell>
          <cell r="G2033" t="str">
            <v>Scottish TOTAL Employment in Class 94</v>
          </cell>
          <cell r="P2033">
            <v>8077</v>
          </cell>
          <cell r="Q2033">
            <v>8075</v>
          </cell>
          <cell r="R2033">
            <v>8077</v>
          </cell>
          <cell r="S2033">
            <v>8083</v>
          </cell>
          <cell r="T2033">
            <v>8104</v>
          </cell>
          <cell r="U2033">
            <v>7908</v>
          </cell>
          <cell r="V2033">
            <v>7625</v>
          </cell>
          <cell r="W2033">
            <v>7519</v>
          </cell>
          <cell r="X2033">
            <v>7656.3839275333339</v>
          </cell>
        </row>
        <row r="2034">
          <cell r="A2034">
            <v>2034</v>
          </cell>
        </row>
        <row r="2035">
          <cell r="A2035">
            <v>2035</v>
          </cell>
        </row>
        <row r="2036">
          <cell r="A2036">
            <v>2036</v>
          </cell>
        </row>
        <row r="2037">
          <cell r="A2037">
            <v>2037</v>
          </cell>
          <cell r="B2037" t="str">
            <v>D</v>
          </cell>
          <cell r="C2037">
            <v>9400</v>
          </cell>
          <cell r="D2037">
            <v>1</v>
          </cell>
          <cell r="E2037">
            <v>3</v>
          </cell>
          <cell r="F2037" t="str">
            <v>Employment Department</v>
          </cell>
          <cell r="G2037" t="str">
            <v>Scottish PART-TIME FEMALE Employment in Class 94</v>
          </cell>
          <cell r="P2037">
            <v>473</v>
          </cell>
          <cell r="Q2037">
            <v>481</v>
          </cell>
          <cell r="R2037">
            <v>469</v>
          </cell>
          <cell r="S2037">
            <v>476</v>
          </cell>
          <cell r="T2037">
            <v>459</v>
          </cell>
          <cell r="U2037">
            <v>439</v>
          </cell>
          <cell r="V2037">
            <v>464</v>
          </cell>
          <cell r="W2037">
            <v>497</v>
          </cell>
          <cell r="X2037">
            <v>516.49935004517829</v>
          </cell>
        </row>
        <row r="2038">
          <cell r="A2038">
            <v>2038</v>
          </cell>
        </row>
        <row r="2039">
          <cell r="A2039">
            <v>2039</v>
          </cell>
          <cell r="B2039" t="str">
            <v>C</v>
          </cell>
          <cell r="G2039" t="str">
            <v>Full-time Equivalent</v>
          </cell>
          <cell r="P2039">
            <v>7840.5</v>
          </cell>
          <cell r="Q2039">
            <v>7834.5</v>
          </cell>
          <cell r="R2039">
            <v>7842.5</v>
          </cell>
          <cell r="S2039">
            <v>7845</v>
          </cell>
          <cell r="T2039">
            <v>7874.5</v>
          </cell>
          <cell r="U2039">
            <v>7688.5</v>
          </cell>
          <cell r="V2039">
            <v>7393</v>
          </cell>
          <cell r="W2039">
            <v>7270.5</v>
          </cell>
          <cell r="X2039">
            <v>7398.1342525107448</v>
          </cell>
        </row>
        <row r="2040">
          <cell r="A2040">
            <v>2040</v>
          </cell>
        </row>
        <row r="2041">
          <cell r="A2041">
            <v>2041</v>
          </cell>
          <cell r="B2041" t="str">
            <v>C</v>
          </cell>
          <cell r="G2041" t="str">
            <v>Productivity Factor(1.04) to the power n, 1990=1</v>
          </cell>
          <cell r="O2041">
            <v>0.75991781320206331</v>
          </cell>
          <cell r="P2041">
            <v>0.79031452573014582</v>
          </cell>
          <cell r="Q2041">
            <v>0.82192710675935166</v>
          </cell>
          <cell r="R2041">
            <v>0.85480419102972571</v>
          </cell>
          <cell r="S2041">
            <v>0.88899635867091475</v>
          </cell>
          <cell r="T2041">
            <v>0.92455621301775137</v>
          </cell>
          <cell r="U2041">
            <v>0.96153846153846145</v>
          </cell>
          <cell r="V2041">
            <v>1</v>
          </cell>
          <cell r="W2041">
            <v>1.04</v>
          </cell>
          <cell r="X2041">
            <v>1.0816000000000001</v>
          </cell>
        </row>
        <row r="2042">
          <cell r="A2042">
            <v>2042</v>
          </cell>
        </row>
        <row r="2043">
          <cell r="A2043">
            <v>2043</v>
          </cell>
          <cell r="B2043" t="str">
            <v>I</v>
          </cell>
          <cell r="C2043">
            <v>9400</v>
          </cell>
          <cell r="D2043">
            <v>1</v>
          </cell>
          <cell r="E2043">
            <v>90</v>
          </cell>
          <cell r="G2043" t="str">
            <v>Scottish Index,1990=100  [(FTE*100*Productivity factor1990=1/1990FTE)]</v>
          </cell>
          <cell r="H2043">
            <v>5.19</v>
          </cell>
          <cell r="I2043">
            <v>5.0245015273209477</v>
          </cell>
          <cell r="O2043">
            <v>0</v>
          </cell>
          <cell r="P2043">
            <v>83.815244677224513</v>
          </cell>
          <cell r="Q2043">
            <v>87.101148625810097</v>
          </cell>
          <cell r="R2043">
            <v>90.67769333356722</v>
          </cell>
          <cell r="S2043">
            <v>94.334863164795422</v>
          </cell>
          <cell r="T2043">
            <v>98.477179756638492</v>
          </cell>
          <cell r="U2043">
            <v>99.997138665473571</v>
          </cell>
          <cell r="V2043">
            <v>100</v>
          </cell>
          <cell r="W2043">
            <v>102.27674827539565</v>
          </cell>
          <cell r="X2043">
            <v>108.2351143989669</v>
          </cell>
        </row>
        <row r="2044">
          <cell r="A2044">
            <v>2044</v>
          </cell>
        </row>
        <row r="2045">
          <cell r="A2045">
            <v>2045</v>
          </cell>
          <cell r="B2045" t="str">
            <v>W</v>
          </cell>
          <cell r="C2045">
            <v>9400</v>
          </cell>
          <cell r="D2045">
            <v>1</v>
          </cell>
          <cell r="E2045">
            <v>90</v>
          </cell>
          <cell r="G2045" t="str">
            <v>WEIGHT * INDEX</v>
          </cell>
          <cell r="O2045">
            <v>0</v>
          </cell>
          <cell r="P2045">
            <v>421.12982489349349</v>
          </cell>
          <cell r="Q2045">
            <v>437.63985430179167</v>
          </cell>
          <cell r="R2045">
            <v>455.61020864844903</v>
          </cell>
          <cell r="S2045">
            <v>473.98566405112723</v>
          </cell>
          <cell r="T2045">
            <v>494.79874009348964</v>
          </cell>
          <cell r="U2045">
            <v>502.43577595239657</v>
          </cell>
          <cell r="V2045">
            <v>502.45015273209475</v>
          </cell>
          <cell r="W2045">
            <v>513.88967791914558</v>
          </cell>
          <cell r="X2045">
            <v>543.82749760736669</v>
          </cell>
        </row>
        <row r="2046">
          <cell r="A2046">
            <v>2046</v>
          </cell>
        </row>
        <row r="2047">
          <cell r="A2047">
            <v>2047</v>
          </cell>
          <cell r="B2047" t="str">
            <v>H</v>
          </cell>
          <cell r="C2047">
            <v>9500</v>
          </cell>
          <cell r="D2047">
            <v>1</v>
          </cell>
          <cell r="G2047" t="str">
            <v>MEDICAL AND OTHER HEALTH SERVICES; VETERINARY SERVICES</v>
          </cell>
        </row>
        <row r="2048">
          <cell r="A2048">
            <v>2048</v>
          </cell>
          <cell r="H2048" t="str">
            <v>UNCONSTR</v>
          </cell>
          <cell r="I2048" t="str">
            <v>FINAL</v>
          </cell>
        </row>
        <row r="2049">
          <cell r="A2049">
            <v>2049</v>
          </cell>
          <cell r="B2049" t="str">
            <v>H</v>
          </cell>
          <cell r="C2049">
            <v>9501</v>
          </cell>
          <cell r="D2049">
            <v>1</v>
          </cell>
          <cell r="G2049" t="str">
            <v>NHS staff excluding medical and dental (FTE)</v>
          </cell>
          <cell r="H2049" t="str">
            <v>WEIGHT</v>
          </cell>
          <cell r="I2049" t="str">
            <v>WEIGHT</v>
          </cell>
          <cell r="J2049">
            <v>1978</v>
          </cell>
          <cell r="K2049">
            <v>1979</v>
          </cell>
          <cell r="L2049">
            <v>1980</v>
          </cell>
          <cell r="M2049">
            <v>1981</v>
          </cell>
          <cell r="N2049">
            <v>1982</v>
          </cell>
          <cell r="O2049">
            <v>1983</v>
          </cell>
          <cell r="P2049">
            <v>1984</v>
          </cell>
          <cell r="Q2049">
            <v>1985</v>
          </cell>
          <cell r="R2049">
            <v>1986</v>
          </cell>
          <cell r="S2049">
            <v>1987</v>
          </cell>
          <cell r="T2049">
            <v>1988</v>
          </cell>
          <cell r="U2049">
            <v>1989</v>
          </cell>
          <cell r="V2049">
            <v>1990</v>
          </cell>
          <cell r="W2049">
            <v>1991</v>
          </cell>
          <cell r="X2049">
            <v>1992</v>
          </cell>
        </row>
        <row r="2050">
          <cell r="A2050">
            <v>2050</v>
          </cell>
        </row>
        <row r="2051">
          <cell r="A2051">
            <v>2051</v>
          </cell>
          <cell r="B2051" t="str">
            <v>D</v>
          </cell>
          <cell r="C2051">
            <v>9501</v>
          </cell>
          <cell r="D2051">
            <v>1</v>
          </cell>
          <cell r="E2051">
            <v>1</v>
          </cell>
          <cell r="F2051" t="str">
            <v>SHS</v>
          </cell>
          <cell r="G2051" t="str">
            <v>a - Scotland WTE of NHS staff(at 30 September), excluding medical and dental</v>
          </cell>
          <cell r="J2051">
            <v>108075</v>
          </cell>
          <cell r="K2051">
            <v>109848.9</v>
          </cell>
          <cell r="L2051">
            <v>112741.7</v>
          </cell>
          <cell r="M2051">
            <v>116236.6</v>
          </cell>
          <cell r="N2051">
            <v>117698.9</v>
          </cell>
          <cell r="O2051">
            <v>118140.4</v>
          </cell>
          <cell r="P2051">
            <v>117109.1</v>
          </cell>
          <cell r="Q2051">
            <v>117530.1</v>
          </cell>
          <cell r="R2051">
            <v>117485</v>
          </cell>
          <cell r="S2051">
            <v>117396.9</v>
          </cell>
          <cell r="T2051">
            <v>116248.4</v>
          </cell>
          <cell r="U2051">
            <v>114191.3</v>
          </cell>
          <cell r="V2051">
            <v>111388</v>
          </cell>
          <cell r="W2051">
            <v>110941.6</v>
          </cell>
          <cell r="X2051">
            <v>109611.9</v>
          </cell>
        </row>
        <row r="2052">
          <cell r="A2052">
            <v>2052</v>
          </cell>
        </row>
        <row r="2053">
          <cell r="A2053">
            <v>2053</v>
          </cell>
          <cell r="B2053" t="str">
            <v>C</v>
          </cell>
          <cell r="G2053" t="str">
            <v>b(ii) - Productivity Factor (1.025) to the power n, 1990=1</v>
          </cell>
          <cell r="O2053">
            <v>0.84126523508341944</v>
          </cell>
          <cell r="P2053">
            <v>0.86229686596050481</v>
          </cell>
          <cell r="Q2053">
            <v>0.88385428760951734</v>
          </cell>
          <cell r="R2053">
            <v>0.90595064479975518</v>
          </cell>
          <cell r="S2053">
            <v>0.92859941091974896</v>
          </cell>
          <cell r="T2053">
            <v>0.95181439619274255</v>
          </cell>
          <cell r="U2053">
            <v>0.97560975609756106</v>
          </cell>
          <cell r="V2053">
            <v>1</v>
          </cell>
          <cell r="W2053">
            <v>1.0249999999999999</v>
          </cell>
          <cell r="X2053">
            <v>1.0506249999999999</v>
          </cell>
        </row>
        <row r="2054">
          <cell r="A2054">
            <v>2054</v>
          </cell>
        </row>
        <row r="2055">
          <cell r="A2055">
            <v>2055</v>
          </cell>
          <cell r="B2055" t="str">
            <v>I</v>
          </cell>
          <cell r="C2055">
            <v>9501</v>
          </cell>
          <cell r="D2055">
            <v>1</v>
          </cell>
          <cell r="E2055">
            <v>90</v>
          </cell>
          <cell r="G2055" t="str">
            <v>Scottish Index,1990=100  [(a*b(ii)*100)/1990a*1990b(ii)]</v>
          </cell>
          <cell r="H2055">
            <v>37.362000000000002</v>
          </cell>
          <cell r="I2055">
            <v>46.054101321666437</v>
          </cell>
          <cell r="O2055">
            <v>89.226318255870652</v>
          </cell>
          <cell r="P2055">
            <v>90.658607664609619</v>
          </cell>
          <cell r="Q2055">
            <v>93.259132768498702</v>
          </cell>
          <cell r="R2055">
            <v>95.55392996040797</v>
          </cell>
          <cell r="S2055">
            <v>97.869332588613389</v>
          </cell>
          <cell r="T2055">
            <v>99.334668594796938</v>
          </cell>
          <cell r="U2055">
            <v>100.01629110987128</v>
          </cell>
          <cell r="V2055">
            <v>100</v>
          </cell>
          <cell r="W2055">
            <v>102.08921966459582</v>
          </cell>
          <cell r="X2055">
            <v>103.38726113899162</v>
          </cell>
        </row>
        <row r="2056">
          <cell r="A2056">
            <v>2056</v>
          </cell>
        </row>
        <row r="2057">
          <cell r="A2057">
            <v>2057</v>
          </cell>
          <cell r="B2057" t="str">
            <v>W</v>
          </cell>
          <cell r="C2057">
            <v>9501</v>
          </cell>
          <cell r="D2057">
            <v>1</v>
          </cell>
          <cell r="E2057">
            <v>90</v>
          </cell>
          <cell r="G2057" t="str">
            <v>WEIGHT * INDEX</v>
          </cell>
          <cell r="O2057">
            <v>4109.2379015151228</v>
          </cell>
          <cell r="P2057">
            <v>4175.2007030671366</v>
          </cell>
          <cell r="Q2057">
            <v>4294.9655496911819</v>
          </cell>
          <cell r="R2057">
            <v>4400.6503720800465</v>
          </cell>
          <cell r="S2057">
            <v>4507.2841593198718</v>
          </cell>
          <cell r="T2057">
            <v>4574.7688922189354</v>
          </cell>
          <cell r="U2057">
            <v>4606.1604045912982</v>
          </cell>
          <cell r="V2057">
            <v>4605.410132166644</v>
          </cell>
          <cell r="W2057">
            <v>4701.627266283157</v>
          </cell>
          <cell r="X2057">
            <v>4761.4073998647073</v>
          </cell>
        </row>
        <row r="2058">
          <cell r="A2058">
            <v>2058</v>
          </cell>
          <cell r="H2058" t="str">
            <v>UNCONSTR</v>
          </cell>
          <cell r="I2058" t="str">
            <v>FINAL</v>
          </cell>
        </row>
        <row r="2059">
          <cell r="A2059">
            <v>2059</v>
          </cell>
          <cell r="B2059" t="str">
            <v>H</v>
          </cell>
          <cell r="C2059">
            <v>9502</v>
          </cell>
          <cell r="D2059">
            <v>1</v>
          </cell>
          <cell r="G2059" t="str">
            <v>Number of general practitioners in General Medical Services</v>
          </cell>
          <cell r="H2059" t="str">
            <v>WEIGHT</v>
          </cell>
          <cell r="I2059" t="str">
            <v>WEIGHT</v>
          </cell>
          <cell r="J2059">
            <v>1978</v>
          </cell>
          <cell r="K2059">
            <v>1979</v>
          </cell>
          <cell r="L2059">
            <v>1980</v>
          </cell>
          <cell r="M2059">
            <v>1981</v>
          </cell>
          <cell r="N2059">
            <v>1982</v>
          </cell>
          <cell r="O2059">
            <v>1983</v>
          </cell>
          <cell r="P2059">
            <v>1984</v>
          </cell>
          <cell r="Q2059">
            <v>1985</v>
          </cell>
          <cell r="R2059">
            <v>1986</v>
          </cell>
          <cell r="S2059">
            <v>1987</v>
          </cell>
          <cell r="T2059">
            <v>1988</v>
          </cell>
          <cell r="U2059">
            <v>1989</v>
          </cell>
          <cell r="V2059">
            <v>1990</v>
          </cell>
          <cell r="W2059">
            <v>1991</v>
          </cell>
          <cell r="X2059">
            <v>1992</v>
          </cell>
        </row>
        <row r="2060">
          <cell r="A2060">
            <v>2060</v>
          </cell>
        </row>
        <row r="2061">
          <cell r="A2061">
            <v>2061</v>
          </cell>
          <cell r="B2061" t="str">
            <v>D</v>
          </cell>
          <cell r="C2061">
            <v>9502</v>
          </cell>
          <cell r="D2061">
            <v>1</v>
          </cell>
          <cell r="E2061">
            <v>1</v>
          </cell>
          <cell r="F2061" t="str">
            <v>SHS</v>
          </cell>
          <cell r="G2061" t="str">
            <v>c - Number of GP's on general medical services at 1 October</v>
          </cell>
          <cell r="H2061" t="str">
            <v xml:space="preserve"> </v>
          </cell>
          <cell r="I2061" t="str">
            <v xml:space="preserve"> </v>
          </cell>
          <cell r="J2061">
            <v>3161</v>
          </cell>
          <cell r="K2061">
            <v>3190</v>
          </cell>
          <cell r="L2061">
            <v>3256</v>
          </cell>
          <cell r="M2061">
            <v>3347</v>
          </cell>
          <cell r="N2061">
            <v>3392</v>
          </cell>
          <cell r="O2061">
            <v>3460</v>
          </cell>
          <cell r="P2061">
            <v>3529</v>
          </cell>
          <cell r="Q2061">
            <v>3575</v>
          </cell>
          <cell r="R2061">
            <v>3607</v>
          </cell>
          <cell r="S2061">
            <v>3639</v>
          </cell>
          <cell r="T2061">
            <v>3694</v>
          </cell>
          <cell r="U2061">
            <v>3752</v>
          </cell>
          <cell r="V2061">
            <v>3733</v>
          </cell>
          <cell r="W2061">
            <v>3766</v>
          </cell>
          <cell r="X2061">
            <v>3814</v>
          </cell>
        </row>
        <row r="2062">
          <cell r="A2062">
            <v>2062</v>
          </cell>
        </row>
        <row r="2063">
          <cell r="A2063">
            <v>2063</v>
          </cell>
          <cell r="B2063" t="str">
            <v>C</v>
          </cell>
          <cell r="G2063" t="str">
            <v>d(ii) - Productivity Factor (1.025) to the power n, 1990=1</v>
          </cell>
          <cell r="O2063">
            <v>0.84126523508341944</v>
          </cell>
          <cell r="P2063">
            <v>0.86229686596050481</v>
          </cell>
          <cell r="Q2063">
            <v>0.88385428760951734</v>
          </cell>
          <cell r="R2063">
            <v>0.90595064479975518</v>
          </cell>
          <cell r="S2063">
            <v>0.92859941091974896</v>
          </cell>
          <cell r="T2063">
            <v>0.95181439619274255</v>
          </cell>
          <cell r="U2063">
            <v>0.97560975609756106</v>
          </cell>
          <cell r="V2063">
            <v>1</v>
          </cell>
          <cell r="W2063">
            <v>1.0249999999999999</v>
          </cell>
          <cell r="X2063">
            <v>1.0506249999999999</v>
          </cell>
        </row>
        <row r="2064">
          <cell r="A2064">
            <v>2064</v>
          </cell>
        </row>
        <row r="2065">
          <cell r="A2065">
            <v>2065</v>
          </cell>
          <cell r="B2065" t="str">
            <v>I</v>
          </cell>
          <cell r="C2065">
            <v>9502</v>
          </cell>
          <cell r="D2065">
            <v>1</v>
          </cell>
          <cell r="E2065">
            <v>90</v>
          </cell>
          <cell r="G2065" t="str">
            <v>Scottish Index,1990=100  [(c*d(ii)*100)/1990c*1990d(ii)]</v>
          </cell>
          <cell r="H2065">
            <v>2.6259999999999999</v>
          </cell>
          <cell r="I2065">
            <v>3.2369270935896379</v>
          </cell>
          <cell r="O2065">
            <v>77.974222164174421</v>
          </cell>
          <cell r="P2065">
            <v>81.517429412660633</v>
          </cell>
          <cell r="Q2065">
            <v>84.644497139138082</v>
          </cell>
          <cell r="R2065">
            <v>87.5372080308791</v>
          </cell>
          <cell r="S2065">
            <v>90.521651656495209</v>
          </cell>
          <cell r="T2065">
            <v>94.187044723707231</v>
          </cell>
          <cell r="U2065">
            <v>98.057535624914252</v>
          </cell>
          <cell r="V2065">
            <v>100</v>
          </cell>
          <cell r="W2065">
            <v>103.40610768818642</v>
          </cell>
          <cell r="X2065">
            <v>107.34218457005088</v>
          </cell>
        </row>
        <row r="2066">
          <cell r="A2066">
            <v>2066</v>
          </cell>
        </row>
        <row r="2067">
          <cell r="A2067">
            <v>2067</v>
          </cell>
          <cell r="B2067" t="str">
            <v>W</v>
          </cell>
          <cell r="C2067">
            <v>9502</v>
          </cell>
          <cell r="D2067">
            <v>1</v>
          </cell>
          <cell r="E2067">
            <v>90</v>
          </cell>
          <cell r="G2067" t="str">
            <v>WEIGHT * INDEX</v>
          </cell>
          <cell r="O2067">
            <v>252.39687232479383</v>
          </cell>
          <cell r="P2067">
            <v>263.86597586562203</v>
          </cell>
          <cell r="Q2067">
            <v>273.98806611294663</v>
          </cell>
          <cell r="R2067">
            <v>283.35156037234498</v>
          </cell>
          <cell r="S2067">
            <v>293.01198680339269</v>
          </cell>
          <cell r="T2067">
            <v>304.87659693130689</v>
          </cell>
          <cell r="U2067">
            <v>317.40509379491607</v>
          </cell>
          <cell r="V2067">
            <v>323.69270935896378</v>
          </cell>
          <cell r="W2067">
            <v>334.71803161853842</v>
          </cell>
          <cell r="X2067">
            <v>347.45882551989723</v>
          </cell>
        </row>
        <row r="2068">
          <cell r="A2068">
            <v>2068</v>
          </cell>
        </row>
        <row r="2069">
          <cell r="A2069">
            <v>2069</v>
          </cell>
          <cell r="B2069" t="str">
            <v>H</v>
          </cell>
          <cell r="C2069">
            <v>9503</v>
          </cell>
          <cell r="D2069">
            <v>1</v>
          </cell>
          <cell r="G2069" t="str">
            <v>Number of dentists</v>
          </cell>
        </row>
        <row r="2070">
          <cell r="A2070">
            <v>2070</v>
          </cell>
          <cell r="H2070" t="str">
            <v>UNCONSTR</v>
          </cell>
          <cell r="I2070" t="str">
            <v>FINAL</v>
          </cell>
        </row>
        <row r="2071">
          <cell r="A2071">
            <v>2071</v>
          </cell>
          <cell r="B2071" t="str">
            <v>H</v>
          </cell>
          <cell r="C2071">
            <v>95031</v>
          </cell>
          <cell r="D2071">
            <v>1</v>
          </cell>
          <cell r="G2071" t="str">
            <v>WTE Dentists</v>
          </cell>
          <cell r="H2071" t="str">
            <v>WEIGHT</v>
          </cell>
          <cell r="I2071" t="str">
            <v>WEIGHT</v>
          </cell>
          <cell r="J2071">
            <v>1978</v>
          </cell>
          <cell r="K2071">
            <v>1979</v>
          </cell>
          <cell r="L2071">
            <v>1980</v>
          </cell>
          <cell r="M2071">
            <v>1981</v>
          </cell>
          <cell r="N2071">
            <v>1982</v>
          </cell>
          <cell r="O2071">
            <v>1983</v>
          </cell>
          <cell r="P2071">
            <v>1984</v>
          </cell>
          <cell r="Q2071">
            <v>1985</v>
          </cell>
          <cell r="R2071">
            <v>1986</v>
          </cell>
          <cell r="S2071">
            <v>1987</v>
          </cell>
          <cell r="T2071">
            <v>1988</v>
          </cell>
          <cell r="U2071">
            <v>1989</v>
          </cell>
          <cell r="V2071">
            <v>1990</v>
          </cell>
          <cell r="W2071">
            <v>1991</v>
          </cell>
          <cell r="X2071">
            <v>1992</v>
          </cell>
        </row>
        <row r="2072">
          <cell r="A2072">
            <v>2072</v>
          </cell>
        </row>
        <row r="2073">
          <cell r="A2073">
            <v>2073</v>
          </cell>
          <cell r="B2073" t="str">
            <v>D</v>
          </cell>
          <cell r="C2073">
            <v>95031</v>
          </cell>
          <cell r="D2073">
            <v>1</v>
          </cell>
          <cell r="E2073">
            <v>1</v>
          </cell>
          <cell r="F2073" t="str">
            <v>SHS</v>
          </cell>
          <cell r="G2073" t="str">
            <v>e - WTE Dentists</v>
          </cell>
          <cell r="Q2073">
            <v>1946.8</v>
          </cell>
          <cell r="R2073">
            <v>1488</v>
          </cell>
          <cell r="S2073">
            <v>1538</v>
          </cell>
          <cell r="T2073">
            <v>1572</v>
          </cell>
          <cell r="U2073">
            <v>1652</v>
          </cell>
          <cell r="V2073">
            <v>1694</v>
          </cell>
          <cell r="W2073">
            <v>1750</v>
          </cell>
          <cell r="X2073">
            <v>1777</v>
          </cell>
        </row>
        <row r="2074">
          <cell r="A2074">
            <v>2074</v>
          </cell>
        </row>
        <row r="2075">
          <cell r="A2075">
            <v>2075</v>
          </cell>
          <cell r="B2075" t="str">
            <v>C</v>
          </cell>
          <cell r="G2075" t="str">
            <v>f(ii) - Productivity Factor (1.025) to the power n, 1990=1</v>
          </cell>
          <cell r="O2075">
            <v>0.84126523508341944</v>
          </cell>
          <cell r="P2075">
            <v>0.86229686596050481</v>
          </cell>
          <cell r="Q2075">
            <v>0.88385428760951734</v>
          </cell>
          <cell r="R2075">
            <v>0.90595064479975518</v>
          </cell>
          <cell r="S2075">
            <v>0.92859941091974896</v>
          </cell>
          <cell r="T2075">
            <v>0.95181439619274255</v>
          </cell>
          <cell r="U2075">
            <v>0.97560975609756106</v>
          </cell>
          <cell r="V2075">
            <v>1</v>
          </cell>
          <cell r="W2075">
            <v>1.0249999999999999</v>
          </cell>
          <cell r="X2075">
            <v>1.0506249999999999</v>
          </cell>
        </row>
        <row r="2076">
          <cell r="A2076">
            <v>2076</v>
          </cell>
        </row>
        <row r="2077">
          <cell r="A2077">
            <v>2077</v>
          </cell>
          <cell r="B2077" t="str">
            <v>I</v>
          </cell>
          <cell r="C2077">
            <v>95031</v>
          </cell>
          <cell r="D2077">
            <v>1</v>
          </cell>
          <cell r="E2077">
            <v>90</v>
          </cell>
          <cell r="G2077" t="str">
            <v xml:space="preserve">Scottish Index,1990=100 </v>
          </cell>
          <cell r="H2077">
            <v>0.90300000000000002</v>
          </cell>
          <cell r="I2077">
            <v>1.1130788901414483</v>
          </cell>
          <cell r="O2077">
            <v>0</v>
          </cell>
          <cell r="P2077">
            <v>0</v>
          </cell>
          <cell r="Q2077">
            <v>101.57541482397923</v>
          </cell>
          <cell r="R2077">
            <v>79.578191231525139</v>
          </cell>
          <cell r="S2077">
            <v>84.308494332619475</v>
          </cell>
          <cell r="T2077">
            <v>88.326577970188396</v>
          </cell>
          <cell r="U2077">
            <v>95.142108445877852</v>
          </cell>
          <cell r="V2077">
            <v>100</v>
          </cell>
          <cell r="W2077">
            <v>105.8884297520661</v>
          </cell>
          <cell r="X2077">
            <v>110.21019037780401</v>
          </cell>
        </row>
        <row r="2078">
          <cell r="A2078">
            <v>2078</v>
          </cell>
        </row>
        <row r="2079">
          <cell r="A2079">
            <v>2079</v>
          </cell>
          <cell r="B2079" t="str">
            <v>W</v>
          </cell>
          <cell r="C2079">
            <v>95031</v>
          </cell>
          <cell r="D2079">
            <v>1</v>
          </cell>
          <cell r="E2079">
            <v>90</v>
          </cell>
          <cell r="G2079" t="str">
            <v>WEIGHT * INDEX</v>
          </cell>
          <cell r="O2079">
            <v>0</v>
          </cell>
          <cell r="P2079">
            <v>0</v>
          </cell>
          <cell r="Q2079">
            <v>113.06144999793202</v>
          </cell>
          <cell r="R2079">
            <v>88.576804775449943</v>
          </cell>
          <cell r="S2079">
            <v>93.842005301248676</v>
          </cell>
          <cell r="T2079">
            <v>98.314449377049399</v>
          </cell>
          <cell r="U2079">
            <v>105.90067247465504</v>
          </cell>
          <cell r="V2079">
            <v>111.30788901414483</v>
          </cell>
          <cell r="W2079">
            <v>117.86217586725046</v>
          </cell>
          <cell r="X2079">
            <v>122.67263638800382</v>
          </cell>
        </row>
        <row r="2080">
          <cell r="A2080">
            <v>2080</v>
          </cell>
          <cell r="H2080" t="str">
            <v>UNCONSTR</v>
          </cell>
          <cell r="I2080" t="str">
            <v>FINAL</v>
          </cell>
        </row>
        <row r="2081">
          <cell r="A2081">
            <v>2081</v>
          </cell>
        </row>
        <row r="2082">
          <cell r="A2082">
            <v>2082</v>
          </cell>
        </row>
        <row r="2083">
          <cell r="A2083">
            <v>2083</v>
          </cell>
        </row>
        <row r="2084">
          <cell r="A2084">
            <v>2084</v>
          </cell>
        </row>
        <row r="2085">
          <cell r="A2085">
            <v>2085</v>
          </cell>
        </row>
        <row r="2086">
          <cell r="A2086">
            <v>2086</v>
          </cell>
        </row>
        <row r="2087">
          <cell r="A2087">
            <v>2087</v>
          </cell>
        </row>
        <row r="2088">
          <cell r="A2088">
            <v>2088</v>
          </cell>
        </row>
        <row r="2089">
          <cell r="A2089">
            <v>2089</v>
          </cell>
        </row>
        <row r="2090">
          <cell r="A2090">
            <v>2090</v>
          </cell>
        </row>
        <row r="2091">
          <cell r="A2091">
            <v>2091</v>
          </cell>
        </row>
        <row r="2092">
          <cell r="A2092">
            <v>2092</v>
          </cell>
        </row>
        <row r="2093">
          <cell r="A2093">
            <v>2093</v>
          </cell>
        </row>
        <row r="2094">
          <cell r="A2094">
            <v>2094</v>
          </cell>
        </row>
        <row r="2095">
          <cell r="A2095">
            <v>2095</v>
          </cell>
        </row>
        <row r="2096">
          <cell r="A2096">
            <v>2096</v>
          </cell>
        </row>
        <row r="2097">
          <cell r="A2097">
            <v>2097</v>
          </cell>
        </row>
        <row r="2098">
          <cell r="A2098">
            <v>2098</v>
          </cell>
        </row>
        <row r="2099">
          <cell r="A2099">
            <v>2099</v>
          </cell>
        </row>
        <row r="2100">
          <cell r="A2100">
            <v>2100</v>
          </cell>
        </row>
        <row r="2101">
          <cell r="A2101">
            <v>2101</v>
          </cell>
        </row>
        <row r="2102">
          <cell r="A2102">
            <v>2102</v>
          </cell>
        </row>
        <row r="2103">
          <cell r="A2103">
            <v>2103</v>
          </cell>
        </row>
        <row r="2104">
          <cell r="A2104">
            <v>2104</v>
          </cell>
        </row>
        <row r="2105">
          <cell r="A2105">
            <v>2105</v>
          </cell>
        </row>
        <row r="2106">
          <cell r="A2106">
            <v>2106</v>
          </cell>
        </row>
        <row r="2107">
          <cell r="A2107">
            <v>2107</v>
          </cell>
        </row>
        <row r="2108">
          <cell r="A2108">
            <v>2108</v>
          </cell>
        </row>
        <row r="2109">
          <cell r="A2109">
            <v>2109</v>
          </cell>
        </row>
        <row r="2110">
          <cell r="A2110">
            <v>2110</v>
          </cell>
        </row>
        <row r="2111">
          <cell r="A2111">
            <v>2111</v>
          </cell>
        </row>
        <row r="2112">
          <cell r="A2112">
            <v>2112</v>
          </cell>
        </row>
        <row r="2113">
          <cell r="A2113">
            <v>2113</v>
          </cell>
        </row>
        <row r="2114">
          <cell r="A2114">
            <v>2114</v>
          </cell>
        </row>
        <row r="2115">
          <cell r="A2115">
            <v>2115</v>
          </cell>
        </row>
        <row r="2116">
          <cell r="A2116">
            <v>2116</v>
          </cell>
        </row>
        <row r="2117">
          <cell r="A2117">
            <v>2117</v>
          </cell>
        </row>
        <row r="2118">
          <cell r="A2118">
            <v>2118</v>
          </cell>
        </row>
        <row r="2119">
          <cell r="A2119">
            <v>2119</v>
          </cell>
        </row>
        <row r="2120">
          <cell r="A2120">
            <v>2120</v>
          </cell>
        </row>
        <row r="2121">
          <cell r="A2121">
            <v>2121</v>
          </cell>
        </row>
        <row r="2122">
          <cell r="A2122">
            <v>2122</v>
          </cell>
        </row>
        <row r="2123">
          <cell r="A2123">
            <v>2123</v>
          </cell>
        </row>
        <row r="2124">
          <cell r="A2124">
            <v>2124</v>
          </cell>
        </row>
        <row r="2125">
          <cell r="A2125">
            <v>2125</v>
          </cell>
        </row>
        <row r="2126">
          <cell r="A2126">
            <v>2126</v>
          </cell>
        </row>
        <row r="2127">
          <cell r="A2127">
            <v>2127</v>
          </cell>
        </row>
        <row r="2128">
          <cell r="A2128">
            <v>2128</v>
          </cell>
        </row>
        <row r="2129">
          <cell r="A2129">
            <v>2129</v>
          </cell>
        </row>
        <row r="2130">
          <cell r="A2130">
            <v>2130</v>
          </cell>
          <cell r="H2130" t="str">
            <v>UNCONSTR</v>
          </cell>
          <cell r="I2130" t="str">
            <v>FINAL</v>
          </cell>
        </row>
        <row r="2131">
          <cell r="A2131">
            <v>2131</v>
          </cell>
          <cell r="B2131" t="str">
            <v>H</v>
          </cell>
          <cell r="C2131">
            <v>9504</v>
          </cell>
          <cell r="D2131">
            <v>1</v>
          </cell>
          <cell r="G2131" t="str">
            <v>Estimated number of employees in employment, excluding NHS</v>
          </cell>
          <cell r="H2131" t="str">
            <v>WEIGHT</v>
          </cell>
          <cell r="I2131" t="str">
            <v>WEIGHT</v>
          </cell>
          <cell r="J2131">
            <v>1978</v>
          </cell>
          <cell r="K2131">
            <v>1979</v>
          </cell>
          <cell r="L2131">
            <v>1980</v>
          </cell>
          <cell r="M2131">
            <v>1981</v>
          </cell>
          <cell r="N2131">
            <v>1982</v>
          </cell>
          <cell r="O2131">
            <v>1983</v>
          </cell>
          <cell r="P2131">
            <v>1984</v>
          </cell>
          <cell r="Q2131">
            <v>1985</v>
          </cell>
          <cell r="R2131">
            <v>1986</v>
          </cell>
          <cell r="S2131">
            <v>1987</v>
          </cell>
          <cell r="T2131">
            <v>1988</v>
          </cell>
          <cell r="U2131">
            <v>1989</v>
          </cell>
          <cell r="V2131">
            <v>1990</v>
          </cell>
          <cell r="W2131">
            <v>1991</v>
          </cell>
          <cell r="X2131">
            <v>1992</v>
          </cell>
        </row>
        <row r="2132">
          <cell r="A2132">
            <v>2132</v>
          </cell>
        </row>
        <row r="2133">
          <cell r="A2133">
            <v>2133</v>
          </cell>
          <cell r="B2133" t="str">
            <v>C</v>
          </cell>
          <cell r="G2133" t="str">
            <v>Productivity Factor (1.025) to the power n, 1990=1</v>
          </cell>
          <cell r="O2133">
            <v>0.84126523508341944</v>
          </cell>
          <cell r="P2133">
            <v>0.86229686596050481</v>
          </cell>
          <cell r="Q2133">
            <v>0.88385428760951734</v>
          </cell>
          <cell r="R2133">
            <v>0.90595064479975518</v>
          </cell>
          <cell r="S2133">
            <v>0.92859941091974896</v>
          </cell>
          <cell r="T2133">
            <v>0.95181439619274255</v>
          </cell>
          <cell r="U2133">
            <v>0.97560975609756106</v>
          </cell>
          <cell r="V2133">
            <v>1</v>
          </cell>
          <cell r="W2133">
            <v>1.0249999999999999</v>
          </cell>
          <cell r="X2133">
            <v>1.0506249999999999</v>
          </cell>
        </row>
        <row r="2134">
          <cell r="A2134">
            <v>2134</v>
          </cell>
        </row>
        <row r="2135">
          <cell r="A2135">
            <v>2135</v>
          </cell>
          <cell r="B2135" t="str">
            <v>I</v>
          </cell>
          <cell r="C2135">
            <v>9504</v>
          </cell>
          <cell r="D2135">
            <v>1</v>
          </cell>
          <cell r="E2135">
            <v>90</v>
          </cell>
          <cell r="G2135" t="str">
            <v>Scottish Index,1990=100</v>
          </cell>
          <cell r="H2135">
            <v>4.3600000000000003</v>
          </cell>
          <cell r="I2135">
            <v>5.3743343975821869</v>
          </cell>
          <cell r="O2135">
            <v>84.126523508341947</v>
          </cell>
          <cell r="P2135">
            <v>86.229686596050485</v>
          </cell>
          <cell r="Q2135">
            <v>88.38542876095174</v>
          </cell>
          <cell r="R2135">
            <v>90.59506447997552</v>
          </cell>
          <cell r="S2135">
            <v>92.859941091974889</v>
          </cell>
          <cell r="T2135">
            <v>95.181439619274258</v>
          </cell>
          <cell r="U2135">
            <v>97.560975609756113</v>
          </cell>
          <cell r="V2135">
            <v>100</v>
          </cell>
          <cell r="W2135">
            <v>102.49999999999999</v>
          </cell>
          <cell r="X2135">
            <v>105.06249999999999</v>
          </cell>
        </row>
        <row r="2136">
          <cell r="A2136">
            <v>2136</v>
          </cell>
        </row>
        <row r="2137">
          <cell r="A2137">
            <v>2137</v>
          </cell>
          <cell r="B2137" t="str">
            <v>W</v>
          </cell>
          <cell r="C2137">
            <v>9504</v>
          </cell>
          <cell r="D2137">
            <v>1</v>
          </cell>
          <cell r="E2137">
            <v>90</v>
          </cell>
          <cell r="G2137" t="str">
            <v>WEIGHT * INDEX</v>
          </cell>
          <cell r="O2137">
            <v>452.12406903988858</v>
          </cell>
          <cell r="P2137">
            <v>463.42717076588576</v>
          </cell>
          <cell r="Q2137">
            <v>475.01285003503284</v>
          </cell>
          <cell r="R2137">
            <v>486.88817128590858</v>
          </cell>
          <cell r="S2137">
            <v>499.0603755680562</v>
          </cell>
          <cell r="T2137">
            <v>511.5368849572576</v>
          </cell>
          <cell r="U2137">
            <v>524.32530708118907</v>
          </cell>
          <cell r="V2137">
            <v>537.4334397582187</v>
          </cell>
          <cell r="W2137">
            <v>550.86927575217408</v>
          </cell>
          <cell r="X2137">
            <v>564.64100764597845</v>
          </cell>
        </row>
        <row r="2138">
          <cell r="A2138">
            <v>2138</v>
          </cell>
          <cell r="H2138" t="str">
            <v>UNCONSTR</v>
          </cell>
          <cell r="I2138" t="str">
            <v>FINAL</v>
          </cell>
        </row>
        <row r="2139">
          <cell r="A2139">
            <v>2139</v>
          </cell>
          <cell r="B2139" t="str">
            <v>H</v>
          </cell>
          <cell r="C2139">
            <v>9505</v>
          </cell>
          <cell r="D2139">
            <v>1</v>
          </cell>
          <cell r="G2139" t="str">
            <v xml:space="preserve">UK Index of non-trading capital consumption at 1990 prices: Local government, adjusted by the </v>
          </cell>
          <cell r="H2139" t="str">
            <v>WEIGHT</v>
          </cell>
          <cell r="I2139" t="str">
            <v>WEIGHT</v>
          </cell>
          <cell r="J2139">
            <v>1978</v>
          </cell>
          <cell r="K2139">
            <v>1979</v>
          </cell>
          <cell r="L2139">
            <v>1980</v>
          </cell>
          <cell r="M2139">
            <v>1981</v>
          </cell>
          <cell r="N2139">
            <v>1982</v>
          </cell>
          <cell r="O2139">
            <v>1983</v>
          </cell>
          <cell r="P2139">
            <v>1984</v>
          </cell>
          <cell r="Q2139">
            <v>1985</v>
          </cell>
          <cell r="R2139">
            <v>1986</v>
          </cell>
          <cell r="S2139">
            <v>1987</v>
          </cell>
          <cell r="T2139">
            <v>1988</v>
          </cell>
          <cell r="U2139">
            <v>1989</v>
          </cell>
          <cell r="V2139">
            <v>1990</v>
          </cell>
          <cell r="W2139">
            <v>1991</v>
          </cell>
          <cell r="X2139">
            <v>1992</v>
          </cell>
        </row>
        <row r="2140">
          <cell r="A2140">
            <v>2140</v>
          </cell>
          <cell r="G2140" t="str">
            <v>Scot/UK ratio of LA other services imputed charge for capital consumption</v>
          </cell>
        </row>
        <row r="2141">
          <cell r="A2141">
            <v>2141</v>
          </cell>
        </row>
        <row r="2142">
          <cell r="A2142">
            <v>2142</v>
          </cell>
          <cell r="B2142" t="str">
            <v>D</v>
          </cell>
          <cell r="C2142">
            <v>9505</v>
          </cell>
          <cell r="D2142">
            <v>1</v>
          </cell>
          <cell r="E2142">
            <v>1</v>
          </cell>
          <cell r="F2142" t="str">
            <v>ONS GDP(O)</v>
          </cell>
          <cell r="G2142" t="str">
            <v>a(ii) - UK Index for non-trading capital consumption, 1990 prices - Medicine</v>
          </cell>
          <cell r="R2142">
            <v>86.79</v>
          </cell>
          <cell r="S2142">
            <v>90.09</v>
          </cell>
          <cell r="T2142">
            <v>92.87</v>
          </cell>
          <cell r="U2142">
            <v>95.9</v>
          </cell>
          <cell r="V2142">
            <v>100</v>
          </cell>
          <cell r="W2142">
            <v>104.36</v>
          </cell>
          <cell r="X2142">
            <v>109.64</v>
          </cell>
        </row>
        <row r="2143">
          <cell r="A2143">
            <v>2143</v>
          </cell>
          <cell r="H2143">
            <v>0</v>
          </cell>
        </row>
        <row r="2144">
          <cell r="A2144">
            <v>2144</v>
          </cell>
          <cell r="B2144" t="str">
            <v>D</v>
          </cell>
          <cell r="C2144">
            <v>9505</v>
          </cell>
          <cell r="D2144">
            <v>1</v>
          </cell>
          <cell r="E2144">
            <v>1</v>
          </cell>
          <cell r="F2144" t="str">
            <v>ONS Reg.Accs Part 1</v>
          </cell>
          <cell r="G2144" t="str">
            <v>b - Scottish GDP(I) for NHS  (CGHEALTH)</v>
          </cell>
          <cell r="I2144" t="str">
            <v xml:space="preserve"> </v>
          </cell>
          <cell r="J2144">
            <v>26.9</v>
          </cell>
          <cell r="K2144">
            <v>30.9</v>
          </cell>
          <cell r="L2144">
            <v>39.6</v>
          </cell>
          <cell r="M2144">
            <v>44.4</v>
          </cell>
          <cell r="N2144">
            <v>47</v>
          </cell>
          <cell r="O2144">
            <v>49.3</v>
          </cell>
          <cell r="P2144">
            <v>54.2</v>
          </cell>
          <cell r="Q2144">
            <v>60.6</v>
          </cell>
          <cell r="R2144">
            <v>66.756354146499817</v>
          </cell>
          <cell r="S2144">
            <v>75.516398058926541</v>
          </cell>
          <cell r="T2144">
            <v>85.011392170002509</v>
          </cell>
          <cell r="U2144">
            <v>100.20448448481915</v>
          </cell>
          <cell r="V2144">
            <v>117.59103683789873</v>
          </cell>
          <cell r="W2144">
            <v>105.50513898128285</v>
          </cell>
          <cell r="X2144">
            <v>76.131606168154164</v>
          </cell>
        </row>
        <row r="2145">
          <cell r="A2145">
            <v>2145</v>
          </cell>
          <cell r="F2145" t="str">
            <v xml:space="preserve"> </v>
          </cell>
        </row>
        <row r="2146">
          <cell r="A2146">
            <v>2146</v>
          </cell>
          <cell r="B2146" t="str">
            <v>D</v>
          </cell>
          <cell r="C2146">
            <v>9505</v>
          </cell>
          <cell r="D2146">
            <v>1</v>
          </cell>
          <cell r="E2146">
            <v>2</v>
          </cell>
          <cell r="F2146" t="str">
            <v>ONS Reg.Accs Part 1</v>
          </cell>
          <cell r="G2146" t="str">
            <v>c - UK GDP(I) for NHS  (CGHEALTH)</v>
          </cell>
          <cell r="J2146">
            <v>200</v>
          </cell>
          <cell r="K2146">
            <v>243</v>
          </cell>
          <cell r="L2146">
            <v>309</v>
          </cell>
          <cell r="M2146">
            <v>349</v>
          </cell>
          <cell r="N2146">
            <v>369</v>
          </cell>
          <cell r="O2146">
            <v>383</v>
          </cell>
          <cell r="P2146">
            <v>408</v>
          </cell>
          <cell r="Q2146">
            <v>449</v>
          </cell>
          <cell r="R2146">
            <v>490</v>
          </cell>
          <cell r="S2146">
            <v>535</v>
          </cell>
          <cell r="T2146">
            <v>591</v>
          </cell>
          <cell r="U2146">
            <v>673</v>
          </cell>
          <cell r="V2146">
            <v>757</v>
          </cell>
          <cell r="W2146">
            <v>654</v>
          </cell>
          <cell r="X2146">
            <v>488</v>
          </cell>
        </row>
        <row r="2147">
          <cell r="A2147">
            <v>2147</v>
          </cell>
          <cell r="F2147" t="str">
            <v xml:space="preserve"> </v>
          </cell>
        </row>
        <row r="2148">
          <cell r="A2148">
            <v>2148</v>
          </cell>
          <cell r="B2148" t="str">
            <v>I</v>
          </cell>
          <cell r="C2148">
            <v>9505</v>
          </cell>
          <cell r="D2148">
            <v>1</v>
          </cell>
          <cell r="E2148">
            <v>90</v>
          </cell>
          <cell r="G2148" t="str">
            <v>Scottish Index,1990=100 [(a(ii)/1990a(ii))*b/c*(1990c/1990b)*100]</v>
          </cell>
          <cell r="H2148">
            <v>2.9510000000000001</v>
          </cell>
          <cell r="I2148">
            <v>3.6375368824002372</v>
          </cell>
          <cell r="O2148">
            <v>0</v>
          </cell>
          <cell r="P2148">
            <v>0</v>
          </cell>
          <cell r="Q2148">
            <v>0</v>
          </cell>
          <cell r="R2148">
            <v>76.118089284230166</v>
          </cell>
          <cell r="S2148">
            <v>81.862637281160502</v>
          </cell>
          <cell r="T2148">
            <v>85.997683484448473</v>
          </cell>
          <cell r="U2148">
            <v>91.920496363216003</v>
          </cell>
          <cell r="V2148">
            <v>100</v>
          </cell>
          <cell r="W2148">
            <v>108.38061119649589</v>
          </cell>
          <cell r="X2148">
            <v>110.11230578229438</v>
          </cell>
        </row>
        <row r="2149">
          <cell r="A2149">
            <v>2149</v>
          </cell>
        </row>
        <row r="2150">
          <cell r="A2150">
            <v>2150</v>
          </cell>
          <cell r="B2150" t="str">
            <v>W</v>
          </cell>
          <cell r="C2150">
            <v>9505</v>
          </cell>
          <cell r="D2150">
            <v>1</v>
          </cell>
          <cell r="E2150">
            <v>90</v>
          </cell>
          <cell r="G2150" t="str">
            <v>WEIGHT * INDEX</v>
          </cell>
          <cell r="O2150">
            <v>0</v>
          </cell>
          <cell r="P2150">
            <v>0</v>
          </cell>
          <cell r="Q2150">
            <v>0</v>
          </cell>
          <cell r="R2150">
            <v>276.88235718922152</v>
          </cell>
          <cell r="S2150">
            <v>297.77836240077403</v>
          </cell>
          <cell r="T2150">
            <v>312.81974547566307</v>
          </cell>
          <cell r="U2150">
            <v>334.36419576973509</v>
          </cell>
          <cell r="V2150">
            <v>363.75368824002373</v>
          </cell>
          <cell r="W2150">
            <v>394.23847056433391</v>
          </cell>
          <cell r="X2150">
            <v>400.53757348922875</v>
          </cell>
        </row>
        <row r="2151">
          <cell r="A2151">
            <v>2151</v>
          </cell>
        </row>
        <row r="2152">
          <cell r="A2152">
            <v>2152</v>
          </cell>
          <cell r="B2152" t="str">
            <v>H</v>
          </cell>
          <cell r="C2152">
            <v>9600</v>
          </cell>
          <cell r="D2152">
            <v>1</v>
          </cell>
          <cell r="G2152" t="str">
            <v>OTHER SERVICES PROVIDED TO THE GENERAL PUBLIC</v>
          </cell>
        </row>
        <row r="2153">
          <cell r="A2153">
            <v>2153</v>
          </cell>
          <cell r="H2153" t="str">
            <v>UNCONSTR</v>
          </cell>
          <cell r="I2153" t="str">
            <v>FINAL</v>
          </cell>
        </row>
        <row r="2154">
          <cell r="A2154">
            <v>2154</v>
          </cell>
          <cell r="B2154" t="str">
            <v>H</v>
          </cell>
          <cell r="C2154">
            <v>96001</v>
          </cell>
          <cell r="D2154">
            <v>1</v>
          </cell>
          <cell r="G2154" t="str">
            <v>Employment in LA personal social services (FTE)</v>
          </cell>
          <cell r="H2154" t="str">
            <v>WEIGHT</v>
          </cell>
          <cell r="I2154" t="str">
            <v>WEIGHT</v>
          </cell>
          <cell r="J2154">
            <v>1978</v>
          </cell>
          <cell r="K2154">
            <v>1979</v>
          </cell>
          <cell r="L2154">
            <v>1980</v>
          </cell>
          <cell r="M2154">
            <v>1981</v>
          </cell>
          <cell r="N2154">
            <v>1982</v>
          </cell>
          <cell r="O2154">
            <v>1983</v>
          </cell>
          <cell r="P2154">
            <v>1984</v>
          </cell>
          <cell r="Q2154">
            <v>1985</v>
          </cell>
          <cell r="R2154">
            <v>1986</v>
          </cell>
          <cell r="S2154">
            <v>1987</v>
          </cell>
          <cell r="T2154">
            <v>1988</v>
          </cell>
          <cell r="U2154">
            <v>1989</v>
          </cell>
          <cell r="V2154">
            <v>1990</v>
          </cell>
          <cell r="W2154">
            <v>1991</v>
          </cell>
          <cell r="X2154">
            <v>1992</v>
          </cell>
        </row>
        <row r="2155">
          <cell r="A2155">
            <v>2155</v>
          </cell>
        </row>
        <row r="2156">
          <cell r="A2156">
            <v>2156</v>
          </cell>
          <cell r="B2156" t="str">
            <v>D</v>
          </cell>
          <cell r="C2156">
            <v>96001</v>
          </cell>
          <cell r="D2156">
            <v>1</v>
          </cell>
          <cell r="E2156">
            <v>1</v>
          </cell>
          <cell r="F2156" t="str">
            <v>Joint Manpower Watch</v>
          </cell>
          <cell r="G2156" t="str">
            <v>a - Scotlands' FTE Employment in L.A personal social services (Social Services)</v>
          </cell>
          <cell r="J2156">
            <v>26349</v>
          </cell>
          <cell r="K2156">
            <v>27803</v>
          </cell>
          <cell r="L2156">
            <v>29234</v>
          </cell>
          <cell r="M2156">
            <v>30014</v>
          </cell>
          <cell r="N2156">
            <v>30204</v>
          </cell>
          <cell r="O2156">
            <v>30314</v>
          </cell>
          <cell r="P2156">
            <v>30616</v>
          </cell>
          <cell r="Q2156">
            <v>31363</v>
          </cell>
          <cell r="R2156">
            <v>32425</v>
          </cell>
          <cell r="S2156">
            <v>32483</v>
          </cell>
          <cell r="T2156">
            <v>33450</v>
          </cell>
          <cell r="U2156">
            <v>34888</v>
          </cell>
          <cell r="V2156">
            <v>36164</v>
          </cell>
          <cell r="W2156">
            <v>36239</v>
          </cell>
          <cell r="X2156">
            <v>36784</v>
          </cell>
        </row>
        <row r="2157">
          <cell r="A2157">
            <v>2157</v>
          </cell>
        </row>
        <row r="2158">
          <cell r="A2158">
            <v>2158</v>
          </cell>
          <cell r="B2158" t="str">
            <v>C</v>
          </cell>
          <cell r="G2158" t="str">
            <v>c - Productivity Factor (1.01) to the power n, 1990=100</v>
          </cell>
          <cell r="O2158">
            <v>0.93271805470713531</v>
          </cell>
          <cell r="P2158">
            <v>0.94204523525420669</v>
          </cell>
          <cell r="Q2158">
            <v>0.95146568760674877</v>
          </cell>
          <cell r="R2158">
            <v>0.96098034448281622</v>
          </cell>
          <cell r="S2158">
            <v>0.97059014792764442</v>
          </cell>
          <cell r="T2158">
            <v>0.98029604940692083</v>
          </cell>
          <cell r="U2158">
            <v>0.99009900990099009</v>
          </cell>
          <cell r="V2158">
            <v>1</v>
          </cell>
          <cell r="W2158">
            <v>1.01</v>
          </cell>
          <cell r="X2158">
            <v>1.0201</v>
          </cell>
        </row>
        <row r="2159">
          <cell r="A2159">
            <v>2159</v>
          </cell>
        </row>
        <row r="2160">
          <cell r="A2160">
            <v>2160</v>
          </cell>
          <cell r="B2160" t="str">
            <v>I</v>
          </cell>
          <cell r="C2160">
            <v>96001</v>
          </cell>
          <cell r="D2160">
            <v>1</v>
          </cell>
          <cell r="E2160">
            <v>90</v>
          </cell>
          <cell r="G2160" t="str">
            <v>Scottish Index,1990=100</v>
          </cell>
          <cell r="H2160">
            <v>11.093999999999999</v>
          </cell>
          <cell r="I2160">
            <v>10.061782024676523</v>
          </cell>
          <cell r="O2160">
            <v>78.183871005397904</v>
          </cell>
          <cell r="P2160">
            <v>79.75239719760755</v>
          </cell>
          <cell r="Q2160">
            <v>82.515259264490822</v>
          </cell>
          <cell r="R2160">
            <v>86.162447931244643</v>
          </cell>
          <cell r="S2160">
            <v>87.179736132987699</v>
          </cell>
          <cell r="T2160">
            <v>90.672776387184783</v>
          </cell>
          <cell r="U2160">
            <v>95.516464598566913</v>
          </cell>
          <cell r="V2160">
            <v>100</v>
          </cell>
          <cell r="W2160">
            <v>101.20946244884415</v>
          </cell>
          <cell r="X2160">
            <v>103.75887180621612</v>
          </cell>
        </row>
        <row r="2161">
          <cell r="A2161">
            <v>2161</v>
          </cell>
        </row>
        <row r="2162">
          <cell r="A2162">
            <v>2162</v>
          </cell>
          <cell r="B2162" t="str">
            <v>W</v>
          </cell>
          <cell r="C2162">
            <v>96001</v>
          </cell>
          <cell r="D2162">
            <v>1</v>
          </cell>
          <cell r="E2162">
            <v>90</v>
          </cell>
          <cell r="G2162" t="str">
            <v>WEIGHT * INDEX</v>
          </cell>
          <cell r="O2162">
            <v>786.66906790174062</v>
          </cell>
          <cell r="P2162">
            <v>802.45123654775</v>
          </cell>
          <cell r="Q2162">
            <v>830.25055242897668</v>
          </cell>
          <cell r="R2162">
            <v>866.94776979672417</v>
          </cell>
          <cell r="S2162">
            <v>877.18350193893798</v>
          </cell>
          <cell r="T2162">
            <v>912.32971158008968</v>
          </cell>
          <cell r="U2162">
            <v>961.06584655851202</v>
          </cell>
          <cell r="V2162">
            <v>1006.1782024676523</v>
          </cell>
          <cell r="W2162">
            <v>1018.3475499949536</v>
          </cell>
          <cell r="X2162">
            <v>1043.9991512405011</v>
          </cell>
        </row>
        <row r="2163">
          <cell r="A2163">
            <v>2163</v>
          </cell>
          <cell r="H2163" t="str">
            <v>UNCONSTR</v>
          </cell>
          <cell r="I2163" t="str">
            <v>FINAL</v>
          </cell>
        </row>
        <row r="2164">
          <cell r="A2164">
            <v>2164</v>
          </cell>
          <cell r="B2164" t="str">
            <v>H</v>
          </cell>
          <cell r="C2164">
            <v>96002</v>
          </cell>
          <cell r="D2164">
            <v>1</v>
          </cell>
          <cell r="G2164" t="str">
            <v>Non-LA employment in Class 96</v>
          </cell>
          <cell r="H2164" t="str">
            <v>WEIGHT</v>
          </cell>
          <cell r="I2164" t="str">
            <v>WEIGHT</v>
          </cell>
          <cell r="J2164">
            <v>1978</v>
          </cell>
          <cell r="K2164">
            <v>1979</v>
          </cell>
          <cell r="L2164">
            <v>1980</v>
          </cell>
          <cell r="M2164">
            <v>1981</v>
          </cell>
          <cell r="N2164">
            <v>1982</v>
          </cell>
          <cell r="O2164">
            <v>1983</v>
          </cell>
          <cell r="P2164">
            <v>1984</v>
          </cell>
          <cell r="Q2164">
            <v>1985</v>
          </cell>
          <cell r="R2164">
            <v>1986</v>
          </cell>
          <cell r="S2164">
            <v>1987</v>
          </cell>
          <cell r="T2164">
            <v>1988</v>
          </cell>
          <cell r="U2164">
            <v>1989</v>
          </cell>
          <cell r="V2164">
            <v>1990</v>
          </cell>
          <cell r="W2164">
            <v>1991</v>
          </cell>
          <cell r="X2164">
            <v>1992</v>
          </cell>
        </row>
        <row r="2165">
          <cell r="A2165">
            <v>2165</v>
          </cell>
        </row>
        <row r="2166">
          <cell r="A2166">
            <v>2166</v>
          </cell>
          <cell r="B2166" t="str">
            <v>D</v>
          </cell>
          <cell r="C2166">
            <v>96002</v>
          </cell>
          <cell r="D2166">
            <v>1</v>
          </cell>
          <cell r="E2166">
            <v>1</v>
          </cell>
          <cell r="F2166" t="str">
            <v>Employment Department</v>
          </cell>
          <cell r="G2166" t="str">
            <v>d - Scottish TOTAL Employment in Class 96</v>
          </cell>
          <cell r="P2166">
            <v>80771</v>
          </cell>
          <cell r="Q2166">
            <v>79599</v>
          </cell>
          <cell r="R2166">
            <v>75715</v>
          </cell>
          <cell r="S2166">
            <v>77938</v>
          </cell>
          <cell r="T2166">
            <v>79329</v>
          </cell>
          <cell r="U2166">
            <v>78647</v>
          </cell>
          <cell r="V2166">
            <v>79778</v>
          </cell>
          <cell r="W2166">
            <v>82934</v>
          </cell>
          <cell r="X2166">
            <v>84853.485108674431</v>
          </cell>
        </row>
        <row r="2167">
          <cell r="A2167">
            <v>2167</v>
          </cell>
        </row>
        <row r="2168">
          <cell r="A2168">
            <v>2168</v>
          </cell>
        </row>
        <row r="2169">
          <cell r="A2169">
            <v>2169</v>
          </cell>
        </row>
        <row r="2170">
          <cell r="A2170">
            <v>2170</v>
          </cell>
          <cell r="B2170" t="str">
            <v>D</v>
          </cell>
          <cell r="C2170">
            <v>96002</v>
          </cell>
          <cell r="D2170">
            <v>1</v>
          </cell>
          <cell r="E2170">
            <v>3</v>
          </cell>
          <cell r="F2170" t="str">
            <v>Employment Department</v>
          </cell>
          <cell r="G2170" t="str">
            <v>f - Scottish PART-TIME FEMALE Employment in Class 96</v>
          </cell>
          <cell r="P2170">
            <v>33444</v>
          </cell>
          <cell r="Q2170">
            <v>33230</v>
          </cell>
          <cell r="R2170">
            <v>34130</v>
          </cell>
          <cell r="S2170">
            <v>36135</v>
          </cell>
          <cell r="T2170">
            <v>37327</v>
          </cell>
          <cell r="U2170">
            <v>38650</v>
          </cell>
          <cell r="V2170">
            <v>38307</v>
          </cell>
          <cell r="W2170">
            <v>38588</v>
          </cell>
          <cell r="X2170">
            <v>40098.188496880895</v>
          </cell>
        </row>
        <row r="2171">
          <cell r="A2171">
            <v>2171</v>
          </cell>
        </row>
        <row r="2172">
          <cell r="A2172">
            <v>2172</v>
          </cell>
          <cell r="B2172" t="str">
            <v>C</v>
          </cell>
          <cell r="G2172" t="str">
            <v>g - Full-time Equivalent  [d+e-(0.5*f)]</v>
          </cell>
          <cell r="P2172">
            <v>64049</v>
          </cell>
          <cell r="Q2172">
            <v>62984</v>
          </cell>
          <cell r="R2172">
            <v>58650</v>
          </cell>
          <cell r="S2172">
            <v>59870.5</v>
          </cell>
          <cell r="T2172">
            <v>60665.5</v>
          </cell>
          <cell r="U2172">
            <v>59322</v>
          </cell>
          <cell r="V2172">
            <v>60624.5</v>
          </cell>
          <cell r="W2172">
            <v>63640</v>
          </cell>
          <cell r="X2172">
            <v>64804.39086023398</v>
          </cell>
        </row>
        <row r="2173">
          <cell r="A2173">
            <v>2173</v>
          </cell>
        </row>
        <row r="2174">
          <cell r="A2174">
            <v>2174</v>
          </cell>
          <cell r="B2174" t="str">
            <v>C</v>
          </cell>
          <cell r="G2174" t="str">
            <v>h(ii) - Productivity Factor (1.01) to the power n,1990=1</v>
          </cell>
          <cell r="O2174">
            <v>0.93271805470713531</v>
          </cell>
          <cell r="P2174">
            <v>0.94204523525420669</v>
          </cell>
          <cell r="Q2174">
            <v>0.95146568760674877</v>
          </cell>
          <cell r="R2174">
            <v>0.96098034448281622</v>
          </cell>
          <cell r="S2174">
            <v>0.97059014792764442</v>
          </cell>
          <cell r="T2174">
            <v>0.98029604940692083</v>
          </cell>
          <cell r="U2174">
            <v>0.99009900990099009</v>
          </cell>
          <cell r="V2174">
            <v>1</v>
          </cell>
          <cell r="W2174">
            <v>1.01</v>
          </cell>
          <cell r="X2174">
            <v>1.0201</v>
          </cell>
        </row>
        <row r="2175">
          <cell r="A2175">
            <v>2175</v>
          </cell>
        </row>
        <row r="2176">
          <cell r="A2176">
            <v>2176</v>
          </cell>
          <cell r="B2176" t="str">
            <v>C</v>
          </cell>
          <cell r="G2176" t="str">
            <v>i - Full-time Equivalent [g-a]</v>
          </cell>
          <cell r="P2176">
            <v>33433</v>
          </cell>
          <cell r="Q2176">
            <v>31621</v>
          </cell>
          <cell r="R2176">
            <v>26225</v>
          </cell>
          <cell r="S2176">
            <v>27387.5</v>
          </cell>
          <cell r="T2176">
            <v>27215.5</v>
          </cell>
          <cell r="U2176">
            <v>24434</v>
          </cell>
          <cell r="V2176">
            <v>24460.5</v>
          </cell>
          <cell r="W2176">
            <v>27401</v>
          </cell>
          <cell r="X2176">
            <v>28020.39086023398</v>
          </cell>
        </row>
        <row r="2177">
          <cell r="A2177">
            <v>2177</v>
          </cell>
        </row>
        <row r="2178">
          <cell r="A2178">
            <v>2178</v>
          </cell>
          <cell r="B2178" t="str">
            <v>I</v>
          </cell>
          <cell r="C2178">
            <v>96002</v>
          </cell>
          <cell r="D2178">
            <v>1</v>
          </cell>
          <cell r="E2178">
            <v>90</v>
          </cell>
          <cell r="G2178" t="str">
            <v>Scottish Index,1990=100  [h(ii)*i*100/1990i*1990h(ii)]</v>
          </cell>
          <cell r="H2178">
            <v>11.656000000000001</v>
          </cell>
          <cell r="I2178">
            <v>10.571491912712236</v>
          </cell>
          <cell r="P2178">
            <v>128.76023936654562</v>
          </cell>
          <cell r="Q2178">
            <v>122.99951557741258</v>
          </cell>
          <cell r="R2178">
            <v>103.03023051066762</v>
          </cell>
          <cell r="S2178">
            <v>108.67332097205029</v>
          </cell>
          <cell r="T2178">
            <v>109.07073499165615</v>
          </cell>
          <cell r="U2178">
            <v>98.902635710311714</v>
          </cell>
          <cell r="V2178">
            <v>100</v>
          </cell>
          <cell r="W2178">
            <v>113.14163651601562</v>
          </cell>
          <cell r="X2178">
            <v>116.85615877240728</v>
          </cell>
        </row>
        <row r="2179">
          <cell r="A2179">
            <v>2179</v>
          </cell>
        </row>
        <row r="2180">
          <cell r="A2180">
            <v>2180</v>
          </cell>
          <cell r="B2180" t="str">
            <v>W</v>
          </cell>
          <cell r="C2180">
            <v>96002</v>
          </cell>
          <cell r="D2180">
            <v>1</v>
          </cell>
          <cell r="E2180">
            <v>90</v>
          </cell>
          <cell r="G2180" t="str">
            <v>WEIGHT * INDEX</v>
          </cell>
          <cell r="O2180">
            <v>0</v>
          </cell>
          <cell r="P2180">
            <v>1361.1878291423288</v>
          </cell>
          <cell r="Q2180">
            <v>1300.2883841941398</v>
          </cell>
          <cell r="R2180">
            <v>1089.1832486084002</v>
          </cell>
          <cell r="S2180">
            <v>1148.8391337836108</v>
          </cell>
          <cell r="T2180">
            <v>1153.0403928778726</v>
          </cell>
          <cell r="U2180">
            <v>1045.5484135574848</v>
          </cell>
          <cell r="V2180">
            <v>1057.1491912712236</v>
          </cell>
          <cell r="W2180">
            <v>1196.0758954200867</v>
          </cell>
          <cell r="X2180">
            <v>1235.3439374131206</v>
          </cell>
        </row>
        <row r="2181">
          <cell r="A2181">
            <v>2181</v>
          </cell>
          <cell r="H2181" t="str">
            <v>UNCONSTR</v>
          </cell>
          <cell r="I2181" t="str">
            <v>FINAL</v>
          </cell>
        </row>
        <row r="2182">
          <cell r="A2182">
            <v>2182</v>
          </cell>
          <cell r="B2182" t="str">
            <v>H</v>
          </cell>
          <cell r="C2182">
            <v>96003</v>
          </cell>
          <cell r="D2182">
            <v>1</v>
          </cell>
          <cell r="G2182" t="str">
            <v xml:space="preserve">UK Index of non-trading capital consumption at 1990 prices: local government, adjusted by the </v>
          </cell>
          <cell r="H2182" t="str">
            <v>WEIGHT</v>
          </cell>
          <cell r="I2182" t="str">
            <v>WEIGHT</v>
          </cell>
          <cell r="J2182">
            <v>1978</v>
          </cell>
          <cell r="K2182">
            <v>1979</v>
          </cell>
          <cell r="L2182">
            <v>1980</v>
          </cell>
          <cell r="M2182">
            <v>1981</v>
          </cell>
          <cell r="N2182">
            <v>1982</v>
          </cell>
          <cell r="O2182">
            <v>1983</v>
          </cell>
          <cell r="P2182">
            <v>1984</v>
          </cell>
          <cell r="Q2182">
            <v>1985</v>
          </cell>
          <cell r="R2182">
            <v>1986</v>
          </cell>
          <cell r="S2182">
            <v>1987</v>
          </cell>
          <cell r="T2182">
            <v>1988</v>
          </cell>
          <cell r="U2182">
            <v>1989</v>
          </cell>
          <cell r="V2182">
            <v>1990</v>
          </cell>
          <cell r="W2182">
            <v>1991</v>
          </cell>
          <cell r="X2182">
            <v>1992</v>
          </cell>
        </row>
        <row r="2183">
          <cell r="A2183">
            <v>2183</v>
          </cell>
          <cell r="G2183" t="str">
            <v>Scot/UK ratio of LA other services imputed charge for capital consumption</v>
          </cell>
        </row>
        <row r="2184">
          <cell r="A2184">
            <v>2184</v>
          </cell>
        </row>
        <row r="2185">
          <cell r="A2185">
            <v>2185</v>
          </cell>
          <cell r="B2185" t="str">
            <v>C</v>
          </cell>
          <cell r="G2185" t="str">
            <v>Scottish Index for series '91202', 1990=100 (From "91202" above)</v>
          </cell>
          <cell r="O2185">
            <v>0</v>
          </cell>
          <cell r="P2185">
            <v>0</v>
          </cell>
          <cell r="Q2185">
            <v>0</v>
          </cell>
          <cell r="R2185">
            <v>88.980000000000018</v>
          </cell>
          <cell r="S2185">
            <v>91.45</v>
          </cell>
          <cell r="T2185">
            <v>94.59</v>
          </cell>
          <cell r="U2185">
            <v>97.71999999999997</v>
          </cell>
          <cell r="V2185">
            <v>100</v>
          </cell>
          <cell r="W2185">
            <v>100.85</v>
          </cell>
          <cell r="X2185">
            <v>101.14000000000001</v>
          </cell>
        </row>
        <row r="2186">
          <cell r="A2186">
            <v>2186</v>
          </cell>
        </row>
        <row r="2187">
          <cell r="A2187">
            <v>2187</v>
          </cell>
          <cell r="B2187" t="str">
            <v>I</v>
          </cell>
          <cell r="C2187">
            <v>96003</v>
          </cell>
          <cell r="D2187">
            <v>1</v>
          </cell>
          <cell r="E2187">
            <v>90</v>
          </cell>
          <cell r="G2187" t="str">
            <v>Scottish Index,1990=100</v>
          </cell>
          <cell r="H2187">
            <v>3.4609999999999999</v>
          </cell>
          <cell r="I2187">
            <v>3.1389785097715381</v>
          </cell>
          <cell r="O2187">
            <v>0</v>
          </cell>
          <cell r="P2187">
            <v>0</v>
          </cell>
          <cell r="Q2187">
            <v>0</v>
          </cell>
          <cell r="R2187">
            <v>88.980000000000018</v>
          </cell>
          <cell r="S2187">
            <v>91.45</v>
          </cell>
          <cell r="T2187">
            <v>94.59</v>
          </cell>
          <cell r="U2187">
            <v>97.71999999999997</v>
          </cell>
          <cell r="V2187">
            <v>100</v>
          </cell>
          <cell r="W2187">
            <v>100.85</v>
          </cell>
          <cell r="X2187">
            <v>101.14000000000001</v>
          </cell>
        </row>
        <row r="2188">
          <cell r="A2188">
            <v>2188</v>
          </cell>
        </row>
        <row r="2189">
          <cell r="A2189">
            <v>2189</v>
          </cell>
          <cell r="B2189" t="str">
            <v>W</v>
          </cell>
          <cell r="C2189">
            <v>96003</v>
          </cell>
          <cell r="D2189">
            <v>1</v>
          </cell>
          <cell r="E2189">
            <v>90</v>
          </cell>
          <cell r="G2189" t="str">
            <v>WEIGHT * INDEX</v>
          </cell>
          <cell r="O2189">
            <v>0</v>
          </cell>
          <cell r="P2189">
            <v>0</v>
          </cell>
          <cell r="Q2189">
            <v>0</v>
          </cell>
          <cell r="R2189">
            <v>279.30630779947154</v>
          </cell>
          <cell r="S2189">
            <v>287.0595847186072</v>
          </cell>
          <cell r="T2189">
            <v>296.91597723928982</v>
          </cell>
          <cell r="U2189">
            <v>306.74097997487462</v>
          </cell>
          <cell r="V2189">
            <v>313.89785097715384</v>
          </cell>
          <cell r="W2189">
            <v>316.56598271045959</v>
          </cell>
          <cell r="X2189">
            <v>317.47628647829339</v>
          </cell>
        </row>
        <row r="2190">
          <cell r="A2190">
            <v>2190</v>
          </cell>
        </row>
        <row r="2191">
          <cell r="A2191">
            <v>2191</v>
          </cell>
          <cell r="B2191" t="str">
            <v>H</v>
          </cell>
          <cell r="C2191">
            <v>9700</v>
          </cell>
          <cell r="D2191">
            <v>1</v>
          </cell>
          <cell r="G2191" t="str">
            <v>RECREATIONAL SERVICES AND OTHER CULTURAL SERVICES</v>
          </cell>
        </row>
        <row r="2192">
          <cell r="A2192">
            <v>2192</v>
          </cell>
          <cell r="H2192" t="str">
            <v>UNCONSTR</v>
          </cell>
          <cell r="I2192" t="str">
            <v>FINAL</v>
          </cell>
        </row>
        <row r="2193">
          <cell r="A2193">
            <v>2193</v>
          </cell>
          <cell r="B2193" t="str">
            <v>H</v>
          </cell>
          <cell r="C2193">
            <v>97002</v>
          </cell>
          <cell r="D2193">
            <v>1</v>
          </cell>
          <cell r="G2193" t="str">
            <v>UK Index of VAT turnover for general entertainment adjusted by the Scot/GB ratio</v>
          </cell>
          <cell r="H2193" t="str">
            <v>WEIGHT</v>
          </cell>
          <cell r="I2193" t="str">
            <v>WEIGHT</v>
          </cell>
          <cell r="J2193">
            <v>1978</v>
          </cell>
          <cell r="K2193">
            <v>1979</v>
          </cell>
          <cell r="L2193">
            <v>1980</v>
          </cell>
          <cell r="M2193">
            <v>1981</v>
          </cell>
          <cell r="N2193">
            <v>1982</v>
          </cell>
          <cell r="O2193">
            <v>1983</v>
          </cell>
          <cell r="P2193">
            <v>1984</v>
          </cell>
          <cell r="Q2193">
            <v>1985</v>
          </cell>
          <cell r="R2193">
            <v>1986</v>
          </cell>
          <cell r="S2193">
            <v>1987</v>
          </cell>
          <cell r="T2193">
            <v>1988</v>
          </cell>
          <cell r="U2193">
            <v>1989</v>
          </cell>
          <cell r="V2193">
            <v>1990</v>
          </cell>
          <cell r="W2193">
            <v>1991</v>
          </cell>
          <cell r="X2193">
            <v>1992</v>
          </cell>
        </row>
        <row r="2194">
          <cell r="A2194">
            <v>2194</v>
          </cell>
          <cell r="G2194" t="str">
            <v>of the number of employees in employment in AH 9741</v>
          </cell>
        </row>
        <row r="2195">
          <cell r="A2195">
            <v>2195</v>
          </cell>
        </row>
        <row r="2196">
          <cell r="A2196">
            <v>2196</v>
          </cell>
          <cell r="B2196" t="str">
            <v>D</v>
          </cell>
          <cell r="C2196">
            <v>97002</v>
          </cell>
          <cell r="D2196">
            <v>1</v>
          </cell>
          <cell r="E2196">
            <v>6</v>
          </cell>
          <cell r="F2196" t="str">
            <v>ONS GDP(O)</v>
          </cell>
          <cell r="G2196" t="str">
            <v>g(ii) - UK "VAT" Index, 1990=100, Recreation</v>
          </cell>
          <cell r="R2196">
            <v>88.39</v>
          </cell>
          <cell r="S2196">
            <v>97.09</v>
          </cell>
          <cell r="T2196">
            <v>101.38</v>
          </cell>
          <cell r="U2196">
            <v>99.26</v>
          </cell>
          <cell r="V2196">
            <v>100</v>
          </cell>
          <cell r="W2196">
            <v>97.41</v>
          </cell>
          <cell r="X2196">
            <v>98.58</v>
          </cell>
        </row>
        <row r="2197">
          <cell r="A2197">
            <v>2197</v>
          </cell>
          <cell r="G2197" t="str">
            <v xml:space="preserve"> </v>
          </cell>
        </row>
        <row r="2198">
          <cell r="A2198">
            <v>2198</v>
          </cell>
          <cell r="B2198" t="str">
            <v>C</v>
          </cell>
          <cell r="G2198" t="str">
            <v>k - Scotland:GB Employment relative to 1981</v>
          </cell>
          <cell r="M2198">
            <v>1</v>
          </cell>
          <cell r="N2198">
            <v>1.0241</v>
          </cell>
          <cell r="O2198">
            <v>1.0482</v>
          </cell>
          <cell r="P2198">
            <v>1.0723</v>
          </cell>
          <cell r="Q2198">
            <v>1.0964</v>
          </cell>
          <cell r="R2198">
            <v>1.1205000000000001</v>
          </cell>
          <cell r="S2198">
            <v>1.1446000000000001</v>
          </cell>
          <cell r="T2198">
            <v>1.1687000000000001</v>
          </cell>
          <cell r="U2198">
            <v>1.1928000000000001</v>
          </cell>
          <cell r="V2198">
            <v>1.2169000000000001</v>
          </cell>
          <cell r="W2198">
            <v>1.2410000000000001</v>
          </cell>
          <cell r="X2198">
            <v>1.2651000000000001</v>
          </cell>
        </row>
        <row r="2199">
          <cell r="A2199">
            <v>2199</v>
          </cell>
          <cell r="B2199" t="str">
            <v>C</v>
          </cell>
          <cell r="G2199" t="str">
            <v>l - Scotland:GB Employment relative to 1985</v>
          </cell>
          <cell r="O2199">
            <v>0.86136905251047735</v>
          </cell>
          <cell r="P2199">
            <v>0.88117347358040921</v>
          </cell>
          <cell r="Q2199">
            <v>0.90097789465034095</v>
          </cell>
          <cell r="R2199">
            <v>0.9207823157202728</v>
          </cell>
          <cell r="S2199">
            <v>0.94058673679020455</v>
          </cell>
          <cell r="T2199">
            <v>0.9603911578601364</v>
          </cell>
          <cell r="U2199">
            <v>0.98019557893006815</v>
          </cell>
          <cell r="V2199">
            <v>1</v>
          </cell>
          <cell r="W2199">
            <v>1.0198044210699317</v>
          </cell>
          <cell r="X2199">
            <v>1.0396088421398637</v>
          </cell>
        </row>
        <row r="2200">
          <cell r="A2200">
            <v>2200</v>
          </cell>
        </row>
        <row r="2201">
          <cell r="A2201">
            <v>2201</v>
          </cell>
          <cell r="B2201" t="str">
            <v>I</v>
          </cell>
          <cell r="C2201">
            <v>97002</v>
          </cell>
          <cell r="D2201">
            <v>1</v>
          </cell>
          <cell r="E2201">
            <v>90</v>
          </cell>
          <cell r="G2201" t="str">
            <v>Scottish Index,1990=100</v>
          </cell>
          <cell r="H2201">
            <v>6.6129999999999995</v>
          </cell>
          <cell r="I2201">
            <v>5.9977072768330491</v>
          </cell>
          <cell r="O2201">
            <v>0</v>
          </cell>
          <cell r="P2201">
            <v>0</v>
          </cell>
          <cell r="Q2201">
            <v>0</v>
          </cell>
          <cell r="R2201">
            <v>81.38794888651492</v>
          </cell>
          <cell r="S2201">
            <v>91.321566274960958</v>
          </cell>
          <cell r="T2201">
            <v>97.364455583860618</v>
          </cell>
          <cell r="U2201">
            <v>97.294213164598574</v>
          </cell>
          <cell r="V2201">
            <v>100</v>
          </cell>
          <cell r="W2201">
            <v>99.339148656422054</v>
          </cell>
          <cell r="X2201">
            <v>102.48463965814776</v>
          </cell>
        </row>
        <row r="2202">
          <cell r="A2202">
            <v>2202</v>
          </cell>
        </row>
        <row r="2203">
          <cell r="A2203">
            <v>2203</v>
          </cell>
          <cell r="B2203" t="str">
            <v>W</v>
          </cell>
          <cell r="C2203">
            <v>97002</v>
          </cell>
          <cell r="D2203">
            <v>1</v>
          </cell>
          <cell r="E2203">
            <v>90</v>
          </cell>
          <cell r="G2203" t="str">
            <v>WEIGHT * INDEX</v>
          </cell>
          <cell r="O2203">
            <v>0</v>
          </cell>
          <cell r="P2203">
            <v>0</v>
          </cell>
          <cell r="Q2203">
            <v>0</v>
          </cell>
          <cell r="R2203">
            <v>488.14109328316681</v>
          </cell>
          <cell r="S2203">
            <v>547.72002257912493</v>
          </cell>
          <cell r="T2203">
            <v>583.96350376020905</v>
          </cell>
          <cell r="U2203">
            <v>583.54221029105872</v>
          </cell>
          <cell r="V2203">
            <v>599.77072768330493</v>
          </cell>
          <cell r="W2203">
            <v>595.80713477102256</v>
          </cell>
          <cell r="X2203">
            <v>614.67286904128571</v>
          </cell>
        </row>
        <row r="2204">
          <cell r="A2204">
            <v>2204</v>
          </cell>
          <cell r="H2204" t="str">
            <v>UNCONSTR</v>
          </cell>
          <cell r="I2204" t="str">
            <v>FINAL</v>
          </cell>
        </row>
        <row r="2205">
          <cell r="A2205">
            <v>2205</v>
          </cell>
          <cell r="B2205" t="str">
            <v>H</v>
          </cell>
          <cell r="C2205">
            <v>97003</v>
          </cell>
          <cell r="D2205">
            <v>1</v>
          </cell>
          <cell r="G2205" t="str">
            <v>Number of employees in LA libraries and museums</v>
          </cell>
          <cell r="H2205" t="str">
            <v>WEIGHT</v>
          </cell>
          <cell r="I2205" t="str">
            <v>WEIGHT</v>
          </cell>
          <cell r="J2205">
            <v>1978</v>
          </cell>
          <cell r="K2205">
            <v>1979</v>
          </cell>
          <cell r="L2205">
            <v>1980</v>
          </cell>
          <cell r="M2205">
            <v>1981</v>
          </cell>
          <cell r="N2205">
            <v>1982</v>
          </cell>
          <cell r="O2205">
            <v>1983</v>
          </cell>
          <cell r="P2205">
            <v>1984</v>
          </cell>
          <cell r="Q2205">
            <v>1985</v>
          </cell>
          <cell r="R2205">
            <v>1986</v>
          </cell>
          <cell r="S2205">
            <v>1987</v>
          </cell>
          <cell r="T2205">
            <v>1988</v>
          </cell>
          <cell r="U2205">
            <v>1989</v>
          </cell>
          <cell r="V2205">
            <v>1990</v>
          </cell>
          <cell r="W2205">
            <v>1991</v>
          </cell>
          <cell r="X2205">
            <v>1992</v>
          </cell>
        </row>
        <row r="2206">
          <cell r="A2206">
            <v>2206</v>
          </cell>
        </row>
        <row r="2207">
          <cell r="A2207">
            <v>2207</v>
          </cell>
          <cell r="B2207" t="str">
            <v>D</v>
          </cell>
          <cell r="C2207">
            <v>97003</v>
          </cell>
          <cell r="D2207">
            <v>1</v>
          </cell>
          <cell r="E2207">
            <v>1</v>
          </cell>
          <cell r="F2207" t="str">
            <v>Joint Manpower Watch</v>
          </cell>
          <cell r="G2207" t="str">
            <v>Scottish Full-time Equivalent Employment for LA libraries and museums (Public libraries &amp; museums)</v>
          </cell>
          <cell r="J2207">
            <v>3390</v>
          </cell>
          <cell r="K2207">
            <v>3677</v>
          </cell>
          <cell r="L2207">
            <v>3788</v>
          </cell>
          <cell r="M2207">
            <v>3883</v>
          </cell>
          <cell r="N2207">
            <v>3828</v>
          </cell>
          <cell r="O2207">
            <v>3854</v>
          </cell>
          <cell r="P2207">
            <v>3964</v>
          </cell>
          <cell r="Q2207">
            <v>4024</v>
          </cell>
          <cell r="R2207">
            <v>4128</v>
          </cell>
          <cell r="S2207">
            <v>4066</v>
          </cell>
          <cell r="T2207">
            <v>4165</v>
          </cell>
          <cell r="U2207">
            <v>4279</v>
          </cell>
          <cell r="V2207">
            <v>4412</v>
          </cell>
          <cell r="W2207">
            <v>4447</v>
          </cell>
          <cell r="X2207">
            <v>4484</v>
          </cell>
        </row>
        <row r="2208">
          <cell r="A2208">
            <v>2208</v>
          </cell>
        </row>
        <row r="2209">
          <cell r="A2209">
            <v>2209</v>
          </cell>
          <cell r="B2209" t="str">
            <v>I</v>
          </cell>
          <cell r="C2209">
            <v>97003</v>
          </cell>
          <cell r="D2209">
            <v>1</v>
          </cell>
          <cell r="E2209">
            <v>90</v>
          </cell>
          <cell r="G2209" t="str">
            <v>Scottish Index,1990=100</v>
          </cell>
          <cell r="H2209">
            <v>2.4180000000000001</v>
          </cell>
          <cell r="I2209">
            <v>2.1930222584881771</v>
          </cell>
          <cell r="O2209">
            <v>87.352674524025389</v>
          </cell>
          <cell r="P2209">
            <v>89.845874886672718</v>
          </cell>
          <cell r="Q2209">
            <v>91.205802357207617</v>
          </cell>
          <cell r="R2209">
            <v>93.563009972801453</v>
          </cell>
          <cell r="S2209">
            <v>92.157751586582052</v>
          </cell>
          <cell r="T2209">
            <v>94.401631912964646</v>
          </cell>
          <cell r="U2209">
            <v>96.985494106980966</v>
          </cell>
          <cell r="V2209">
            <v>100</v>
          </cell>
          <cell r="W2209">
            <v>100.79329102447869</v>
          </cell>
          <cell r="X2209">
            <v>101.63191296464188</v>
          </cell>
        </row>
        <row r="2210">
          <cell r="A2210">
            <v>2210</v>
          </cell>
        </row>
        <row r="2211">
          <cell r="A2211">
            <v>2211</v>
          </cell>
          <cell r="B2211" t="str">
            <v>W</v>
          </cell>
          <cell r="C2211">
            <v>97003</v>
          </cell>
          <cell r="D2211">
            <v>1</v>
          </cell>
          <cell r="E2211">
            <v>90</v>
          </cell>
          <cell r="G2211" t="str">
            <v>WEIGHT * INDEX</v>
          </cell>
          <cell r="O2211">
            <v>191.56635956966082</v>
          </cell>
          <cell r="P2211">
            <v>197.0340034598172</v>
          </cell>
          <cell r="Q2211">
            <v>200.01635467262975</v>
          </cell>
          <cell r="R2211">
            <v>205.18576344150489</v>
          </cell>
          <cell r="S2211">
            <v>202.10400052159855</v>
          </cell>
          <cell r="T2211">
            <v>207.0248800227393</v>
          </cell>
          <cell r="U2211">
            <v>212.69134732708318</v>
          </cell>
          <cell r="V2211">
            <v>219.3022258488177</v>
          </cell>
          <cell r="W2211">
            <v>221.04193072295837</v>
          </cell>
          <cell r="X2211">
            <v>222.8810473041928</v>
          </cell>
        </row>
        <row r="2212">
          <cell r="A2212">
            <v>2212</v>
          </cell>
          <cell r="H2212" t="str">
            <v>UNCONSTR</v>
          </cell>
          <cell r="I2212" t="str">
            <v>FINAL</v>
          </cell>
        </row>
        <row r="2213">
          <cell r="A2213">
            <v>2213</v>
          </cell>
          <cell r="B2213" t="str">
            <v>H</v>
          </cell>
          <cell r="C2213">
            <v>97004</v>
          </cell>
          <cell r="D2213">
            <v>1</v>
          </cell>
          <cell r="G2213" t="str">
            <v>Number of employees in LA recreational services, leisure and tourism</v>
          </cell>
          <cell r="H2213" t="str">
            <v>WEIGHT</v>
          </cell>
          <cell r="I2213" t="str">
            <v>WEIGHT</v>
          </cell>
          <cell r="J2213">
            <v>1978</v>
          </cell>
          <cell r="K2213">
            <v>1979</v>
          </cell>
          <cell r="L2213">
            <v>1980</v>
          </cell>
          <cell r="M2213">
            <v>1981</v>
          </cell>
          <cell r="N2213">
            <v>1982</v>
          </cell>
          <cell r="O2213">
            <v>1983</v>
          </cell>
          <cell r="P2213">
            <v>1984</v>
          </cell>
          <cell r="Q2213">
            <v>1985</v>
          </cell>
          <cell r="R2213">
            <v>1986</v>
          </cell>
          <cell r="S2213">
            <v>1987</v>
          </cell>
          <cell r="T2213">
            <v>1988</v>
          </cell>
          <cell r="U2213">
            <v>1989</v>
          </cell>
          <cell r="V2213">
            <v>1990</v>
          </cell>
          <cell r="W2213">
            <v>1991</v>
          </cell>
          <cell r="X2213">
            <v>1992</v>
          </cell>
        </row>
        <row r="2214">
          <cell r="A2214">
            <v>2214</v>
          </cell>
        </row>
        <row r="2215">
          <cell r="A2215">
            <v>2215</v>
          </cell>
          <cell r="B2215" t="str">
            <v>D</v>
          </cell>
          <cell r="C2215">
            <v>97004</v>
          </cell>
          <cell r="D2215">
            <v>1</v>
          </cell>
          <cell r="E2215">
            <v>1</v>
          </cell>
          <cell r="F2215" t="str">
            <v>Joint Manpower Watch</v>
          </cell>
          <cell r="G2215" t="str">
            <v xml:space="preserve">Scottish Full-time Equivalent Employment for LA recreational services, leisure and tourism </v>
          </cell>
          <cell r="J2215">
            <v>12753</v>
          </cell>
          <cell r="K2215">
            <v>13390</v>
          </cell>
          <cell r="L2215">
            <v>14000</v>
          </cell>
          <cell r="M2215">
            <v>14048</v>
          </cell>
          <cell r="N2215">
            <v>13763</v>
          </cell>
          <cell r="O2215">
            <v>13642</v>
          </cell>
          <cell r="P2215">
            <v>13728</v>
          </cell>
          <cell r="Q2215">
            <v>13477</v>
          </cell>
          <cell r="R2215">
            <v>13686</v>
          </cell>
          <cell r="S2215">
            <v>13840</v>
          </cell>
          <cell r="T2215">
            <v>13939</v>
          </cell>
          <cell r="U2215">
            <v>13693</v>
          </cell>
          <cell r="V2215">
            <v>13844</v>
          </cell>
          <cell r="W2215">
            <v>13588</v>
          </cell>
          <cell r="X2215">
            <v>13289</v>
          </cell>
        </row>
        <row r="2216">
          <cell r="A2216">
            <v>2216</v>
          </cell>
          <cell r="F2216" t="str">
            <v xml:space="preserve"> </v>
          </cell>
        </row>
        <row r="2217">
          <cell r="A2217">
            <v>2217</v>
          </cell>
          <cell r="B2217" t="str">
            <v>I</v>
          </cell>
          <cell r="C2217">
            <v>97004</v>
          </cell>
          <cell r="D2217">
            <v>1</v>
          </cell>
          <cell r="E2217">
            <v>90</v>
          </cell>
          <cell r="G2217" t="str">
            <v>Scottish Index,1990=100</v>
          </cell>
          <cell r="H2217">
            <v>2.093</v>
          </cell>
          <cell r="I2217">
            <v>1.8982612022397658</v>
          </cell>
          <cell r="O2217">
            <v>98.540884137532501</v>
          </cell>
          <cell r="P2217">
            <v>99.162091880959267</v>
          </cell>
          <cell r="Q2217">
            <v>97.349032071655586</v>
          </cell>
          <cell r="R2217">
            <v>98.858711355099686</v>
          </cell>
          <cell r="S2217">
            <v>99.971106616584805</v>
          </cell>
          <cell r="T2217">
            <v>100.68621785611096</v>
          </cell>
          <cell r="U2217">
            <v>98.909274776076273</v>
          </cell>
          <cell r="V2217">
            <v>100</v>
          </cell>
          <cell r="W2217">
            <v>98.150823461427336</v>
          </cell>
          <cell r="X2217">
            <v>95.99104305114129</v>
          </cell>
        </row>
        <row r="2218">
          <cell r="A2218">
            <v>2218</v>
          </cell>
        </row>
        <row r="2219">
          <cell r="A2219">
            <v>2219</v>
          </cell>
          <cell r="B2219" t="str">
            <v>W</v>
          </cell>
          <cell r="C2219">
            <v>97004</v>
          </cell>
          <cell r="D2219">
            <v>1</v>
          </cell>
          <cell r="E2219">
            <v>90</v>
          </cell>
          <cell r="G2219" t="str">
            <v>WEIGHT * INDEX</v>
          </cell>
          <cell r="O2219">
            <v>187.05633719268192</v>
          </cell>
          <cell r="P2219">
            <v>188.23555175055986</v>
          </cell>
          <cell r="Q2219">
            <v>184.79389065721844</v>
          </cell>
          <cell r="R2219">
            <v>187.65965626880552</v>
          </cell>
          <cell r="S2219">
            <v>189.77127303523807</v>
          </cell>
          <cell r="T2219">
            <v>191.12874095651617</v>
          </cell>
          <cell r="U2219">
            <v>187.75563884909789</v>
          </cell>
          <cell r="V2219">
            <v>189.82612022397657</v>
          </cell>
          <cell r="W2219">
            <v>186.31590014471206</v>
          </cell>
          <cell r="X2219">
            <v>182.21607278650859</v>
          </cell>
        </row>
        <row r="2220">
          <cell r="A2220">
            <v>2220</v>
          </cell>
          <cell r="H2220" t="str">
            <v>UNCONSTR</v>
          </cell>
          <cell r="I2220" t="str">
            <v>FINAL</v>
          </cell>
        </row>
        <row r="2221">
          <cell r="A2221">
            <v>2221</v>
          </cell>
          <cell r="B2221" t="str">
            <v>H</v>
          </cell>
          <cell r="C2221">
            <v>97005</v>
          </cell>
          <cell r="D2221">
            <v>1</v>
          </cell>
          <cell r="G2221" t="str">
            <v>Deflated consumers' expenditure on sport and other recreational and entertainment services</v>
          </cell>
          <cell r="H2221" t="str">
            <v>WEIGHT</v>
          </cell>
          <cell r="I2221" t="str">
            <v>WEIGHT</v>
          </cell>
          <cell r="J2221">
            <v>1978</v>
          </cell>
          <cell r="K2221">
            <v>1979</v>
          </cell>
          <cell r="L2221">
            <v>1980</v>
          </cell>
          <cell r="M2221">
            <v>1981</v>
          </cell>
          <cell r="N2221">
            <v>1982</v>
          </cell>
          <cell r="O2221">
            <v>1983</v>
          </cell>
          <cell r="P2221">
            <v>1984</v>
          </cell>
          <cell r="Q2221">
            <v>1985</v>
          </cell>
          <cell r="R2221">
            <v>1986</v>
          </cell>
          <cell r="S2221">
            <v>1987</v>
          </cell>
          <cell r="T2221">
            <v>1988</v>
          </cell>
          <cell r="U2221">
            <v>1989</v>
          </cell>
          <cell r="V2221">
            <v>1990</v>
          </cell>
          <cell r="W2221">
            <v>1991</v>
          </cell>
          <cell r="X2221">
            <v>1992</v>
          </cell>
        </row>
        <row r="2222">
          <cell r="A2222">
            <v>2222</v>
          </cell>
        </row>
        <row r="2223">
          <cell r="A2223">
            <v>2223</v>
          </cell>
          <cell r="B2223" t="str">
            <v>D</v>
          </cell>
          <cell r="C2223">
            <v>97005</v>
          </cell>
          <cell r="D2223">
            <v>1</v>
          </cell>
          <cell r="E2223">
            <v>5</v>
          </cell>
          <cell r="F2223" t="str">
            <v>ONS:Consumers Expenditure</v>
          </cell>
          <cell r="G2223" t="str">
            <v>UK Cons. expend. on television &amp; video services at 1990 prices (x)(CCHD)</v>
          </cell>
          <cell r="P2223">
            <v>2878</v>
          </cell>
          <cell r="Q2223">
            <v>2908</v>
          </cell>
          <cell r="R2223">
            <v>3145</v>
          </cell>
          <cell r="S2223">
            <v>3093</v>
          </cell>
          <cell r="T2223">
            <v>3197</v>
          </cell>
          <cell r="U2223">
            <v>3271</v>
          </cell>
          <cell r="V2223">
            <v>3204</v>
          </cell>
          <cell r="W2223">
            <v>3117</v>
          </cell>
          <cell r="X2223">
            <v>2991</v>
          </cell>
        </row>
        <row r="2224">
          <cell r="A2224">
            <v>2224</v>
          </cell>
        </row>
        <row r="2225">
          <cell r="A2225">
            <v>2225</v>
          </cell>
          <cell r="B2225" t="str">
            <v>D</v>
          </cell>
          <cell r="C2225">
            <v>97005</v>
          </cell>
          <cell r="D2225">
            <v>1</v>
          </cell>
          <cell r="E2225">
            <v>6</v>
          </cell>
          <cell r="F2225" t="str">
            <v>ONS:Consumers Expenditure</v>
          </cell>
          <cell r="G2225" t="str">
            <v>UK Cons. expend. on other recreational &amp; entertainment services at 1990 prices (y) (CCHH)</v>
          </cell>
          <cell r="P2225">
            <v>3509</v>
          </cell>
          <cell r="Q2225">
            <v>3674</v>
          </cell>
          <cell r="R2225">
            <v>3830</v>
          </cell>
          <cell r="S2225">
            <v>4126</v>
          </cell>
          <cell r="T2225">
            <v>4586</v>
          </cell>
          <cell r="U2225">
            <v>4765</v>
          </cell>
          <cell r="V2225">
            <v>4890</v>
          </cell>
          <cell r="W2225">
            <v>4716</v>
          </cell>
          <cell r="X2225">
            <v>4426</v>
          </cell>
        </row>
        <row r="2226">
          <cell r="A2226">
            <v>2226</v>
          </cell>
        </row>
        <row r="2227">
          <cell r="A2227">
            <v>2227</v>
          </cell>
          <cell r="B2227" t="str">
            <v>D</v>
          </cell>
          <cell r="C2227">
            <v>97005</v>
          </cell>
          <cell r="D2227">
            <v>1</v>
          </cell>
          <cell r="E2227">
            <v>1</v>
          </cell>
          <cell r="F2227" t="str">
            <v>ONS Reg.Accs Part 2</v>
          </cell>
          <cell r="G2227" t="str">
            <v>Scottish Consumers' expenditure on sport and other recreational and entertainment services (RECSERV)</v>
          </cell>
          <cell r="P2227">
            <v>416.0930648769575</v>
          </cell>
          <cell r="Q2227">
            <v>445</v>
          </cell>
          <cell r="R2227">
            <v>514</v>
          </cell>
          <cell r="S2227">
            <v>535</v>
          </cell>
          <cell r="T2227">
            <v>599</v>
          </cell>
          <cell r="U2227">
            <v>652</v>
          </cell>
          <cell r="V2227">
            <v>700</v>
          </cell>
          <cell r="W2227">
            <v>765</v>
          </cell>
          <cell r="X2227">
            <v>808</v>
          </cell>
        </row>
        <row r="2228">
          <cell r="A2228">
            <v>2228</v>
          </cell>
        </row>
        <row r="2229">
          <cell r="A2229">
            <v>2229</v>
          </cell>
          <cell r="B2229" t="str">
            <v>D</v>
          </cell>
          <cell r="C2229">
            <v>97005</v>
          </cell>
          <cell r="D2229">
            <v>1</v>
          </cell>
          <cell r="E2229">
            <v>2</v>
          </cell>
          <cell r="F2229" t="str">
            <v>ONS:Consumers Expenditure</v>
          </cell>
          <cell r="G2229" t="str">
            <v>UK Cons' expend. on sport &amp; other recreational &amp; entertainment services at current prices (CDEK+CDEN)</v>
          </cell>
          <cell r="P2229">
            <v>4471</v>
          </cell>
          <cell r="Q2229">
            <v>4897</v>
          </cell>
          <cell r="R2229">
            <v>4942</v>
          </cell>
          <cell r="S2229">
            <v>5532</v>
          </cell>
          <cell r="T2229">
            <v>6459</v>
          </cell>
          <cell r="U2229">
            <v>7308</v>
          </cell>
          <cell r="V2229">
            <v>8333</v>
          </cell>
          <cell r="W2229">
            <v>8708</v>
          </cell>
          <cell r="X2229">
            <v>9109</v>
          </cell>
        </row>
        <row r="2230">
          <cell r="A2230">
            <v>2230</v>
          </cell>
        </row>
        <row r="2231">
          <cell r="A2231">
            <v>2231</v>
          </cell>
          <cell r="B2231" t="str">
            <v>D</v>
          </cell>
          <cell r="C2231">
            <v>97005</v>
          </cell>
          <cell r="D2231">
            <v>1</v>
          </cell>
          <cell r="E2231">
            <v>8</v>
          </cell>
          <cell r="F2231" t="str">
            <v>ONS:Consumers Expenditure</v>
          </cell>
          <cell r="G2231" t="str">
            <v>UK Cons. expend. on sport &amp; other recreational and entertainment services at 1990 prices(CCHE+CCHH)</v>
          </cell>
          <cell r="P2231">
            <v>6387</v>
          </cell>
          <cell r="Q2231">
            <v>6582</v>
          </cell>
          <cell r="R2231">
            <v>6336</v>
          </cell>
          <cell r="S2231">
            <v>6786</v>
          </cell>
          <cell r="T2231">
            <v>7424</v>
          </cell>
          <cell r="U2231">
            <v>7865</v>
          </cell>
          <cell r="V2231">
            <v>8333</v>
          </cell>
          <cell r="W2231">
            <v>7954</v>
          </cell>
          <cell r="X2231">
            <v>7824</v>
          </cell>
        </row>
        <row r="2232">
          <cell r="A2232">
            <v>2232</v>
          </cell>
          <cell r="G2232" t="str">
            <v xml:space="preserve"> </v>
          </cell>
        </row>
        <row r="2233">
          <cell r="A2233">
            <v>2233</v>
          </cell>
          <cell r="B2233" t="str">
            <v>C</v>
          </cell>
          <cell r="G2233" t="str">
            <v>UK deflator on sport and other recreational and entertainment services, 1990=1</v>
          </cell>
          <cell r="O2233" t="e">
            <v>#DIV/0!</v>
          </cell>
          <cell r="P2233">
            <v>0.7000156568028808</v>
          </cell>
          <cell r="Q2233">
            <v>0.74399878456396229</v>
          </cell>
          <cell r="R2233">
            <v>0.7799873737373737</v>
          </cell>
          <cell r="S2233">
            <v>0.81520778072502209</v>
          </cell>
          <cell r="T2233">
            <v>0.87001616379310343</v>
          </cell>
          <cell r="U2233">
            <v>0.92917991099809283</v>
          </cell>
          <cell r="V2233">
            <v>1</v>
          </cell>
          <cell r="W2233">
            <v>1.0947950716620569</v>
          </cell>
          <cell r="X2233">
            <v>1.1642382413087935</v>
          </cell>
        </row>
        <row r="2234">
          <cell r="A2234">
            <v>2234</v>
          </cell>
        </row>
        <row r="2235">
          <cell r="A2235">
            <v>2235</v>
          </cell>
          <cell r="B2235" t="str">
            <v>I</v>
          </cell>
          <cell r="C2235">
            <v>97005</v>
          </cell>
          <cell r="D2235">
            <v>1</v>
          </cell>
          <cell r="E2235">
            <v>90</v>
          </cell>
          <cell r="G2235" t="str">
            <v>Scottish Index,1990=100</v>
          </cell>
          <cell r="H2235">
            <v>4.1449999999999996</v>
          </cell>
          <cell r="I2235">
            <v>3.7593371635374244</v>
          </cell>
          <cell r="O2235" t="e">
            <v>#DIV/0!</v>
          </cell>
          <cell r="P2235">
            <v>84.915052732502403</v>
          </cell>
          <cell r="Q2235">
            <v>85.445608098252578</v>
          </cell>
          <cell r="R2235">
            <v>94.140718043591392</v>
          </cell>
          <cell r="S2235">
            <v>93.753486210102267</v>
          </cell>
          <cell r="T2235">
            <v>98.356136509411002</v>
          </cell>
          <cell r="U2235">
            <v>100.24200484791618</v>
          </cell>
          <cell r="V2235">
            <v>100</v>
          </cell>
          <cell r="W2235">
            <v>99.822987072642562</v>
          </cell>
          <cell r="X2235">
            <v>99.1451468720104</v>
          </cell>
        </row>
        <row r="2236">
          <cell r="A2236">
            <v>2236</v>
          </cell>
        </row>
        <row r="2237">
          <cell r="A2237">
            <v>2237</v>
          </cell>
          <cell r="B2237" t="str">
            <v>W</v>
          </cell>
          <cell r="C2237">
            <v>97005</v>
          </cell>
          <cell r="D2237">
            <v>1</v>
          </cell>
          <cell r="E2237">
            <v>90</v>
          </cell>
          <cell r="G2237" t="str">
            <v>WEIGHT * INDEX</v>
          </cell>
          <cell r="O2237" t="e">
            <v>#DIV/0!</v>
          </cell>
          <cell r="P2237">
            <v>319.2243134810364</v>
          </cell>
          <cell r="Q2237">
            <v>321.21884998481522</v>
          </cell>
          <cell r="R2237">
            <v>353.90669994337128</v>
          </cell>
          <cell r="S2237">
            <v>352.45096492083087</v>
          </cell>
          <cell r="T2237">
            <v>369.75387924178887</v>
          </cell>
          <cell r="U2237">
            <v>376.84349417226997</v>
          </cell>
          <cell r="V2237">
            <v>375.93371635374245</v>
          </cell>
          <cell r="W2237">
            <v>375.2682650775011</v>
          </cell>
          <cell r="X2237">
            <v>372.72003522032492</v>
          </cell>
        </row>
        <row r="2238">
          <cell r="A2238">
            <v>2238</v>
          </cell>
          <cell r="H2238" t="str">
            <v>UNCONSTR</v>
          </cell>
          <cell r="I2238" t="str">
            <v>FINAL</v>
          </cell>
        </row>
        <row r="2239">
          <cell r="A2239">
            <v>2239</v>
          </cell>
          <cell r="B2239" t="str">
            <v>H</v>
          </cell>
          <cell r="C2239">
            <v>97006</v>
          </cell>
          <cell r="D2239">
            <v>1</v>
          </cell>
          <cell r="G2239" t="str">
            <v>Deflated consumers' expenditure on betting and gaming</v>
          </cell>
          <cell r="H2239" t="str">
            <v>WEIGHT</v>
          </cell>
          <cell r="I2239" t="str">
            <v>WEIGHT</v>
          </cell>
          <cell r="J2239">
            <v>1978</v>
          </cell>
          <cell r="K2239">
            <v>1979</v>
          </cell>
          <cell r="L2239">
            <v>1980</v>
          </cell>
          <cell r="M2239">
            <v>1981</v>
          </cell>
          <cell r="N2239">
            <v>1982</v>
          </cell>
          <cell r="O2239">
            <v>1983</v>
          </cell>
          <cell r="P2239">
            <v>1984</v>
          </cell>
          <cell r="Q2239">
            <v>1985</v>
          </cell>
          <cell r="R2239">
            <v>1986</v>
          </cell>
          <cell r="S2239">
            <v>1987</v>
          </cell>
          <cell r="T2239">
            <v>1988</v>
          </cell>
          <cell r="U2239">
            <v>1989</v>
          </cell>
          <cell r="V2239">
            <v>1990</v>
          </cell>
          <cell r="W2239">
            <v>1991</v>
          </cell>
          <cell r="X2239">
            <v>1992</v>
          </cell>
        </row>
        <row r="2240">
          <cell r="A2240">
            <v>2240</v>
          </cell>
        </row>
        <row r="2241">
          <cell r="A2241">
            <v>2241</v>
          </cell>
          <cell r="B2241" t="str">
            <v>D</v>
          </cell>
          <cell r="C2241">
            <v>97006</v>
          </cell>
          <cell r="D2241">
            <v>1</v>
          </cell>
          <cell r="E2241">
            <v>1</v>
          </cell>
          <cell r="F2241" t="str">
            <v>ONS Reg.Accs Part 2</v>
          </cell>
          <cell r="G2241" t="str">
            <v>Scottish consumers' expenditure on betting and gaming (£m) (BETTING)</v>
          </cell>
          <cell r="P2241">
            <v>179</v>
          </cell>
          <cell r="Q2241">
            <v>192</v>
          </cell>
          <cell r="R2241">
            <v>203</v>
          </cell>
          <cell r="S2241">
            <v>224</v>
          </cell>
          <cell r="T2241">
            <v>236</v>
          </cell>
          <cell r="U2241">
            <v>258</v>
          </cell>
          <cell r="V2241">
            <v>277</v>
          </cell>
          <cell r="W2241">
            <v>277</v>
          </cell>
          <cell r="X2241">
            <v>285</v>
          </cell>
        </row>
        <row r="2242">
          <cell r="A2242">
            <v>2242</v>
          </cell>
        </row>
        <row r="2243">
          <cell r="A2243">
            <v>2243</v>
          </cell>
          <cell r="B2243" t="str">
            <v>D</v>
          </cell>
          <cell r="C2243">
            <v>97006</v>
          </cell>
          <cell r="D2243">
            <v>1</v>
          </cell>
          <cell r="E2243">
            <v>2</v>
          </cell>
          <cell r="F2243" t="str">
            <v>ONS:Consumers Expenditure</v>
          </cell>
          <cell r="G2243" t="str">
            <v>UK Cons' expend. classified by betting and gaming at current prices (CDEM)</v>
          </cell>
          <cell r="P2243">
            <v>1972</v>
          </cell>
          <cell r="Q2243">
            <v>2120</v>
          </cell>
          <cell r="R2243">
            <v>2254</v>
          </cell>
          <cell r="S2243">
            <v>2492</v>
          </cell>
          <cell r="T2243">
            <v>2646</v>
          </cell>
          <cell r="U2243">
            <v>2896</v>
          </cell>
          <cell r="V2243">
            <v>3116</v>
          </cell>
          <cell r="W2243">
            <v>3113</v>
          </cell>
          <cell r="X2243">
            <v>3219</v>
          </cell>
        </row>
        <row r="2244">
          <cell r="A2244">
            <v>2244</v>
          </cell>
        </row>
        <row r="2245">
          <cell r="A2245">
            <v>2245</v>
          </cell>
          <cell r="B2245" t="str">
            <v>D</v>
          </cell>
          <cell r="C2245">
            <v>97006</v>
          </cell>
          <cell r="D2245">
            <v>1</v>
          </cell>
          <cell r="E2245">
            <v>4</v>
          </cell>
          <cell r="F2245" t="str">
            <v>ONS:Consumers Expenditure</v>
          </cell>
          <cell r="G2245" t="str">
            <v>UK Cons' expenditure classified by betting and gaming at 1990 prices (CCHG)</v>
          </cell>
          <cell r="P2245">
            <v>2828</v>
          </cell>
          <cell r="Q2245">
            <v>2858</v>
          </cell>
          <cell r="R2245">
            <v>2924</v>
          </cell>
          <cell r="S2245">
            <v>3092</v>
          </cell>
          <cell r="T2245">
            <v>3121</v>
          </cell>
          <cell r="U2245">
            <v>3166</v>
          </cell>
          <cell r="V2245">
            <v>3116</v>
          </cell>
          <cell r="W2245">
            <v>2933</v>
          </cell>
          <cell r="X2245">
            <v>2914</v>
          </cell>
        </row>
        <row r="2246">
          <cell r="A2246">
            <v>2246</v>
          </cell>
        </row>
        <row r="2247">
          <cell r="A2247">
            <v>2247</v>
          </cell>
          <cell r="B2247" t="str">
            <v>C</v>
          </cell>
          <cell r="G2247" t="str">
            <v>UK Deflator on betting and gaming,1990=1</v>
          </cell>
          <cell r="O2247" t="e">
            <v>#DIV/0!</v>
          </cell>
          <cell r="P2247">
            <v>0.6973125884016973</v>
          </cell>
          <cell r="Q2247">
            <v>0.74177746675997203</v>
          </cell>
          <cell r="R2247">
            <v>0.77086183310533518</v>
          </cell>
          <cell r="S2247">
            <v>0.80595084087968949</v>
          </cell>
          <cell r="T2247">
            <v>0.84780519064402438</v>
          </cell>
          <cell r="U2247">
            <v>0.91471888818698677</v>
          </cell>
          <cell r="V2247">
            <v>1</v>
          </cell>
          <cell r="W2247">
            <v>1.0613706102966247</v>
          </cell>
          <cell r="X2247">
            <v>1.1046671242278654</v>
          </cell>
        </row>
        <row r="2248">
          <cell r="A2248">
            <v>2248</v>
          </cell>
        </row>
        <row r="2249">
          <cell r="A2249">
            <v>2249</v>
          </cell>
          <cell r="B2249" t="str">
            <v>I</v>
          </cell>
          <cell r="C2249">
            <v>97006</v>
          </cell>
          <cell r="D2249">
            <v>1</v>
          </cell>
          <cell r="E2249">
            <v>90</v>
          </cell>
          <cell r="G2249" t="str">
            <v>Scottish Index,1990=100</v>
          </cell>
          <cell r="H2249">
            <v>6.0620000000000003</v>
          </cell>
          <cell r="I2249">
            <v>5.4979739168549742</v>
          </cell>
          <cell r="O2249" t="e">
            <v>#DIV/0!</v>
          </cell>
          <cell r="P2249">
            <v>92.671406917055393</v>
          </cell>
          <cell r="Q2249">
            <v>93.443225938287583</v>
          </cell>
          <cell r="R2249">
            <v>95.06917505661815</v>
          </cell>
          <cell r="S2249">
            <v>100.33667302153896</v>
          </cell>
          <cell r="T2249">
            <v>100.49308130793432</v>
          </cell>
          <cell r="U2249">
            <v>101.8245008676227</v>
          </cell>
          <cell r="V2249">
            <v>100</v>
          </cell>
          <cell r="W2249">
            <v>94.217796337937671</v>
          </cell>
          <cell r="X2249">
            <v>93.139448423900063</v>
          </cell>
        </row>
        <row r="2250">
          <cell r="A2250">
            <v>2250</v>
          </cell>
        </row>
        <row r="2251">
          <cell r="A2251">
            <v>2251</v>
          </cell>
          <cell r="B2251" t="str">
            <v>W</v>
          </cell>
          <cell r="C2251">
            <v>97006</v>
          </cell>
          <cell r="D2251">
            <v>1</v>
          </cell>
          <cell r="E2251">
            <v>85</v>
          </cell>
          <cell r="G2251" t="str">
            <v>WEIGHT * INDEX</v>
          </cell>
          <cell r="O2251" t="e">
            <v>#DIV/0!</v>
          </cell>
          <cell r="P2251">
            <v>509.5049780682242</v>
          </cell>
          <cell r="Q2251">
            <v>513.74841891549124</v>
          </cell>
          <cell r="R2251">
            <v>522.6878447582061</v>
          </cell>
          <cell r="S2251">
            <v>551.64841117642732</v>
          </cell>
          <cell r="T2251">
            <v>552.50833985540908</v>
          </cell>
          <cell r="U2251">
            <v>559.82844986696625</v>
          </cell>
          <cell r="V2251">
            <v>549.79739168549736</v>
          </cell>
          <cell r="W2251">
            <v>518.00698676953539</v>
          </cell>
          <cell r="X2251">
            <v>512.07825806486164</v>
          </cell>
        </row>
        <row r="2252">
          <cell r="A2252">
            <v>2252</v>
          </cell>
          <cell r="H2252" t="str">
            <v>UNCONSTR</v>
          </cell>
          <cell r="I2252" t="str">
            <v>FINAL</v>
          </cell>
        </row>
        <row r="2253">
          <cell r="A2253">
            <v>2253</v>
          </cell>
          <cell r="B2253" t="str">
            <v>H</v>
          </cell>
          <cell r="C2253">
            <v>97007</v>
          </cell>
          <cell r="D2253">
            <v>1</v>
          </cell>
          <cell r="G2253" t="str">
            <v>UK Index of non-trading capital consumption at 1990 prices: local government, adjusted by the</v>
          </cell>
          <cell r="H2253" t="str">
            <v>WEIGHT</v>
          </cell>
          <cell r="I2253" t="str">
            <v>WEIGHT</v>
          </cell>
          <cell r="J2253">
            <v>1978</v>
          </cell>
          <cell r="K2253">
            <v>1979</v>
          </cell>
          <cell r="L2253">
            <v>1980</v>
          </cell>
          <cell r="M2253">
            <v>1981</v>
          </cell>
          <cell r="N2253">
            <v>1982</v>
          </cell>
          <cell r="O2253">
            <v>1983</v>
          </cell>
          <cell r="P2253">
            <v>1984</v>
          </cell>
          <cell r="Q2253">
            <v>1985</v>
          </cell>
          <cell r="R2253">
            <v>1986</v>
          </cell>
          <cell r="S2253">
            <v>1987</v>
          </cell>
          <cell r="T2253">
            <v>1988</v>
          </cell>
          <cell r="U2253">
            <v>1989</v>
          </cell>
          <cell r="V2253">
            <v>1990</v>
          </cell>
          <cell r="W2253">
            <v>1991</v>
          </cell>
          <cell r="X2253">
            <v>1992</v>
          </cell>
        </row>
        <row r="2254">
          <cell r="A2254">
            <v>2254</v>
          </cell>
          <cell r="G2254" t="str">
            <v>Scotland/UK ratio of local authority other services imputed charge for capital consumption</v>
          </cell>
        </row>
        <row r="2255">
          <cell r="A2255">
            <v>2255</v>
          </cell>
        </row>
        <row r="2256">
          <cell r="A2256">
            <v>2256</v>
          </cell>
          <cell r="B2256" t="str">
            <v>C</v>
          </cell>
          <cell r="G2256" t="str">
            <v>Scottish Index for series 91202,1990=100 (From "91202" above</v>
          </cell>
          <cell r="O2256">
            <v>0</v>
          </cell>
          <cell r="P2256">
            <v>0</v>
          </cell>
          <cell r="Q2256">
            <v>0</v>
          </cell>
          <cell r="R2256">
            <v>88.980000000000018</v>
          </cell>
          <cell r="S2256">
            <v>91.45</v>
          </cell>
          <cell r="T2256">
            <v>94.59</v>
          </cell>
          <cell r="U2256">
            <v>97.71999999999997</v>
          </cell>
          <cell r="V2256">
            <v>100</v>
          </cell>
          <cell r="W2256">
            <v>100.85</v>
          </cell>
          <cell r="X2256">
            <v>101.14000000000001</v>
          </cell>
        </row>
        <row r="2257">
          <cell r="A2257">
            <v>2257</v>
          </cell>
        </row>
        <row r="2258">
          <cell r="A2258">
            <v>2258</v>
          </cell>
          <cell r="B2258" t="str">
            <v>I</v>
          </cell>
          <cell r="C2258">
            <v>97007</v>
          </cell>
          <cell r="D2258">
            <v>1</v>
          </cell>
          <cell r="E2258">
            <v>90</v>
          </cell>
          <cell r="G2258" t="str">
            <v>Scottish Index,1990=100</v>
          </cell>
          <cell r="H2258">
            <v>0.75700000000000001</v>
          </cell>
          <cell r="I2258">
            <v>0.68656652178476008</v>
          </cell>
          <cell r="O2258">
            <v>0</v>
          </cell>
          <cell r="P2258">
            <v>0</v>
          </cell>
          <cell r="Q2258">
            <v>0</v>
          </cell>
          <cell r="R2258">
            <v>88.980000000000018</v>
          </cell>
          <cell r="S2258">
            <v>91.45</v>
          </cell>
          <cell r="T2258">
            <v>94.59</v>
          </cell>
          <cell r="U2258">
            <v>97.71999999999997</v>
          </cell>
          <cell r="V2258">
            <v>100</v>
          </cell>
          <cell r="W2258">
            <v>100.85</v>
          </cell>
          <cell r="X2258">
            <v>101.14000000000001</v>
          </cell>
        </row>
        <row r="2259">
          <cell r="A2259">
            <v>2259</v>
          </cell>
        </row>
        <row r="2260">
          <cell r="A2260">
            <v>2260</v>
          </cell>
          <cell r="B2260" t="str">
            <v>W</v>
          </cell>
          <cell r="C2260">
            <v>97007</v>
          </cell>
          <cell r="D2260">
            <v>1</v>
          </cell>
          <cell r="E2260">
            <v>90</v>
          </cell>
          <cell r="G2260" t="str">
            <v>WEIGHT * INDEX</v>
          </cell>
          <cell r="O2260">
            <v>0</v>
          </cell>
          <cell r="P2260">
            <v>0</v>
          </cell>
          <cell r="Q2260">
            <v>0</v>
          </cell>
          <cell r="R2260">
            <v>61.090689108407965</v>
          </cell>
          <cell r="S2260">
            <v>62.786508417216311</v>
          </cell>
          <cell r="T2260">
            <v>64.942327295620458</v>
          </cell>
          <cell r="U2260">
            <v>67.091280508806733</v>
          </cell>
          <cell r="V2260">
            <v>68.656652178476008</v>
          </cell>
          <cell r="W2260">
            <v>69.24023372199305</v>
          </cell>
          <cell r="X2260">
            <v>69.439338013310646</v>
          </cell>
        </row>
        <row r="2261">
          <cell r="A2261">
            <v>2261</v>
          </cell>
        </row>
        <row r="2262">
          <cell r="A2262">
            <v>2262</v>
          </cell>
          <cell r="B2262" t="str">
            <v>H</v>
          </cell>
          <cell r="C2262">
            <v>981</v>
          </cell>
          <cell r="D2262">
            <v>1</v>
          </cell>
          <cell r="G2262" t="str">
            <v>UK LAUNDRIES, DYERS AND DRY CLEANERS</v>
          </cell>
        </row>
        <row r="2263">
          <cell r="A2263">
            <v>2263</v>
          </cell>
          <cell r="H2263" t="str">
            <v>UNCONSTR</v>
          </cell>
          <cell r="I2263" t="str">
            <v>FINAL</v>
          </cell>
        </row>
        <row r="2264">
          <cell r="A2264">
            <v>2264</v>
          </cell>
          <cell r="B2264" t="str">
            <v>H</v>
          </cell>
          <cell r="C2264">
            <v>981</v>
          </cell>
          <cell r="D2264">
            <v>1</v>
          </cell>
          <cell r="G2264" t="str">
            <v>UK Index adjusted by the Scot/UK ratio of household expenditure on laundry, cleaning and dying</v>
          </cell>
          <cell r="H2264" t="str">
            <v>WEIGHT</v>
          </cell>
          <cell r="I2264" t="str">
            <v>WEIGHT</v>
          </cell>
          <cell r="J2264">
            <v>1978</v>
          </cell>
          <cell r="K2264">
            <v>1979</v>
          </cell>
          <cell r="L2264">
            <v>1980</v>
          </cell>
          <cell r="M2264">
            <v>1981</v>
          </cell>
          <cell r="N2264">
            <v>1982</v>
          </cell>
          <cell r="O2264">
            <v>1983</v>
          </cell>
          <cell r="P2264">
            <v>1984</v>
          </cell>
          <cell r="Q2264">
            <v>1985</v>
          </cell>
          <cell r="R2264">
            <v>1986</v>
          </cell>
          <cell r="S2264">
            <v>1987</v>
          </cell>
          <cell r="T2264">
            <v>1988</v>
          </cell>
          <cell r="U2264">
            <v>1989</v>
          </cell>
          <cell r="V2264">
            <v>1990</v>
          </cell>
          <cell r="W2264">
            <v>1991</v>
          </cell>
          <cell r="X2264">
            <v>1992</v>
          </cell>
        </row>
        <row r="2265">
          <cell r="A2265">
            <v>2265</v>
          </cell>
        </row>
        <row r="2266">
          <cell r="A2266">
            <v>2266</v>
          </cell>
          <cell r="B2266" t="str">
            <v>D</v>
          </cell>
          <cell r="C2266">
            <v>981</v>
          </cell>
          <cell r="D2266">
            <v>1</v>
          </cell>
          <cell r="E2266">
            <v>2</v>
          </cell>
          <cell r="F2266" t="str">
            <v>ONS GDP(O)</v>
          </cell>
          <cell r="G2266" t="str">
            <v>b - UK Index for '981',1990=100</v>
          </cell>
          <cell r="R2266">
            <v>85.45</v>
          </cell>
          <cell r="S2266">
            <v>90.66</v>
          </cell>
          <cell r="T2266">
            <v>99.2</v>
          </cell>
          <cell r="U2266">
            <v>103.27</v>
          </cell>
          <cell r="V2266">
            <v>100</v>
          </cell>
          <cell r="W2266">
            <v>84.37</v>
          </cell>
          <cell r="X2266">
            <v>75.430000000000007</v>
          </cell>
        </row>
        <row r="2267">
          <cell r="A2267">
            <v>2267</v>
          </cell>
        </row>
        <row r="2268">
          <cell r="A2268">
            <v>2268</v>
          </cell>
          <cell r="B2268" t="str">
            <v>D</v>
          </cell>
          <cell r="C2268">
            <v>981</v>
          </cell>
          <cell r="D2268">
            <v>1</v>
          </cell>
          <cell r="E2268">
            <v>3</v>
          </cell>
          <cell r="F2268" t="str">
            <v>Family Expenditure Survey</v>
          </cell>
          <cell r="G2268" t="str">
            <v>c - UK Household expenditure on laundry, cleaning and dying - Average per week,(£)</v>
          </cell>
          <cell r="J2268">
            <v>0.17</v>
          </cell>
          <cell r="K2268">
            <v>0.19</v>
          </cell>
          <cell r="L2268">
            <v>0.22</v>
          </cell>
          <cell r="M2268">
            <v>0.22</v>
          </cell>
          <cell r="N2268">
            <v>0.23</v>
          </cell>
          <cell r="O2268">
            <v>0.23</v>
          </cell>
          <cell r="P2268">
            <v>0.22</v>
          </cell>
          <cell r="Q2268">
            <v>0.219</v>
          </cell>
          <cell r="R2268">
            <v>0.24099999999999999</v>
          </cell>
          <cell r="S2268">
            <v>0.254</v>
          </cell>
          <cell r="T2268">
            <v>0.26800000000000002</v>
          </cell>
          <cell r="U2268">
            <v>0.27200000000000002</v>
          </cell>
          <cell r="V2268">
            <v>0.27700000000000002</v>
          </cell>
          <cell r="W2268">
            <v>0.27</v>
          </cell>
          <cell r="X2268">
            <v>0.29599999999999999</v>
          </cell>
        </row>
        <row r="2269">
          <cell r="A2269">
            <v>2269</v>
          </cell>
        </row>
        <row r="2270">
          <cell r="A2270">
            <v>2270</v>
          </cell>
          <cell r="B2270" t="str">
            <v>D</v>
          </cell>
          <cell r="C2270">
            <v>981</v>
          </cell>
          <cell r="D2270">
            <v>1</v>
          </cell>
          <cell r="E2270">
            <v>4</v>
          </cell>
          <cell r="F2270" t="str">
            <v>Family Expenditure Survey</v>
          </cell>
          <cell r="G2270" t="str">
            <v>d - Scottish Household expenditure on laundry, cleaning and dying - Average per week, (£)</v>
          </cell>
          <cell r="J2270">
            <v>0.09</v>
          </cell>
          <cell r="K2270">
            <v>0.12</v>
          </cell>
          <cell r="L2270">
            <v>0.17</v>
          </cell>
          <cell r="M2270">
            <v>0.17</v>
          </cell>
          <cell r="N2270">
            <v>0.16</v>
          </cell>
          <cell r="O2270">
            <v>0.16</v>
          </cell>
          <cell r="P2270">
            <v>0.1</v>
          </cell>
          <cell r="Q2270">
            <v>0.15</v>
          </cell>
          <cell r="R2270">
            <v>0.112</v>
          </cell>
          <cell r="S2270">
            <v>0.11800000000000001</v>
          </cell>
          <cell r="T2270">
            <v>0.22</v>
          </cell>
          <cell r="U2270">
            <v>0.21</v>
          </cell>
          <cell r="V2270">
            <v>0.18</v>
          </cell>
          <cell r="W2270">
            <v>0.17</v>
          </cell>
          <cell r="X2270">
            <v>0.14899999999999999</v>
          </cell>
        </row>
        <row r="2271">
          <cell r="A2271">
            <v>2271</v>
          </cell>
        </row>
        <row r="2272">
          <cell r="A2272">
            <v>2272</v>
          </cell>
          <cell r="B2272" t="str">
            <v>D</v>
          </cell>
          <cell r="C2272">
            <v>981</v>
          </cell>
          <cell r="D2272">
            <v>1</v>
          </cell>
          <cell r="E2272">
            <v>5</v>
          </cell>
          <cell r="F2272" t="str">
            <v>Family Expenditure Survey</v>
          </cell>
          <cell r="G2272" t="str">
            <v>e - Persons per household - Scotland</v>
          </cell>
          <cell r="J2272">
            <v>2.8769999999999998</v>
          </cell>
          <cell r="K2272">
            <v>2.7469999999999999</v>
          </cell>
          <cell r="L2272">
            <v>2.7829999999999999</v>
          </cell>
          <cell r="M2272">
            <v>2.8559999999999999</v>
          </cell>
          <cell r="N2272">
            <v>2.7469999999999999</v>
          </cell>
          <cell r="O2272">
            <v>2.6389999999999998</v>
          </cell>
          <cell r="P2272">
            <v>2.6360000000000001</v>
          </cell>
          <cell r="Q2272">
            <v>2.5720000000000001</v>
          </cell>
          <cell r="R2272">
            <v>2.5720000000000001</v>
          </cell>
          <cell r="S2272">
            <v>2.5499999999999998</v>
          </cell>
          <cell r="T2272">
            <v>2.484</v>
          </cell>
          <cell r="U2272">
            <v>2.4390000000000001</v>
          </cell>
          <cell r="V2272">
            <v>2.5169999999999999</v>
          </cell>
          <cell r="W2272">
            <v>2.4220000000000002</v>
          </cell>
          <cell r="X2272">
            <v>2.4180000000000001</v>
          </cell>
        </row>
        <row r="2273">
          <cell r="A2273">
            <v>2273</v>
          </cell>
        </row>
        <row r="2274">
          <cell r="A2274">
            <v>2274</v>
          </cell>
          <cell r="B2274" t="str">
            <v>D</v>
          </cell>
          <cell r="C2274">
            <v>981</v>
          </cell>
          <cell r="D2274">
            <v>1</v>
          </cell>
          <cell r="E2274">
            <v>6</v>
          </cell>
          <cell r="F2274" t="str">
            <v>Family Expenditure Survey</v>
          </cell>
          <cell r="G2274" t="str">
            <v>f - Persons per household - UK</v>
          </cell>
          <cell r="J2274">
            <v>2.7170000000000001</v>
          </cell>
          <cell r="K2274">
            <v>2.702</v>
          </cell>
          <cell r="L2274">
            <v>2.714</v>
          </cell>
          <cell r="M2274">
            <v>2.7290000000000001</v>
          </cell>
          <cell r="N2274">
            <v>2.6949999999999998</v>
          </cell>
          <cell r="O2274">
            <v>2.6579999999999999</v>
          </cell>
          <cell r="P2274">
            <v>2.621</v>
          </cell>
          <cell r="Q2274">
            <v>2.5960000000000001</v>
          </cell>
          <cell r="R2274">
            <v>2.5539999999999998</v>
          </cell>
          <cell r="S2274">
            <v>2.5</v>
          </cell>
          <cell r="T2274">
            <v>2.516</v>
          </cell>
          <cell r="U2274">
            <v>2.5089999999999999</v>
          </cell>
          <cell r="V2274">
            <v>2.4659041552048602</v>
          </cell>
          <cell r="W2274">
            <v>2.2509999999999999</v>
          </cell>
          <cell r="X2274">
            <v>2.4500000000000002</v>
          </cell>
        </row>
        <row r="2275">
          <cell r="A2275">
            <v>2275</v>
          </cell>
        </row>
        <row r="2276">
          <cell r="A2276">
            <v>2276</v>
          </cell>
          <cell r="B2276" t="str">
            <v>C</v>
          </cell>
          <cell r="G2276" t="str">
            <v>g - Scottish Population</v>
          </cell>
          <cell r="J2276">
            <v>5212</v>
          </cell>
          <cell r="K2276">
            <v>5204</v>
          </cell>
          <cell r="L2276">
            <v>5194</v>
          </cell>
          <cell r="M2276">
            <v>5180</v>
          </cell>
          <cell r="N2276">
            <v>5167</v>
          </cell>
          <cell r="O2276">
            <v>5150</v>
          </cell>
          <cell r="P2276">
            <v>5146</v>
          </cell>
          <cell r="Q2276">
            <v>5137</v>
          </cell>
          <cell r="R2276">
            <v>5123</v>
          </cell>
          <cell r="S2276">
            <v>5113</v>
          </cell>
          <cell r="T2276">
            <v>5093</v>
          </cell>
          <cell r="U2276">
            <v>5097</v>
          </cell>
          <cell r="V2276">
            <v>5102</v>
          </cell>
          <cell r="W2276">
            <v>5107</v>
          </cell>
          <cell r="X2276">
            <v>5111</v>
          </cell>
        </row>
        <row r="2277">
          <cell r="A2277">
            <v>2277</v>
          </cell>
        </row>
        <row r="2278">
          <cell r="A2278">
            <v>2278</v>
          </cell>
          <cell r="B2278" t="str">
            <v>C</v>
          </cell>
          <cell r="G2278" t="str">
            <v>h - UK Population</v>
          </cell>
          <cell r="J2278">
            <v>56178</v>
          </cell>
          <cell r="K2278">
            <v>56240</v>
          </cell>
          <cell r="L2278">
            <v>56330</v>
          </cell>
          <cell r="M2278">
            <v>56352</v>
          </cell>
          <cell r="N2278">
            <v>56306</v>
          </cell>
          <cell r="O2278">
            <v>56347</v>
          </cell>
          <cell r="P2278">
            <v>56460</v>
          </cell>
          <cell r="Q2278">
            <v>56618</v>
          </cell>
          <cell r="R2278">
            <v>56852</v>
          </cell>
          <cell r="S2278">
            <v>57009</v>
          </cell>
          <cell r="T2278">
            <v>57158</v>
          </cell>
          <cell r="U2278">
            <v>57358</v>
          </cell>
          <cell r="V2278">
            <v>57561</v>
          </cell>
          <cell r="W2278">
            <v>57808</v>
          </cell>
          <cell r="X2278">
            <v>58006</v>
          </cell>
        </row>
        <row r="2279">
          <cell r="A2279">
            <v>2279</v>
          </cell>
        </row>
        <row r="2280">
          <cell r="A2280">
            <v>2280</v>
          </cell>
          <cell r="B2280" t="str">
            <v>C</v>
          </cell>
          <cell r="G2280" t="str">
            <v>i - UK - Number of households '000s [h/f]</v>
          </cell>
          <cell r="J2280">
            <v>20676.48141332352</v>
          </cell>
          <cell r="K2280">
            <v>20814.211695040711</v>
          </cell>
          <cell r="L2280">
            <v>20755.342667649227</v>
          </cell>
          <cell r="M2280">
            <v>20649.322096005861</v>
          </cell>
          <cell r="N2280">
            <v>20892.764378478667</v>
          </cell>
          <cell r="O2280">
            <v>21199.021820917984</v>
          </cell>
          <cell r="P2280">
            <v>21541.396413582603</v>
          </cell>
          <cell r="Q2280">
            <v>21809.70724191063</v>
          </cell>
          <cell r="R2280">
            <v>22259.984338292874</v>
          </cell>
          <cell r="S2280">
            <v>22803.599999999999</v>
          </cell>
          <cell r="T2280">
            <v>22717.806041335454</v>
          </cell>
          <cell r="U2280">
            <v>22860.900757273816</v>
          </cell>
          <cell r="V2280">
            <v>23342.756399718219</v>
          </cell>
          <cell r="W2280">
            <v>25681.030653043093</v>
          </cell>
          <cell r="X2280">
            <v>23675.918367346938</v>
          </cell>
        </row>
        <row r="2281">
          <cell r="A2281">
            <v>2281</v>
          </cell>
        </row>
        <row r="2282">
          <cell r="A2282">
            <v>2282</v>
          </cell>
          <cell r="B2282" t="str">
            <v>C</v>
          </cell>
          <cell r="G2282" t="str">
            <v>j - Scotland - Number of households '000s [g/e]</v>
          </cell>
          <cell r="J2282">
            <v>1811.6093152589503</v>
          </cell>
          <cell r="K2282">
            <v>1894.430287586458</v>
          </cell>
          <cell r="L2282">
            <v>1866.3312971613368</v>
          </cell>
          <cell r="M2282">
            <v>1813.7254901960785</v>
          </cell>
          <cell r="N2282">
            <v>1880.9610484164543</v>
          </cell>
          <cell r="O2282">
            <v>1951.4967790829862</v>
          </cell>
          <cell r="P2282">
            <v>1952.2003034901365</v>
          </cell>
          <cell r="Q2282">
            <v>1997.2783825816484</v>
          </cell>
          <cell r="R2282">
            <v>1991.8351477449455</v>
          </cell>
          <cell r="S2282">
            <v>2005.0980392156864</v>
          </cell>
          <cell r="T2282">
            <v>2050.3220611916263</v>
          </cell>
          <cell r="U2282">
            <v>2089.7908979089789</v>
          </cell>
          <cell r="V2282">
            <v>2027.0162892332141</v>
          </cell>
          <cell r="W2282">
            <v>2108.5879438480592</v>
          </cell>
          <cell r="X2282">
            <v>2113.7303556658394</v>
          </cell>
        </row>
        <row r="2283">
          <cell r="A2283">
            <v>2283</v>
          </cell>
        </row>
        <row r="2284">
          <cell r="A2284">
            <v>2284</v>
          </cell>
          <cell r="B2284" t="str">
            <v>C</v>
          </cell>
          <cell r="C2284" t="str">
            <v xml:space="preserve"> </v>
          </cell>
          <cell r="D2284" t="str">
            <v xml:space="preserve"> </v>
          </cell>
          <cell r="E2284" t="str">
            <v xml:space="preserve"> </v>
          </cell>
          <cell r="F2284" t="str">
            <v xml:space="preserve"> </v>
          </cell>
          <cell r="G2284" t="str">
            <v>k - UK Household expenditure on laundry, cleaning and dying - Total expenditure per week (£'000s)</v>
          </cell>
          <cell r="J2284">
            <v>3515.0018402649985</v>
          </cell>
          <cell r="K2284">
            <v>3954.7002220577351</v>
          </cell>
          <cell r="L2284">
            <v>4566.17538688283</v>
          </cell>
          <cell r="M2284">
            <v>4542.8508611212892</v>
          </cell>
          <cell r="N2284">
            <v>4805.3358070500935</v>
          </cell>
          <cell r="O2284">
            <v>4875.7750188111368</v>
          </cell>
          <cell r="P2284">
            <v>4739.1072109881725</v>
          </cell>
          <cell r="Q2284">
            <v>4776.3258859784282</v>
          </cell>
          <cell r="R2284">
            <v>5364.6562255285826</v>
          </cell>
          <cell r="S2284">
            <v>5792.1143999999995</v>
          </cell>
          <cell r="T2284">
            <v>6088.3720190779022</v>
          </cell>
          <cell r="U2284">
            <v>6218.1650059784779</v>
          </cell>
          <cell r="V2284">
            <v>6465.9435227219474</v>
          </cell>
          <cell r="W2284">
            <v>6933.8782763216359</v>
          </cell>
          <cell r="X2284">
            <v>7008.0718367346935</v>
          </cell>
        </row>
        <row r="2285">
          <cell r="A2285">
            <v>2285</v>
          </cell>
          <cell r="G2285" t="str">
            <v>(c*i)</v>
          </cell>
        </row>
        <row r="2286">
          <cell r="A2286">
            <v>2286</v>
          </cell>
          <cell r="B2286" t="str">
            <v>C</v>
          </cell>
          <cell r="C2286" t="str">
            <v xml:space="preserve"> </v>
          </cell>
          <cell r="D2286" t="str">
            <v xml:space="preserve"> </v>
          </cell>
          <cell r="E2286" t="str">
            <v xml:space="preserve"> </v>
          </cell>
          <cell r="F2286" t="str">
            <v xml:space="preserve"> </v>
          </cell>
          <cell r="G2286" t="str">
            <v>l - Scottish Household expenditure on laundry, cleaning and dying - Total expenditure per week (£'000s)</v>
          </cell>
          <cell r="J2286">
            <v>163.04483837330554</v>
          </cell>
          <cell r="K2286">
            <v>227.33163451037495</v>
          </cell>
          <cell r="L2286">
            <v>317.27632051742728</v>
          </cell>
          <cell r="M2286">
            <v>308.33333333333337</v>
          </cell>
          <cell r="N2286">
            <v>300.95376774663271</v>
          </cell>
          <cell r="O2286">
            <v>312.23948465327783</v>
          </cell>
          <cell r="P2286">
            <v>195.22003034901365</v>
          </cell>
          <cell r="Q2286">
            <v>299.59175738724724</v>
          </cell>
          <cell r="R2286">
            <v>223.08553654743389</v>
          </cell>
          <cell r="S2286">
            <v>236.601568627451</v>
          </cell>
          <cell r="T2286">
            <v>451.0708534621578</v>
          </cell>
          <cell r="U2286">
            <v>438.85608856088555</v>
          </cell>
          <cell r="V2286">
            <v>364.86293206197854</v>
          </cell>
          <cell r="W2286">
            <v>358.4599504541701</v>
          </cell>
          <cell r="X2286">
            <v>314.94582299421006</v>
          </cell>
        </row>
        <row r="2287">
          <cell r="A2287">
            <v>2287</v>
          </cell>
          <cell r="G2287" t="str">
            <v>(d*j)</v>
          </cell>
        </row>
        <row r="2288">
          <cell r="A2288">
            <v>2288</v>
          </cell>
          <cell r="B2288" t="str">
            <v xml:space="preserve"> </v>
          </cell>
        </row>
        <row r="2289">
          <cell r="A2289">
            <v>2289</v>
          </cell>
          <cell r="B2289" t="str">
            <v>C</v>
          </cell>
          <cell r="G2289" t="str">
            <v>Y=1990l/1990k</v>
          </cell>
          <cell r="Q2289">
            <v>6.272431248184733E-2</v>
          </cell>
          <cell r="V2289">
            <v>5.6428413081527101E-2</v>
          </cell>
        </row>
        <row r="2290">
          <cell r="A2290">
            <v>2290</v>
          </cell>
        </row>
        <row r="2291">
          <cell r="A2291">
            <v>2291</v>
          </cell>
          <cell r="B2291" t="str">
            <v>I</v>
          </cell>
          <cell r="C2291">
            <v>981</v>
          </cell>
          <cell r="D2291">
            <v>1</v>
          </cell>
          <cell r="E2291">
            <v>90</v>
          </cell>
          <cell r="G2291" t="str">
            <v>Scottish Index,1990=100  [(b*l)/(Y*k)]</v>
          </cell>
          <cell r="H2291">
            <v>1.075</v>
          </cell>
          <cell r="I2291">
            <v>0.9749788783601282</v>
          </cell>
          <cell r="O2291">
            <v>0</v>
          </cell>
          <cell r="P2291">
            <v>0</v>
          </cell>
          <cell r="Q2291">
            <v>0</v>
          </cell>
          <cell r="R2291">
            <v>62.971457802038302</v>
          </cell>
          <cell r="S2291">
            <v>65.629389805218906</v>
          </cell>
          <cell r="T2291">
            <v>130.24390815619472</v>
          </cell>
          <cell r="U2291">
            <v>129.16243557158376</v>
          </cell>
          <cell r="V2291">
            <v>100.00000000000001</v>
          </cell>
          <cell r="W2291">
            <v>77.295576246070453</v>
          </cell>
          <cell r="X2291">
            <v>60.073588964946289</v>
          </cell>
        </row>
        <row r="2292">
          <cell r="A2292">
            <v>2292</v>
          </cell>
        </row>
        <row r="2293">
          <cell r="A2293">
            <v>2293</v>
          </cell>
          <cell r="B2293" t="str">
            <v>W</v>
          </cell>
          <cell r="C2293">
            <v>981</v>
          </cell>
          <cell r="D2293">
            <v>1</v>
          </cell>
          <cell r="E2293">
            <v>90</v>
          </cell>
          <cell r="G2293" t="str">
            <v>WEIGHT * INDEX</v>
          </cell>
          <cell r="O2293">
            <v>0</v>
          </cell>
          <cell r="P2293">
            <v>0</v>
          </cell>
          <cell r="Q2293">
            <v>0</v>
          </cell>
          <cell r="R2293">
            <v>61.395841296533447</v>
          </cell>
          <cell r="S2293">
            <v>63.987268859751964</v>
          </cell>
          <cell r="T2293">
            <v>126.98505948736629</v>
          </cell>
          <cell r="U2293">
            <v>125.93064655984506</v>
          </cell>
          <cell r="V2293">
            <v>97.497887836012836</v>
          </cell>
          <cell r="W2293">
            <v>75.361554230593541</v>
          </cell>
          <cell r="X2293">
            <v>58.57048038811071</v>
          </cell>
        </row>
        <row r="2294">
          <cell r="A2294">
            <v>2294</v>
          </cell>
        </row>
        <row r="2295">
          <cell r="A2295">
            <v>2295</v>
          </cell>
          <cell r="B2295" t="str">
            <v>H</v>
          </cell>
          <cell r="C2295">
            <v>982</v>
          </cell>
          <cell r="D2295">
            <v>1</v>
          </cell>
          <cell r="G2295" t="str">
            <v>HAIRDRESSING AND BEAUTY PARLOURS</v>
          </cell>
        </row>
        <row r="2296">
          <cell r="A2296">
            <v>2296</v>
          </cell>
          <cell r="H2296" t="str">
            <v>UNCONSTR</v>
          </cell>
          <cell r="I2296" t="str">
            <v>FINAL</v>
          </cell>
        </row>
        <row r="2297">
          <cell r="A2297">
            <v>2297</v>
          </cell>
          <cell r="B2297" t="str">
            <v>H</v>
          </cell>
          <cell r="C2297">
            <v>982</v>
          </cell>
          <cell r="D2297">
            <v>1</v>
          </cell>
          <cell r="G2297" t="str">
            <v xml:space="preserve"> </v>
          </cell>
          <cell r="H2297" t="str">
            <v>WEIGHT</v>
          </cell>
          <cell r="I2297" t="str">
            <v>WEIGHT</v>
          </cell>
          <cell r="J2297">
            <v>1978</v>
          </cell>
          <cell r="K2297">
            <v>1979</v>
          </cell>
          <cell r="L2297">
            <v>1980</v>
          </cell>
          <cell r="M2297">
            <v>1981</v>
          </cell>
          <cell r="N2297">
            <v>1982</v>
          </cell>
          <cell r="O2297">
            <v>1983</v>
          </cell>
          <cell r="P2297">
            <v>1984</v>
          </cell>
          <cell r="Q2297">
            <v>1985</v>
          </cell>
          <cell r="R2297">
            <v>1986</v>
          </cell>
          <cell r="S2297">
            <v>1987</v>
          </cell>
          <cell r="T2297">
            <v>1988</v>
          </cell>
          <cell r="U2297">
            <v>1989</v>
          </cell>
          <cell r="V2297">
            <v>1990</v>
          </cell>
          <cell r="W2297">
            <v>1991</v>
          </cell>
          <cell r="X2297">
            <v>1992</v>
          </cell>
        </row>
        <row r="2298">
          <cell r="A2298">
            <v>2298</v>
          </cell>
        </row>
        <row r="2299">
          <cell r="A2299">
            <v>2299</v>
          </cell>
          <cell r="B2299" t="str">
            <v>D</v>
          </cell>
          <cell r="C2299">
            <v>982</v>
          </cell>
          <cell r="D2299">
            <v>1</v>
          </cell>
          <cell r="E2299">
            <v>2</v>
          </cell>
          <cell r="F2299" t="str">
            <v>ONS GDP(O)</v>
          </cell>
          <cell r="G2299" t="str">
            <v>b - UK Index for '982', 1990=100</v>
          </cell>
          <cell r="R2299">
            <v>97.31</v>
          </cell>
          <cell r="S2299">
            <v>102.33</v>
          </cell>
          <cell r="T2299">
            <v>103.2</v>
          </cell>
          <cell r="U2299">
            <v>101.38</v>
          </cell>
          <cell r="V2299">
            <v>100</v>
          </cell>
          <cell r="W2299">
            <v>96.95</v>
          </cell>
          <cell r="X2299">
            <v>89.89</v>
          </cell>
        </row>
        <row r="2300">
          <cell r="A2300">
            <v>2300</v>
          </cell>
        </row>
        <row r="2301">
          <cell r="A2301">
            <v>2301</v>
          </cell>
          <cell r="B2301" t="str">
            <v>D</v>
          </cell>
          <cell r="C2301">
            <v>982</v>
          </cell>
          <cell r="D2301">
            <v>1</v>
          </cell>
          <cell r="E2301">
            <v>3</v>
          </cell>
          <cell r="F2301" t="str">
            <v>Family Expenditure Survey</v>
          </cell>
          <cell r="G2301" t="str">
            <v xml:space="preserve">c - Scottish average weekly household expenditure on hairdressing and beauty treatment </v>
          </cell>
          <cell r="J2301">
            <v>0.5</v>
          </cell>
          <cell r="K2301">
            <v>0.56999999999999995</v>
          </cell>
          <cell r="L2301">
            <v>0.66</v>
          </cell>
          <cell r="M2301">
            <v>0.74</v>
          </cell>
          <cell r="N2301">
            <v>0.76</v>
          </cell>
          <cell r="O2301">
            <v>0.84</v>
          </cell>
          <cell r="P2301">
            <v>1.08</v>
          </cell>
          <cell r="Q2301">
            <v>1.1180000000000001</v>
          </cell>
          <cell r="R2301">
            <v>1.026</v>
          </cell>
          <cell r="S2301">
            <v>1.1100000000000001</v>
          </cell>
          <cell r="T2301">
            <v>1.3240000000000001</v>
          </cell>
          <cell r="U2301">
            <v>1.2969999999999999</v>
          </cell>
          <cell r="V2301">
            <v>1.8280000000000001</v>
          </cell>
          <cell r="W2301">
            <v>1.68</v>
          </cell>
          <cell r="X2301">
            <v>1.3</v>
          </cell>
        </row>
        <row r="2302">
          <cell r="A2302">
            <v>2302</v>
          </cell>
        </row>
        <row r="2303">
          <cell r="A2303">
            <v>2303</v>
          </cell>
          <cell r="B2303" t="str">
            <v>D</v>
          </cell>
          <cell r="C2303">
            <v>982</v>
          </cell>
          <cell r="D2303">
            <v>1</v>
          </cell>
          <cell r="E2303">
            <v>4</v>
          </cell>
          <cell r="F2303" t="str">
            <v>Family Expenditure Survey</v>
          </cell>
          <cell r="G2303" t="str">
            <v xml:space="preserve">d - UK average weekly household expenditure on hairdressing and beauty treatment </v>
          </cell>
          <cell r="J2303">
            <v>0.54</v>
          </cell>
          <cell r="K2303">
            <v>0.64</v>
          </cell>
          <cell r="L2303">
            <v>0.75</v>
          </cell>
          <cell r="M2303">
            <v>0.81</v>
          </cell>
          <cell r="N2303">
            <v>0.85</v>
          </cell>
          <cell r="O2303">
            <v>0.98</v>
          </cell>
          <cell r="P2303">
            <v>1.05</v>
          </cell>
          <cell r="Q2303">
            <v>1.177</v>
          </cell>
          <cell r="R2303">
            <v>1.262</v>
          </cell>
          <cell r="S2303">
            <v>1.36</v>
          </cell>
          <cell r="T2303">
            <v>1.4630000000000001</v>
          </cell>
          <cell r="U2303">
            <v>1.5569999999999999</v>
          </cell>
          <cell r="V2303">
            <v>1.633</v>
          </cell>
          <cell r="W2303">
            <v>1.7</v>
          </cell>
          <cell r="X2303">
            <v>1.6519999999999999</v>
          </cell>
        </row>
        <row r="2304">
          <cell r="A2304">
            <v>2304</v>
          </cell>
        </row>
        <row r="2305">
          <cell r="A2305">
            <v>2305</v>
          </cell>
          <cell r="B2305" t="str">
            <v>C</v>
          </cell>
          <cell r="G2305" t="str">
            <v>e - Scotland - No. of households '000s  (Scot.pop/persons per household)</v>
          </cell>
          <cell r="J2305">
            <v>1811.6093152589503</v>
          </cell>
          <cell r="K2305">
            <v>1894.430287586458</v>
          </cell>
          <cell r="L2305">
            <v>1866.3312971613368</v>
          </cell>
          <cell r="M2305">
            <v>1813.7254901960785</v>
          </cell>
          <cell r="N2305">
            <v>1880.9610484164543</v>
          </cell>
          <cell r="O2305">
            <v>1951.4967790829862</v>
          </cell>
          <cell r="P2305">
            <v>1952.2003034901365</v>
          </cell>
          <cell r="Q2305">
            <v>1997.2783825816484</v>
          </cell>
          <cell r="R2305">
            <v>1991.8351477449455</v>
          </cell>
          <cell r="S2305">
            <v>2005.0980392156864</v>
          </cell>
          <cell r="T2305">
            <v>2050.3220611916263</v>
          </cell>
          <cell r="U2305">
            <v>2089.7908979089789</v>
          </cell>
          <cell r="V2305">
            <v>2027.0162892332141</v>
          </cell>
          <cell r="W2305">
            <v>2108.5879438480592</v>
          </cell>
          <cell r="X2305">
            <v>2113.7303556658394</v>
          </cell>
        </row>
        <row r="2306">
          <cell r="A2306">
            <v>2306</v>
          </cell>
        </row>
        <row r="2307">
          <cell r="A2307">
            <v>2307</v>
          </cell>
          <cell r="B2307" t="str">
            <v>C</v>
          </cell>
          <cell r="G2307" t="str">
            <v>f - UK - No. of households '000s   (UK pop/persons per household)</v>
          </cell>
          <cell r="J2307">
            <v>20676.48141332352</v>
          </cell>
          <cell r="K2307">
            <v>20814.211695040711</v>
          </cell>
          <cell r="L2307">
            <v>20755.342667649227</v>
          </cell>
          <cell r="M2307">
            <v>20649.322096005861</v>
          </cell>
          <cell r="N2307">
            <v>20892.764378478667</v>
          </cell>
          <cell r="O2307">
            <v>21199.021820917984</v>
          </cell>
          <cell r="P2307">
            <v>21541.396413582603</v>
          </cell>
          <cell r="Q2307">
            <v>21809.70724191063</v>
          </cell>
          <cell r="R2307">
            <v>22259.984338292874</v>
          </cell>
          <cell r="S2307">
            <v>22803.599999999999</v>
          </cell>
          <cell r="T2307">
            <v>22717.806041335454</v>
          </cell>
          <cell r="U2307">
            <v>22860.900757273816</v>
          </cell>
          <cell r="V2307">
            <v>23342.756399718219</v>
          </cell>
          <cell r="W2307">
            <v>25681.030653043093</v>
          </cell>
          <cell r="X2307">
            <v>23675.918367346938</v>
          </cell>
        </row>
        <row r="2308">
          <cell r="A2308">
            <v>2308</v>
          </cell>
        </row>
        <row r="2309">
          <cell r="A2309">
            <v>2309</v>
          </cell>
          <cell r="B2309" t="str">
            <v>C</v>
          </cell>
          <cell r="G2309" t="str">
            <v>g - Scottish household expenditure on hairdressing and beauty treatment - Total weekly cons. expend.(£'000s)</v>
          </cell>
          <cell r="J2309">
            <v>905.80465762947517</v>
          </cell>
          <cell r="K2309">
            <v>1079.825263924281</v>
          </cell>
          <cell r="L2309">
            <v>1231.7786561264822</v>
          </cell>
          <cell r="M2309">
            <v>1342.1568627450981</v>
          </cell>
          <cell r="N2309">
            <v>1429.5303967965053</v>
          </cell>
          <cell r="O2309">
            <v>1639.2572944297083</v>
          </cell>
          <cell r="P2309">
            <v>2108.3763277693474</v>
          </cell>
          <cell r="Q2309">
            <v>2232.9572317262832</v>
          </cell>
          <cell r="R2309">
            <v>2043.6228615863142</v>
          </cell>
          <cell r="S2309">
            <v>2225.6588235294121</v>
          </cell>
          <cell r="T2309">
            <v>2714.6264090177133</v>
          </cell>
          <cell r="U2309">
            <v>2710.4587945879452</v>
          </cell>
          <cell r="V2309">
            <v>3705.3857767183158</v>
          </cell>
          <cell r="W2309">
            <v>3542.4277456647392</v>
          </cell>
          <cell r="X2309">
            <v>2747.8494623655915</v>
          </cell>
        </row>
        <row r="2310">
          <cell r="A2310">
            <v>2310</v>
          </cell>
          <cell r="B2310" t="str">
            <v xml:space="preserve"> </v>
          </cell>
          <cell r="G2310" t="str">
            <v>(c*e)</v>
          </cell>
        </row>
        <row r="2311">
          <cell r="A2311">
            <v>2311</v>
          </cell>
          <cell r="B2311" t="str">
            <v>C</v>
          </cell>
          <cell r="G2311" t="str">
            <v>h - UK household expenditure on hairdressing and beauty treatment - Total weekly cons. expend. (£'000s)</v>
          </cell>
          <cell r="J2311">
            <v>11165.2999631947</v>
          </cell>
          <cell r="K2311">
            <v>13321.095484826055</v>
          </cell>
          <cell r="L2311">
            <v>15566.507000736921</v>
          </cell>
          <cell r="M2311">
            <v>16725.950897764749</v>
          </cell>
          <cell r="N2311">
            <v>17758.849721706865</v>
          </cell>
          <cell r="O2311">
            <v>20775.041384499626</v>
          </cell>
          <cell r="P2311">
            <v>22618.466234261734</v>
          </cell>
          <cell r="Q2311">
            <v>25670.025423728814</v>
          </cell>
          <cell r="R2311">
            <v>28092.100234925609</v>
          </cell>
          <cell r="S2311">
            <v>31012.896000000001</v>
          </cell>
          <cell r="T2311">
            <v>33236.150238473769</v>
          </cell>
          <cell r="U2311">
            <v>35594.422479075329</v>
          </cell>
          <cell r="V2311">
            <v>38118.721200739848</v>
          </cell>
          <cell r="W2311">
            <v>43657.752110173256</v>
          </cell>
          <cell r="X2311">
            <v>39112.61714285714</v>
          </cell>
        </row>
        <row r="2312">
          <cell r="A2312">
            <v>2312</v>
          </cell>
          <cell r="G2312" t="str">
            <v>(d*f)</v>
          </cell>
        </row>
        <row r="2313">
          <cell r="A2313">
            <v>2313</v>
          </cell>
        </row>
        <row r="2314">
          <cell r="A2314">
            <v>2314</v>
          </cell>
          <cell r="B2314" t="str">
            <v>C</v>
          </cell>
          <cell r="G2314" t="str">
            <v>Y=1990g/1990h</v>
          </cell>
          <cell r="Q2314">
            <v>8.6986950533449264E-2</v>
          </cell>
          <cell r="R2314" t="str">
            <v xml:space="preserve"> </v>
          </cell>
          <cell r="S2314" t="str">
            <v xml:space="preserve"> </v>
          </cell>
          <cell r="T2314" t="str">
            <v xml:space="preserve"> </v>
          </cell>
          <cell r="V2314">
            <v>9.7206455515784662E-2</v>
          </cell>
        </row>
        <row r="2315">
          <cell r="A2315">
            <v>2315</v>
          </cell>
        </row>
        <row r="2316">
          <cell r="A2316">
            <v>2316</v>
          </cell>
          <cell r="B2316" t="str">
            <v>I</v>
          </cell>
          <cell r="C2316">
            <v>982</v>
          </cell>
          <cell r="D2316">
            <v>1</v>
          </cell>
          <cell r="E2316">
            <v>90</v>
          </cell>
          <cell r="G2316" t="str">
            <v>Scottish Index,1990=100  [(b*g)/(Y*h)]</v>
          </cell>
          <cell r="H2316">
            <v>1.591</v>
          </cell>
          <cell r="I2316">
            <v>1.4429687399729898</v>
          </cell>
          <cell r="O2316">
            <v>0</v>
          </cell>
          <cell r="P2316">
            <v>0</v>
          </cell>
          <cell r="Q2316">
            <v>0</v>
          </cell>
          <cell r="R2316">
            <v>72.824734180706599</v>
          </cell>
          <cell r="S2316">
            <v>75.548202354482882</v>
          </cell>
          <cell r="T2316">
            <v>86.712946959483673</v>
          </cell>
          <cell r="U2316">
            <v>79.41783393652905</v>
          </cell>
          <cell r="V2316">
            <v>100</v>
          </cell>
          <cell r="W2316">
            <v>80.926794065061031</v>
          </cell>
          <cell r="X2316">
            <v>64.96692820587873</v>
          </cell>
        </row>
        <row r="2317">
          <cell r="A2317">
            <v>2317</v>
          </cell>
        </row>
        <row r="2318">
          <cell r="A2318">
            <v>2318</v>
          </cell>
          <cell r="B2318" t="str">
            <v>W</v>
          </cell>
          <cell r="C2318">
            <v>982</v>
          </cell>
          <cell r="D2318">
            <v>1</v>
          </cell>
          <cell r="E2318">
            <v>90</v>
          </cell>
          <cell r="G2318" t="str">
            <v>WEIGHT * INDEX</v>
          </cell>
          <cell r="O2318">
            <v>0</v>
          </cell>
          <cell r="P2318">
            <v>0</v>
          </cell>
          <cell r="Q2318">
            <v>0</v>
          </cell>
          <cell r="R2318">
            <v>105.08381491960212</v>
          </cell>
          <cell r="S2318">
            <v>109.01369435867262</v>
          </cell>
          <cell r="T2318">
            <v>125.12407181347085</v>
          </cell>
          <cell r="U2318">
            <v>114.59745176677747</v>
          </cell>
          <cell r="V2318">
            <v>144.29687399729897</v>
          </cell>
          <cell r="W2318">
            <v>116.77483406211475</v>
          </cell>
          <cell r="X2318">
            <v>93.745246533152525</v>
          </cell>
        </row>
        <row r="2319">
          <cell r="A2319">
            <v>2319</v>
          </cell>
        </row>
        <row r="2320">
          <cell r="A2320">
            <v>2320</v>
          </cell>
          <cell r="B2320" t="str">
            <v>H</v>
          </cell>
          <cell r="C2320">
            <v>989</v>
          </cell>
          <cell r="D2320">
            <v>1</v>
          </cell>
          <cell r="G2320" t="str">
            <v>PERSONAL SERVICES NOT ELSEWHERE SPECIFIED</v>
          </cell>
          <cell r="T2320" t="str">
            <v xml:space="preserve"> </v>
          </cell>
        </row>
        <row r="2321">
          <cell r="A2321">
            <v>2321</v>
          </cell>
          <cell r="H2321" t="str">
            <v>UNCONSTR</v>
          </cell>
          <cell r="I2321" t="str">
            <v>FINAL</v>
          </cell>
        </row>
        <row r="2322">
          <cell r="A2322">
            <v>2322</v>
          </cell>
          <cell r="B2322" t="str">
            <v>H</v>
          </cell>
          <cell r="C2322">
            <v>989</v>
          </cell>
          <cell r="D2322">
            <v>1</v>
          </cell>
          <cell r="G2322" t="str">
            <v>Employees in employment</v>
          </cell>
          <cell r="H2322" t="str">
            <v>WEIGHT</v>
          </cell>
          <cell r="I2322" t="str">
            <v>WEIGHT</v>
          </cell>
          <cell r="J2322">
            <v>1978</v>
          </cell>
          <cell r="K2322">
            <v>1979</v>
          </cell>
          <cell r="L2322">
            <v>1980</v>
          </cell>
          <cell r="M2322">
            <v>1981</v>
          </cell>
          <cell r="N2322">
            <v>1982</v>
          </cell>
          <cell r="O2322">
            <v>1983</v>
          </cell>
          <cell r="P2322">
            <v>1984</v>
          </cell>
          <cell r="Q2322">
            <v>1985</v>
          </cell>
          <cell r="R2322">
            <v>1986</v>
          </cell>
          <cell r="S2322">
            <v>1987</v>
          </cell>
          <cell r="T2322">
            <v>1988</v>
          </cell>
          <cell r="U2322">
            <v>1989</v>
          </cell>
          <cell r="V2322">
            <v>1990</v>
          </cell>
          <cell r="W2322">
            <v>1991</v>
          </cell>
          <cell r="X2322">
            <v>1992</v>
          </cell>
        </row>
        <row r="2323">
          <cell r="A2323">
            <v>2323</v>
          </cell>
        </row>
        <row r="2324">
          <cell r="A2324">
            <v>2324</v>
          </cell>
          <cell r="B2324" t="str">
            <v>D</v>
          </cell>
          <cell r="C2324">
            <v>989</v>
          </cell>
          <cell r="D2324">
            <v>1</v>
          </cell>
          <cell r="E2324">
            <v>5</v>
          </cell>
          <cell r="F2324" t="str">
            <v>Employment Department</v>
          </cell>
          <cell r="G2324" t="str">
            <v>SCOTTISH FTE EMPLOYMENT FIGURES FOR 989</v>
          </cell>
          <cell r="M2324">
            <v>1548</v>
          </cell>
          <cell r="P2324">
            <v>2700</v>
          </cell>
          <cell r="Q2324">
            <v>2700</v>
          </cell>
          <cell r="R2324">
            <v>2138</v>
          </cell>
          <cell r="S2324">
            <v>1925</v>
          </cell>
          <cell r="T2324">
            <v>2111</v>
          </cell>
          <cell r="U2324">
            <v>2239</v>
          </cell>
          <cell r="V2324">
            <v>2357</v>
          </cell>
          <cell r="W2324">
            <v>2539</v>
          </cell>
          <cell r="X2324">
            <v>2581.6331790117683</v>
          </cell>
        </row>
        <row r="2325">
          <cell r="A2325">
            <v>2325</v>
          </cell>
        </row>
        <row r="2326">
          <cell r="A2326">
            <v>2326</v>
          </cell>
          <cell r="B2326" t="str">
            <v>D</v>
          </cell>
          <cell r="C2326">
            <v>989</v>
          </cell>
          <cell r="D2326">
            <v>1</v>
          </cell>
          <cell r="E2326">
            <v>6</v>
          </cell>
          <cell r="F2326" t="str">
            <v>Employment Department</v>
          </cell>
          <cell r="G2326" t="str">
            <v>GB FTE EMPLOYMENT FIGURES FOR 989</v>
          </cell>
          <cell r="M2326">
            <v>21362</v>
          </cell>
          <cell r="P2326">
            <v>27100</v>
          </cell>
          <cell r="Q2326">
            <v>27100</v>
          </cell>
          <cell r="R2326">
            <v>24978</v>
          </cell>
          <cell r="S2326">
            <v>24828</v>
          </cell>
          <cell r="T2326">
            <v>26844</v>
          </cell>
          <cell r="U2326">
            <v>27785</v>
          </cell>
          <cell r="V2326">
            <v>27989</v>
          </cell>
          <cell r="W2326">
            <v>28062</v>
          </cell>
          <cell r="X2326">
            <v>28248.049637577882</v>
          </cell>
        </row>
        <row r="2327">
          <cell r="A2327">
            <v>2327</v>
          </cell>
        </row>
        <row r="2328">
          <cell r="A2328">
            <v>2328</v>
          </cell>
          <cell r="B2328" t="str">
            <v>C</v>
          </cell>
          <cell r="G2328" t="str">
            <v>n - Scots employment relative to GB employment</v>
          </cell>
          <cell r="M2328">
            <v>1</v>
          </cell>
          <cell r="P2328">
            <v>9.9630996309963096E-2</v>
          </cell>
          <cell r="Q2328">
            <v>9.9630996309963096E-2</v>
          </cell>
          <cell r="R2328">
            <v>8.5595323885018823E-2</v>
          </cell>
          <cell r="S2328">
            <v>7.7533429998388914E-2</v>
          </cell>
          <cell r="T2328">
            <v>7.863954701236775E-2</v>
          </cell>
          <cell r="U2328">
            <v>8.0583048407414079E-2</v>
          </cell>
          <cell r="V2328">
            <v>8.4211654578584441E-2</v>
          </cell>
          <cell r="W2328">
            <v>9.0478226783550705E-2</v>
          </cell>
          <cell r="X2328">
            <v>9.1391554890836335E-2</v>
          </cell>
        </row>
        <row r="2329">
          <cell r="A2329">
            <v>2329</v>
          </cell>
        </row>
        <row r="2330">
          <cell r="A2330">
            <v>2330</v>
          </cell>
          <cell r="B2330" t="str">
            <v>C</v>
          </cell>
          <cell r="G2330" t="str">
            <v>Base year = 1</v>
          </cell>
          <cell r="P2330">
            <v>1.1831022298343477</v>
          </cell>
          <cell r="Q2330">
            <v>1.1831022298343477</v>
          </cell>
          <cell r="R2330">
            <v>1.0164308528713584</v>
          </cell>
          <cell r="S2330">
            <v>0.9206971456193922</v>
          </cell>
          <cell r="T2330">
            <v>0.9338321091765639</v>
          </cell>
          <cell r="U2330">
            <v>0.95691087903059513</v>
          </cell>
          <cell r="V2330">
            <v>1</v>
          </cell>
          <cell r="W2330">
            <v>1.0744145479188802</v>
          </cell>
          <cell r="X2330">
            <v>1.0852601738818914</v>
          </cell>
        </row>
        <row r="2331">
          <cell r="A2331">
            <v>2331</v>
          </cell>
        </row>
        <row r="2332">
          <cell r="A2332">
            <v>2332</v>
          </cell>
        </row>
        <row r="2333">
          <cell r="A2333">
            <v>2333</v>
          </cell>
        </row>
        <row r="2334">
          <cell r="A2334">
            <v>2334</v>
          </cell>
        </row>
        <row r="2335">
          <cell r="A2335">
            <v>2335</v>
          </cell>
        </row>
        <row r="2336">
          <cell r="A2336">
            <v>2336</v>
          </cell>
          <cell r="B2336" t="str">
            <v>D</v>
          </cell>
          <cell r="C2336">
            <v>989</v>
          </cell>
          <cell r="D2336">
            <v>1</v>
          </cell>
          <cell r="E2336">
            <v>90</v>
          </cell>
          <cell r="F2336" t="str">
            <v>ONS GDP(O)</v>
          </cell>
          <cell r="G2336" t="str">
            <v>r - UK Index for class '989' Personal Services,1990=100</v>
          </cell>
          <cell r="R2336">
            <v>96.03</v>
          </cell>
          <cell r="S2336">
            <v>102.32</v>
          </cell>
          <cell r="T2336">
            <v>105.3</v>
          </cell>
          <cell r="U2336">
            <v>103.09</v>
          </cell>
          <cell r="V2336">
            <v>100</v>
          </cell>
          <cell r="W2336">
            <v>94.57</v>
          </cell>
          <cell r="X2336">
            <v>85.28</v>
          </cell>
        </row>
        <row r="2337">
          <cell r="A2337">
            <v>2337</v>
          </cell>
        </row>
        <row r="2338">
          <cell r="A2338">
            <v>2338</v>
          </cell>
          <cell r="B2338" t="str">
            <v>I</v>
          </cell>
          <cell r="C2338">
            <v>989</v>
          </cell>
          <cell r="D2338">
            <v>1</v>
          </cell>
          <cell r="E2338">
            <v>90</v>
          </cell>
          <cell r="G2338" t="str">
            <v>Scottish Index,1990=100  [q*r]</v>
          </cell>
          <cell r="H2338">
            <v>2.6829999999999998</v>
          </cell>
          <cell r="I2338">
            <v>2.4333658889676499</v>
          </cell>
          <cell r="R2338">
            <v>97.607854801236542</v>
          </cell>
          <cell r="S2338">
            <v>94.2057319397762</v>
          </cell>
          <cell r="T2338">
            <v>98.332521096292169</v>
          </cell>
          <cell r="U2338">
            <v>98.647942519264049</v>
          </cell>
          <cell r="V2338">
            <v>100</v>
          </cell>
          <cell r="W2338">
            <v>101.6073837966885</v>
          </cell>
          <cell r="X2338">
            <v>92.550987628647704</v>
          </cell>
        </row>
        <row r="2339">
          <cell r="A2339">
            <v>2339</v>
          </cell>
        </row>
        <row r="2340">
          <cell r="A2340">
            <v>2340</v>
          </cell>
          <cell r="B2340" t="str">
            <v>W</v>
          </cell>
          <cell r="C2340">
            <v>989</v>
          </cell>
          <cell r="D2340">
            <v>1</v>
          </cell>
          <cell r="E2340">
            <v>90</v>
          </cell>
          <cell r="G2340" t="str">
            <v>WEIGHT * INDEX</v>
          </cell>
          <cell r="O2340">
            <v>0</v>
          </cell>
          <cell r="P2340">
            <v>0</v>
          </cell>
          <cell r="Q2340">
            <v>0</v>
          </cell>
          <cell r="R2340">
            <v>237.51562436863625</v>
          </cell>
          <cell r="S2340">
            <v>229.23701464748166</v>
          </cell>
          <cell r="T2340">
            <v>239.27900261190919</v>
          </cell>
          <cell r="U2340">
            <v>240.0465383432186</v>
          </cell>
          <cell r="V2340">
            <v>243.33658889676499</v>
          </cell>
          <cell r="W2340">
            <v>247.2479417981061</v>
          </cell>
          <cell r="X2340">
            <v>225.2104162858183</v>
          </cell>
        </row>
        <row r="2341">
          <cell r="A2341">
            <v>2341</v>
          </cell>
        </row>
        <row r="2342">
          <cell r="A2342">
            <v>2342</v>
          </cell>
          <cell r="B2342" t="str">
            <v>H</v>
          </cell>
          <cell r="C2342">
            <v>990</v>
          </cell>
          <cell r="D2342">
            <v>1</v>
          </cell>
          <cell r="G2342" t="str">
            <v>DOMESTIC SERVICES</v>
          </cell>
        </row>
        <row r="2343">
          <cell r="A2343">
            <v>2343</v>
          </cell>
          <cell r="H2343" t="str">
            <v>UNCONSTR</v>
          </cell>
          <cell r="I2343" t="str">
            <v>FINAL</v>
          </cell>
        </row>
        <row r="2344">
          <cell r="A2344">
            <v>2344</v>
          </cell>
          <cell r="B2344" t="str">
            <v>H</v>
          </cell>
          <cell r="C2344">
            <v>990</v>
          </cell>
          <cell r="D2344">
            <v>1</v>
          </cell>
          <cell r="G2344" t="str">
            <v>Deflated consumers' expenditure on household and domestic services</v>
          </cell>
          <cell r="H2344" t="str">
            <v>WEIGHT</v>
          </cell>
          <cell r="I2344" t="str">
            <v>WEIGHT</v>
          </cell>
          <cell r="J2344">
            <v>1978</v>
          </cell>
          <cell r="K2344">
            <v>1979</v>
          </cell>
          <cell r="L2344">
            <v>1980</v>
          </cell>
          <cell r="M2344">
            <v>1981</v>
          </cell>
          <cell r="N2344">
            <v>1982</v>
          </cell>
          <cell r="O2344">
            <v>1983</v>
          </cell>
          <cell r="P2344">
            <v>1984</v>
          </cell>
          <cell r="Q2344">
            <v>1985</v>
          </cell>
          <cell r="R2344">
            <v>1986</v>
          </cell>
          <cell r="S2344">
            <v>1987</v>
          </cell>
          <cell r="T2344">
            <v>1988</v>
          </cell>
          <cell r="U2344">
            <v>1989</v>
          </cell>
          <cell r="V2344">
            <v>1990</v>
          </cell>
          <cell r="W2344">
            <v>1991</v>
          </cell>
          <cell r="X2344">
            <v>1992</v>
          </cell>
        </row>
        <row r="2345">
          <cell r="A2345">
            <v>2345</v>
          </cell>
        </row>
        <row r="2346">
          <cell r="A2346">
            <v>2346</v>
          </cell>
          <cell r="B2346" t="str">
            <v>D</v>
          </cell>
          <cell r="C2346">
            <v>990</v>
          </cell>
          <cell r="D2346">
            <v>1</v>
          </cell>
          <cell r="E2346">
            <v>1</v>
          </cell>
          <cell r="F2346" t="str">
            <v>ONS Reg.Accs Part 2</v>
          </cell>
          <cell r="G2346" t="str">
            <v>a - Scottish Consumer expenditure on household and domestic services (£m) (HHSERV)</v>
          </cell>
          <cell r="P2346">
            <v>135</v>
          </cell>
          <cell r="Q2346">
            <v>151</v>
          </cell>
          <cell r="R2346">
            <v>164</v>
          </cell>
          <cell r="S2346">
            <v>213</v>
          </cell>
          <cell r="T2346">
            <v>277</v>
          </cell>
          <cell r="U2346">
            <v>292</v>
          </cell>
          <cell r="V2346">
            <v>274</v>
          </cell>
          <cell r="W2346">
            <v>307</v>
          </cell>
          <cell r="X2346">
            <v>320</v>
          </cell>
        </row>
        <row r="2347">
          <cell r="A2347">
            <v>2347</v>
          </cell>
        </row>
        <row r="2348">
          <cell r="A2348">
            <v>2348</v>
          </cell>
          <cell r="B2348" t="str">
            <v>D</v>
          </cell>
          <cell r="C2348">
            <v>990</v>
          </cell>
          <cell r="D2348">
            <v>1</v>
          </cell>
          <cell r="E2348">
            <v>2</v>
          </cell>
          <cell r="F2348" t="str">
            <v>ONS:Consumers Expenditure</v>
          </cell>
          <cell r="G2348" t="str">
            <v>b - UK Cons' expend. classified by household &amp; domestic services at current prices(CDDW)</v>
          </cell>
          <cell r="P2348">
            <v>1935</v>
          </cell>
          <cell r="Q2348">
            <v>2196</v>
          </cell>
          <cell r="R2348">
            <v>2466</v>
          </cell>
          <cell r="S2348">
            <v>2871</v>
          </cell>
          <cell r="T2348">
            <v>3268</v>
          </cell>
          <cell r="U2348">
            <v>3709</v>
          </cell>
          <cell r="V2348">
            <v>3927</v>
          </cell>
          <cell r="W2348">
            <v>4371</v>
          </cell>
          <cell r="X2348">
            <v>4674</v>
          </cell>
        </row>
        <row r="2349">
          <cell r="A2349">
            <v>2349</v>
          </cell>
        </row>
        <row r="2350">
          <cell r="A2350">
            <v>2350</v>
          </cell>
          <cell r="B2350" t="str">
            <v>D</v>
          </cell>
          <cell r="C2350">
            <v>990</v>
          </cell>
          <cell r="D2350">
            <v>1</v>
          </cell>
          <cell r="E2350">
            <v>4</v>
          </cell>
          <cell r="F2350" t="str">
            <v>ONS:Consumers Expenditure</v>
          </cell>
          <cell r="G2350" t="str">
            <v>e - UK Cons' expend. classified by household &amp; domestic services at 1990 prices (CCGQ)</v>
          </cell>
          <cell r="P2350">
            <v>2880</v>
          </cell>
          <cell r="Q2350">
            <v>3072</v>
          </cell>
          <cell r="R2350">
            <v>3268</v>
          </cell>
          <cell r="S2350">
            <v>3587</v>
          </cell>
          <cell r="T2350">
            <v>3840</v>
          </cell>
          <cell r="U2350">
            <v>4041</v>
          </cell>
          <cell r="V2350">
            <v>3927</v>
          </cell>
          <cell r="W2350">
            <v>4015</v>
          </cell>
          <cell r="X2350">
            <v>4097</v>
          </cell>
        </row>
        <row r="2351">
          <cell r="A2351">
            <v>2351</v>
          </cell>
        </row>
        <row r="2352">
          <cell r="A2352">
            <v>2352</v>
          </cell>
          <cell r="B2352" t="str">
            <v>C</v>
          </cell>
          <cell r="G2352" t="str">
            <v>g - UK Deflator for Scotlands consumer expenditure on household and domestic services,1990=1, (£m) [b/e]</v>
          </cell>
          <cell r="P2352">
            <v>0.671875</v>
          </cell>
          <cell r="Q2352">
            <v>0.71484375</v>
          </cell>
          <cell r="R2352">
            <v>0.75458996328029371</v>
          </cell>
          <cell r="S2352">
            <v>0.80039029829941455</v>
          </cell>
          <cell r="T2352">
            <v>0.8510416666666667</v>
          </cell>
          <cell r="U2352">
            <v>0.91784211828755258</v>
          </cell>
          <cell r="V2352">
            <v>1</v>
          </cell>
          <cell r="W2352">
            <v>1.088667496886675</v>
          </cell>
          <cell r="X2352">
            <v>1.1408347571393702</v>
          </cell>
        </row>
        <row r="2353">
          <cell r="A2353">
            <v>2353</v>
          </cell>
        </row>
        <row r="2354">
          <cell r="A2354">
            <v>2354</v>
          </cell>
          <cell r="B2354" t="str">
            <v>I</v>
          </cell>
          <cell r="C2354">
            <v>990</v>
          </cell>
          <cell r="D2354">
            <v>1</v>
          </cell>
          <cell r="E2354">
            <v>90</v>
          </cell>
          <cell r="G2354" t="str">
            <v>Scottish Index,1990=100  [(a*100)/g*(1990a)]</v>
          </cell>
          <cell r="H2354">
            <v>3.32</v>
          </cell>
          <cell r="I2354">
            <v>3.0110975592145355</v>
          </cell>
          <cell r="P2354">
            <v>73.332201663554571</v>
          </cell>
          <cell r="Q2354">
            <v>77.093055721750233</v>
          </cell>
          <cell r="R2354">
            <v>79.319918778600652</v>
          </cell>
          <cell r="S2354">
            <v>97.124148609172522</v>
          </cell>
          <cell r="T2354">
            <v>118.78958982926676</v>
          </cell>
          <cell r="U2354">
            <v>116.10857787232871</v>
          </cell>
          <cell r="V2354">
            <v>100</v>
          </cell>
          <cell r="W2354">
            <v>102.91828858752194</v>
          </cell>
          <cell r="X2354">
            <v>102.3709353497684</v>
          </cell>
        </row>
        <row r="2355">
          <cell r="A2355">
            <v>2355</v>
          </cell>
        </row>
        <row r="2356">
          <cell r="A2356">
            <v>2356</v>
          </cell>
          <cell r="B2356" t="str">
            <v>W</v>
          </cell>
          <cell r="C2356">
            <v>990</v>
          </cell>
          <cell r="D2356">
            <v>1</v>
          </cell>
          <cell r="E2356">
            <v>90</v>
          </cell>
          <cell r="G2356" t="str">
            <v>WEIGHT * INDEX</v>
          </cell>
          <cell r="O2356">
            <v>0</v>
          </cell>
          <cell r="P2356">
            <v>220.81041344095726</v>
          </cell>
          <cell r="Q2356">
            <v>232.1347119161523</v>
          </cell>
          <cell r="R2356">
            <v>238.84001383133963</v>
          </cell>
          <cell r="S2356">
            <v>292.4502868178692</v>
          </cell>
          <cell r="T2356">
            <v>357.68704399500092</v>
          </cell>
          <cell r="U2356">
            <v>349.61425543523978</v>
          </cell>
          <cell r="V2356">
            <v>301.10975592145354</v>
          </cell>
          <cell r="W2356">
            <v>309.89700756442448</v>
          </cell>
          <cell r="X2356">
            <v>308.24887356619666</v>
          </cell>
        </row>
        <row r="2357">
          <cell r="A2357">
            <v>2357</v>
          </cell>
        </row>
        <row r="2358">
          <cell r="A2358">
            <v>2358</v>
          </cell>
          <cell r="B2358" t="str">
            <v>W</v>
          </cell>
          <cell r="C2358">
            <v>91</v>
          </cell>
          <cell r="E2358">
            <v>90</v>
          </cell>
          <cell r="G2358" t="str">
            <v>SUBTOTAL CLASS 91 FOR 1990</v>
          </cell>
          <cell r="H2358">
            <v>75.820999999999984</v>
          </cell>
          <cell r="I2358">
            <v>73.591869754272423</v>
          </cell>
          <cell r="O2358">
            <v>4065.7355327969726</v>
          </cell>
          <cell r="P2358">
            <v>4039.3749823471421</v>
          </cell>
          <cell r="Q2358">
            <v>5557.8512810960337</v>
          </cell>
          <cell r="R2358">
            <v>7417.333647217577</v>
          </cell>
          <cell r="S2358">
            <v>7475.9415275041893</v>
          </cell>
          <cell r="T2358">
            <v>7249.6254586239593</v>
          </cell>
          <cell r="U2358">
            <v>7246.9537294887386</v>
          </cell>
          <cell r="V2358">
            <v>7359.1869754272448</v>
          </cell>
          <cell r="W2358">
            <v>7179.7375825698964</v>
          </cell>
          <cell r="X2358">
            <v>7308.1742632951464</v>
          </cell>
        </row>
        <row r="2359">
          <cell r="A2359">
            <v>2359</v>
          </cell>
        </row>
        <row r="2360">
          <cell r="A2360">
            <v>2360</v>
          </cell>
          <cell r="B2360" t="str">
            <v>W</v>
          </cell>
          <cell r="C2360" t="str">
            <v>93&amp;95</v>
          </cell>
          <cell r="E2360">
            <v>90</v>
          </cell>
          <cell r="G2360" t="str">
            <v>SUBTOTAL CLASSES 93 AND 95 1990</v>
          </cell>
          <cell r="H2360">
            <v>104.392</v>
          </cell>
          <cell r="I2360">
            <v>128.67832945697239</v>
          </cell>
          <cell r="O2360" t="e">
            <v>#DIV/0!</v>
          </cell>
          <cell r="P2360" t="e">
            <v>#DIV/0!</v>
          </cell>
          <cell r="Q2360" t="e">
            <v>#DIV/0!</v>
          </cell>
          <cell r="R2360">
            <v>12064.085887525405</v>
          </cell>
          <cell r="S2360">
            <v>12337.778826476042</v>
          </cell>
          <cell r="T2360">
            <v>12553.849568388441</v>
          </cell>
          <cell r="U2360">
            <v>12740.123274466314</v>
          </cell>
          <cell r="V2360">
            <v>12867.832945697239</v>
          </cell>
          <cell r="W2360">
            <v>13034.50574513726</v>
          </cell>
          <cell r="X2360">
            <v>13121.507704522424</v>
          </cell>
        </row>
        <row r="2361">
          <cell r="A2361">
            <v>2361</v>
          </cell>
        </row>
        <row r="2362">
          <cell r="A2362">
            <v>2362</v>
          </cell>
          <cell r="B2362" t="str">
            <v>W</v>
          </cell>
          <cell r="C2362" t="str">
            <v>Others</v>
          </cell>
          <cell r="E2362">
            <v>90</v>
          </cell>
          <cell r="G2362" t="str">
            <v>SUBTOTAL CLASSES 92, 96, 97 AND 98 1990</v>
          </cell>
          <cell r="H2362">
            <v>65.977999999999994</v>
          </cell>
          <cell r="I2362">
            <v>59.839215289715845</v>
          </cell>
          <cell r="O2362" t="e">
            <v>#DIV/0!</v>
          </cell>
          <cell r="P2362">
            <v>4575.8140950683555</v>
          </cell>
          <cell r="Q2362">
            <v>4576.4787230554375</v>
          </cell>
          <cell r="R2362">
            <v>5338.4318395844239</v>
          </cell>
          <cell r="S2362">
            <v>5572.6137082493315</v>
          </cell>
          <cell r="T2362">
            <v>5903.6773087352967</v>
          </cell>
          <cell r="U2362">
            <v>5895.0194778316618</v>
          </cell>
          <cell r="V2362">
            <v>5983.9215289715839</v>
          </cell>
          <cell r="W2362">
            <v>6139.8610274577059</v>
          </cell>
          <cell r="X2362">
            <v>6171.5651224744788</v>
          </cell>
        </row>
        <row r="2363">
          <cell r="A2363">
            <v>2363</v>
          </cell>
        </row>
        <row r="2364">
          <cell r="A2364">
            <v>2364</v>
          </cell>
          <cell r="B2364" t="str">
            <v>I</v>
          </cell>
          <cell r="C2364">
            <v>9</v>
          </cell>
          <cell r="E2364">
            <v>90</v>
          </cell>
          <cell r="G2364" t="str">
            <v>DIVISIONAL INDEX (DIV 9), 1990=100 (Excluding class 94)</v>
          </cell>
          <cell r="H2364">
            <v>246.19099999999997</v>
          </cell>
          <cell r="I2364">
            <v>262.10941450096067</v>
          </cell>
          <cell r="O2364" t="e">
            <v>#DIV/0!</v>
          </cell>
          <cell r="P2364" t="e">
            <v>#DIV/0!</v>
          </cell>
          <cell r="Q2364" t="e">
            <v>#DIV/0!</v>
          </cell>
          <cell r="R2364">
            <v>94.692712284229827</v>
          </cell>
          <cell r="S2364">
            <v>96.853957384794825</v>
          </cell>
          <cell r="T2364">
            <v>98.077943459957154</v>
          </cell>
          <cell r="U2364">
            <v>98.745390473915435</v>
          </cell>
          <cell r="V2364">
            <v>100</v>
          </cell>
          <cell r="W2364">
            <v>100.54619520379063</v>
          </cell>
          <cell r="X2364">
            <v>101.48909431940513</v>
          </cell>
        </row>
        <row r="2365">
          <cell r="A2365">
            <v>2365</v>
          </cell>
        </row>
        <row r="2366">
          <cell r="A2366">
            <v>2366</v>
          </cell>
        </row>
        <row r="2367">
          <cell r="A2367">
            <v>2367</v>
          </cell>
        </row>
        <row r="2368">
          <cell r="A2368">
            <v>2368</v>
          </cell>
        </row>
        <row r="2369">
          <cell r="A2369">
            <v>2369</v>
          </cell>
          <cell r="B2369" t="str">
            <v>H</v>
          </cell>
          <cell r="C2369">
            <v>1001</v>
          </cell>
          <cell r="D2369" t="str">
            <v xml:space="preserve"> </v>
          </cell>
          <cell r="G2369" t="str">
            <v>OWNERSHIP OF DWELLINGS</v>
          </cell>
        </row>
        <row r="2370">
          <cell r="A2370">
            <v>2370</v>
          </cell>
          <cell r="H2370" t="str">
            <v>UNCONSTR</v>
          </cell>
          <cell r="I2370" t="str">
            <v>FINAL</v>
          </cell>
        </row>
        <row r="2371">
          <cell r="A2371">
            <v>2371</v>
          </cell>
          <cell r="B2371" t="str">
            <v>H</v>
          </cell>
          <cell r="C2371">
            <v>1001</v>
          </cell>
          <cell r="D2371">
            <v>1</v>
          </cell>
          <cell r="G2371" t="str">
            <v>Estimated stock of occupied dwellings</v>
          </cell>
          <cell r="H2371" t="str">
            <v>WEIGHT</v>
          </cell>
          <cell r="I2371" t="str">
            <v>WEIGHT</v>
          </cell>
          <cell r="J2371">
            <v>1978</v>
          </cell>
          <cell r="K2371">
            <v>1979</v>
          </cell>
          <cell r="L2371">
            <v>1980</v>
          </cell>
          <cell r="M2371">
            <v>1981</v>
          </cell>
          <cell r="N2371">
            <v>1982</v>
          </cell>
          <cell r="O2371">
            <v>1983</v>
          </cell>
          <cell r="P2371">
            <v>1984</v>
          </cell>
          <cell r="Q2371">
            <v>1985</v>
          </cell>
          <cell r="R2371">
            <v>1986</v>
          </cell>
          <cell r="S2371">
            <v>1987</v>
          </cell>
          <cell r="T2371">
            <v>1988</v>
          </cell>
          <cell r="U2371">
            <v>1989</v>
          </cell>
          <cell r="V2371">
            <v>1990</v>
          </cell>
          <cell r="W2371">
            <v>1991</v>
          </cell>
          <cell r="X2371">
            <v>1992</v>
          </cell>
        </row>
        <row r="2372">
          <cell r="A2372">
            <v>2372</v>
          </cell>
        </row>
        <row r="2373">
          <cell r="A2373">
            <v>2373</v>
          </cell>
          <cell r="B2373" t="str">
            <v>D</v>
          </cell>
          <cell r="C2373">
            <v>1001</v>
          </cell>
          <cell r="D2373">
            <v>1</v>
          </cell>
          <cell r="E2373">
            <v>1</v>
          </cell>
          <cell r="F2373" t="str">
            <v>Housing Statistics Unit</v>
          </cell>
          <cell r="G2373" t="str">
            <v>Estimated stock of all dwellings</v>
          </cell>
          <cell r="Q2373">
            <v>2032</v>
          </cell>
          <cell r="R2373">
            <v>2050</v>
          </cell>
          <cell r="S2373">
            <v>2067</v>
          </cell>
          <cell r="T2373">
            <v>2084</v>
          </cell>
          <cell r="U2373">
            <v>2104</v>
          </cell>
          <cell r="V2373">
            <v>2124</v>
          </cell>
          <cell r="W2373">
            <v>2160</v>
          </cell>
          <cell r="X2373">
            <v>2175</v>
          </cell>
        </row>
        <row r="2374">
          <cell r="A2374">
            <v>2374</v>
          </cell>
        </row>
        <row r="2375">
          <cell r="A2375">
            <v>2375</v>
          </cell>
          <cell r="B2375" t="str">
            <v>D</v>
          </cell>
          <cell r="C2375">
            <v>1001</v>
          </cell>
          <cell r="D2375">
            <v>1</v>
          </cell>
          <cell r="E2375">
            <v>2</v>
          </cell>
          <cell r="F2375" t="str">
            <v>Housing Statistics Unit</v>
          </cell>
          <cell r="G2375" t="str">
            <v>Estimated Vacant stock</v>
          </cell>
          <cell r="Q2375">
            <v>98</v>
          </cell>
          <cell r="R2375">
            <v>98</v>
          </cell>
          <cell r="S2375">
            <v>98</v>
          </cell>
          <cell r="T2375">
            <v>98</v>
          </cell>
          <cell r="U2375">
            <v>98</v>
          </cell>
          <cell r="V2375">
            <v>98</v>
          </cell>
          <cell r="W2375">
            <v>99</v>
          </cell>
          <cell r="X2375">
            <v>99</v>
          </cell>
        </row>
        <row r="2376">
          <cell r="A2376">
            <v>2376</v>
          </cell>
        </row>
        <row r="2377">
          <cell r="A2377">
            <v>2377</v>
          </cell>
          <cell r="B2377" t="str">
            <v>C</v>
          </cell>
          <cell r="G2377" t="str">
            <v>Estimated stock of occupied dwellings</v>
          </cell>
          <cell r="Q2377">
            <v>1934</v>
          </cell>
          <cell r="R2377">
            <v>1952</v>
          </cell>
          <cell r="S2377">
            <v>1969</v>
          </cell>
          <cell r="T2377">
            <v>1986</v>
          </cell>
          <cell r="U2377">
            <v>2006</v>
          </cell>
          <cell r="V2377">
            <v>2026</v>
          </cell>
          <cell r="W2377">
            <v>2061</v>
          </cell>
          <cell r="X2377">
            <v>2076</v>
          </cell>
        </row>
        <row r="2378">
          <cell r="A2378">
            <v>2378</v>
          </cell>
        </row>
        <row r="2379">
          <cell r="A2379">
            <v>2379</v>
          </cell>
          <cell r="B2379" t="str">
            <v>C</v>
          </cell>
          <cell r="G2379" t="str">
            <v>Factor Adjustment due to improvement in dwelling stock</v>
          </cell>
          <cell r="Q2379">
            <v>1</v>
          </cell>
          <cell r="R2379">
            <v>1.0024999999999999</v>
          </cell>
          <cell r="S2379">
            <v>1.0050062499999999</v>
          </cell>
          <cell r="T2379">
            <v>1.0075187656249998</v>
          </cell>
          <cell r="U2379">
            <v>1.0100375625390623</v>
          </cell>
          <cell r="V2379">
            <v>1.01256265644541</v>
          </cell>
          <cell r="W2379">
            <v>1.0150940630865235</v>
          </cell>
          <cell r="X2379">
            <v>1.0176317982442398</v>
          </cell>
        </row>
        <row r="2380">
          <cell r="A2380">
            <v>2380</v>
          </cell>
        </row>
        <row r="2381">
          <cell r="A2381">
            <v>2381</v>
          </cell>
          <cell r="B2381" t="str">
            <v>I</v>
          </cell>
          <cell r="C2381">
            <v>1001</v>
          </cell>
          <cell r="D2381">
            <v>1</v>
          </cell>
          <cell r="E2381">
            <v>90</v>
          </cell>
          <cell r="G2381" t="str">
            <v>Scottish Index,1990=100</v>
          </cell>
          <cell r="H2381">
            <v>40.499544948933156</v>
          </cell>
          <cell r="I2381">
            <v>40.499544948933156</v>
          </cell>
          <cell r="Q2381">
            <v>94.274692009295805</v>
          </cell>
          <cell r="R2381">
            <v>95.389999637616739</v>
          </cell>
          <cell r="S2381">
            <v>96.461304590001788</v>
          </cell>
          <cell r="T2381">
            <v>97.537369879651038</v>
          </cell>
          <cell r="U2381">
            <v>98.765918372873344</v>
          </cell>
          <cell r="V2381">
            <v>100</v>
          </cell>
          <cell r="W2381">
            <v>101.98186080947679</v>
          </cell>
          <cell r="X2381">
            <v>102.98089708785784</v>
          </cell>
        </row>
        <row r="2382">
          <cell r="A2382">
            <v>2382</v>
          </cell>
        </row>
        <row r="2383">
          <cell r="A2383">
            <v>2383</v>
          </cell>
          <cell r="B2383" t="str">
            <v>W</v>
          </cell>
          <cell r="C2383">
            <v>1001</v>
          </cell>
          <cell r="D2383">
            <v>1</v>
          </cell>
          <cell r="E2383">
            <v>90</v>
          </cell>
          <cell r="G2383" t="str">
            <v>WEIGHT * INDEX</v>
          </cell>
          <cell r="O2383">
            <v>0</v>
          </cell>
          <cell r="P2383">
            <v>0</v>
          </cell>
          <cell r="Q2383">
            <v>3818.0821265773047</v>
          </cell>
          <cell r="R2383">
            <v>3863.2515780023768</v>
          </cell>
          <cell r="S2383">
            <v>3906.6389410755096</v>
          </cell>
          <cell r="T2383">
            <v>3950.2190956416462</v>
          </cell>
          <cell r="U2383">
            <v>3999.974750564847</v>
          </cell>
          <cell r="V2383">
            <v>4049.9544948933158</v>
          </cell>
          <cell r="W2383">
            <v>4130.2189558292494</v>
          </cell>
          <cell r="X2383">
            <v>4170.6794704911581</v>
          </cell>
        </row>
        <row r="2384">
          <cell r="A2384">
            <v>2384</v>
          </cell>
        </row>
        <row r="2385">
          <cell r="A2385">
            <v>2385</v>
          </cell>
        </row>
        <row r="2386">
          <cell r="A2386">
            <v>2386</v>
          </cell>
        </row>
        <row r="2387">
          <cell r="A2387">
            <v>2387</v>
          </cell>
        </row>
        <row r="2388">
          <cell r="A2388">
            <v>2388</v>
          </cell>
        </row>
        <row r="2389">
          <cell r="A2389">
            <v>2389</v>
          </cell>
        </row>
        <row r="2390">
          <cell r="A2390">
            <v>2390</v>
          </cell>
        </row>
        <row r="2391">
          <cell r="A2391">
            <v>2391</v>
          </cell>
        </row>
        <row r="2392">
          <cell r="A2392">
            <v>2392</v>
          </cell>
        </row>
        <row r="2393">
          <cell r="A2393">
            <v>2393</v>
          </cell>
        </row>
        <row r="2394">
          <cell r="A2394">
            <v>2394</v>
          </cell>
        </row>
        <row r="2395">
          <cell r="A2395">
            <v>2395</v>
          </cell>
        </row>
        <row r="2396">
          <cell r="A2396">
            <v>2396</v>
          </cell>
        </row>
        <row r="2397">
          <cell r="A2397">
            <v>2397</v>
          </cell>
        </row>
        <row r="2398">
          <cell r="A2398">
            <v>2398</v>
          </cell>
        </row>
        <row r="2399">
          <cell r="A2399">
            <v>2399</v>
          </cell>
        </row>
        <row r="2400">
          <cell r="A2400">
            <v>2400</v>
          </cell>
        </row>
        <row r="2401">
          <cell r="A2401">
            <v>2401</v>
          </cell>
        </row>
        <row r="2402">
          <cell r="A2402">
            <v>2402</v>
          </cell>
        </row>
        <row r="2403">
          <cell r="A2403">
            <v>2403</v>
          </cell>
        </row>
        <row r="2404">
          <cell r="A2404">
            <v>2404</v>
          </cell>
        </row>
        <row r="2405">
          <cell r="A2405">
            <v>2405</v>
          </cell>
        </row>
        <row r="2406">
          <cell r="A2406">
            <v>2406</v>
          </cell>
        </row>
        <row r="2407">
          <cell r="A2407">
            <v>2407</v>
          </cell>
        </row>
        <row r="2408">
          <cell r="A2408">
            <v>2408</v>
          </cell>
        </row>
        <row r="2409">
          <cell r="A2409">
            <v>2409</v>
          </cell>
        </row>
        <row r="2410">
          <cell r="A2410">
            <v>2410</v>
          </cell>
        </row>
        <row r="2411">
          <cell r="A2411">
            <v>2411</v>
          </cell>
        </row>
        <row r="2412">
          <cell r="A2412">
            <v>2412</v>
          </cell>
        </row>
        <row r="2413">
          <cell r="A2413">
            <v>2413</v>
          </cell>
        </row>
        <row r="2414">
          <cell r="A2414">
            <v>2414</v>
          </cell>
        </row>
        <row r="2415">
          <cell r="A2415">
            <v>2415</v>
          </cell>
        </row>
        <row r="2416">
          <cell r="A2416">
            <v>2416</v>
          </cell>
        </row>
        <row r="2417">
          <cell r="A2417">
            <v>2417</v>
          </cell>
        </row>
        <row r="2418">
          <cell r="A2418">
            <v>2418</v>
          </cell>
        </row>
        <row r="2419">
          <cell r="A2419">
            <v>2419</v>
          </cell>
        </row>
        <row r="2420">
          <cell r="A2420">
            <v>2420</v>
          </cell>
        </row>
        <row r="2421">
          <cell r="A2421">
            <v>2421</v>
          </cell>
        </row>
        <row r="2422">
          <cell r="A2422">
            <v>2422</v>
          </cell>
        </row>
        <row r="2423">
          <cell r="A2423">
            <v>2423</v>
          </cell>
        </row>
        <row r="2424">
          <cell r="A2424">
            <v>2424</v>
          </cell>
        </row>
        <row r="2425">
          <cell r="A2425">
            <v>2425</v>
          </cell>
        </row>
        <row r="2426">
          <cell r="A2426">
            <v>2426</v>
          </cell>
        </row>
        <row r="2427">
          <cell r="A2427">
            <v>2427</v>
          </cell>
          <cell r="B2427" t="str">
            <v>I</v>
          </cell>
          <cell r="C2427">
            <v>10</v>
          </cell>
          <cell r="E2427">
            <v>90</v>
          </cell>
          <cell r="G2427" t="str">
            <v>DIVISIONAL INDEX, 1990=100</v>
          </cell>
          <cell r="H2427">
            <v>40.499544948933156</v>
          </cell>
          <cell r="I2427">
            <v>40.499544948933156</v>
          </cell>
          <cell r="O2427">
            <v>0</v>
          </cell>
          <cell r="P2427">
            <v>0</v>
          </cell>
          <cell r="Q2427">
            <v>94.274692009295805</v>
          </cell>
          <cell r="R2427">
            <v>95.389999637616739</v>
          </cell>
          <cell r="S2427">
            <v>96.461304590001788</v>
          </cell>
          <cell r="T2427">
            <v>97.537369879651038</v>
          </cell>
          <cell r="U2427">
            <v>98.765918372873344</v>
          </cell>
          <cell r="V2427">
            <v>100</v>
          </cell>
          <cell r="W2427">
            <v>101.98186080947677</v>
          </cell>
          <cell r="X2427">
            <v>102.98089708785784</v>
          </cell>
        </row>
        <row r="2428">
          <cell r="A2428">
            <v>2428</v>
          </cell>
        </row>
        <row r="2429">
          <cell r="A2429">
            <v>2429</v>
          </cell>
        </row>
        <row r="2430">
          <cell r="A2430">
            <v>2430</v>
          </cell>
        </row>
        <row r="2431">
          <cell r="A2431">
            <v>2431</v>
          </cell>
        </row>
        <row r="2432">
          <cell r="A2432">
            <v>2432</v>
          </cell>
        </row>
        <row r="2433">
          <cell r="A2433">
            <v>2433</v>
          </cell>
          <cell r="B2433" t="str">
            <v>H</v>
          </cell>
          <cell r="C2433" t="str">
            <v>814/5&amp;</v>
          </cell>
          <cell r="G2433" t="str">
            <v>ADJUSTMENT FOR FINANCIAL SERVICES</v>
          </cell>
        </row>
        <row r="2434">
          <cell r="A2434">
            <v>2434</v>
          </cell>
          <cell r="C2434">
            <v>82</v>
          </cell>
        </row>
        <row r="2435">
          <cell r="A2435">
            <v>2435</v>
          </cell>
        </row>
        <row r="2436">
          <cell r="A2436">
            <v>2436</v>
          </cell>
          <cell r="B2436" t="str">
            <v>H</v>
          </cell>
          <cell r="C2436">
            <v>1814</v>
          </cell>
          <cell r="D2436" t="str">
            <v xml:space="preserve"> </v>
          </cell>
          <cell r="G2436" t="str">
            <v>BANKING AND BILL-DISCOUNTING</v>
          </cell>
        </row>
        <row r="2437">
          <cell r="A2437">
            <v>2437</v>
          </cell>
          <cell r="H2437" t="str">
            <v>UNCONSTR</v>
          </cell>
          <cell r="I2437" t="str">
            <v>FINAL</v>
          </cell>
        </row>
        <row r="2438">
          <cell r="A2438">
            <v>2438</v>
          </cell>
          <cell r="B2438" t="str">
            <v>H</v>
          </cell>
          <cell r="C2438">
            <v>1814</v>
          </cell>
          <cell r="D2438">
            <v>1</v>
          </cell>
          <cell r="G2438" t="str">
            <v>Scottish clearing banks:  DEPOSITS deflated by the RPI</v>
          </cell>
          <cell r="H2438" t="str">
            <v>WEIGHT</v>
          </cell>
          <cell r="I2438" t="str">
            <v>WEIGHT</v>
          </cell>
          <cell r="J2438">
            <v>1978</v>
          </cell>
          <cell r="K2438">
            <v>1979</v>
          </cell>
          <cell r="L2438">
            <v>1980</v>
          </cell>
          <cell r="M2438">
            <v>1981</v>
          </cell>
          <cell r="N2438">
            <v>1982</v>
          </cell>
          <cell r="O2438">
            <v>1983</v>
          </cell>
          <cell r="P2438">
            <v>1984</v>
          </cell>
          <cell r="Q2438">
            <v>1985</v>
          </cell>
          <cell r="R2438">
            <v>1986</v>
          </cell>
          <cell r="S2438">
            <v>1987</v>
          </cell>
          <cell r="T2438">
            <v>1988</v>
          </cell>
          <cell r="U2438">
            <v>1989</v>
          </cell>
          <cell r="V2438">
            <v>1990</v>
          </cell>
          <cell r="W2438">
            <v>1991</v>
          </cell>
          <cell r="X2438">
            <v>1992</v>
          </cell>
        </row>
        <row r="2439">
          <cell r="A2439">
            <v>2439</v>
          </cell>
        </row>
        <row r="2440">
          <cell r="A2440">
            <v>2440</v>
          </cell>
          <cell r="B2440" t="str">
            <v>I</v>
          </cell>
          <cell r="C2440">
            <v>1814</v>
          </cell>
          <cell r="D2440">
            <v>1</v>
          </cell>
          <cell r="E2440">
            <v>90</v>
          </cell>
          <cell r="G2440" t="str">
            <v>Scottish Index,1990=100</v>
          </cell>
          <cell r="H2440">
            <v>-6.6519999999999992</v>
          </cell>
          <cell r="I2440">
            <v>-9.0504934331185058</v>
          </cell>
          <cell r="O2440">
            <v>37.244376623384248</v>
          </cell>
          <cell r="P2440">
            <v>41.549387717867674</v>
          </cell>
          <cell r="Q2440">
            <v>57.817876636777918</v>
          </cell>
          <cell r="R2440">
            <v>67.792601906483441</v>
          </cell>
          <cell r="S2440">
            <v>75.580709317512714</v>
          </cell>
          <cell r="T2440">
            <v>83.554670899559852</v>
          </cell>
          <cell r="U2440">
            <v>95.636895476058598</v>
          </cell>
          <cell r="V2440">
            <v>100</v>
          </cell>
          <cell r="W2440">
            <v>104.6987338067898</v>
          </cell>
          <cell r="X2440">
            <v>114.94445635110533</v>
          </cell>
        </row>
        <row r="2441">
          <cell r="A2441">
            <v>2441</v>
          </cell>
        </row>
        <row r="2442">
          <cell r="A2442">
            <v>2442</v>
          </cell>
          <cell r="B2442" t="str">
            <v>W</v>
          </cell>
          <cell r="C2442">
            <v>1814</v>
          </cell>
          <cell r="D2442">
            <v>1</v>
          </cell>
          <cell r="E2442">
            <v>90</v>
          </cell>
          <cell r="G2442" t="str">
            <v>WEIGHT * INDEX</v>
          </cell>
          <cell r="O2442">
            <v>-337.07998605053155</v>
          </cell>
          <cell r="P2442">
            <v>-376.04246069065607</v>
          </cell>
          <cell r="Q2442">
            <v>-523.28031281801441</v>
          </cell>
          <cell r="R2442">
            <v>-613.55649836864552</v>
          </cell>
          <cell r="S2442">
            <v>-684.04271334858743</v>
          </cell>
          <cell r="T2442">
            <v>-756.21100028284434</v>
          </cell>
          <cell r="U2442">
            <v>-865.56109446990934</v>
          </cell>
          <cell r="V2442">
            <v>-905.04934331185063</v>
          </cell>
          <cell r="W2442">
            <v>-947.57520277417359</v>
          </cell>
          <cell r="X2442">
            <v>-1040.3040473790554</v>
          </cell>
        </row>
        <row r="2443">
          <cell r="A2443">
            <v>2443</v>
          </cell>
          <cell r="H2443" t="str">
            <v>UNCONSTR</v>
          </cell>
          <cell r="I2443" t="str">
            <v>FINAL</v>
          </cell>
        </row>
        <row r="2444">
          <cell r="A2444">
            <v>2444</v>
          </cell>
          <cell r="B2444" t="str">
            <v>H</v>
          </cell>
          <cell r="C2444">
            <v>1814</v>
          </cell>
          <cell r="D2444">
            <v>2</v>
          </cell>
          <cell r="G2444" t="str">
            <v>Scottish clearing banks:  ADVANCES deflated by the RPI</v>
          </cell>
          <cell r="H2444" t="str">
            <v>WEIGHT</v>
          </cell>
          <cell r="I2444" t="str">
            <v>WEIGHT</v>
          </cell>
          <cell r="J2444">
            <v>1978</v>
          </cell>
          <cell r="K2444">
            <v>1979</v>
          </cell>
          <cell r="L2444">
            <v>1980</v>
          </cell>
          <cell r="M2444">
            <v>1981</v>
          </cell>
          <cell r="N2444">
            <v>1982</v>
          </cell>
          <cell r="O2444">
            <v>1983</v>
          </cell>
          <cell r="P2444">
            <v>1984</v>
          </cell>
          <cell r="Q2444">
            <v>1985</v>
          </cell>
          <cell r="R2444">
            <v>1986</v>
          </cell>
          <cell r="S2444">
            <v>1987</v>
          </cell>
          <cell r="T2444">
            <v>1988</v>
          </cell>
          <cell r="U2444">
            <v>1989</v>
          </cell>
          <cell r="V2444">
            <v>1990</v>
          </cell>
          <cell r="W2444">
            <v>1991</v>
          </cell>
          <cell r="X2444">
            <v>1992</v>
          </cell>
        </row>
        <row r="2445">
          <cell r="A2445">
            <v>2445</v>
          </cell>
        </row>
        <row r="2446">
          <cell r="A2446">
            <v>2446</v>
          </cell>
          <cell r="B2446" t="str">
            <v>I</v>
          </cell>
          <cell r="C2446">
            <v>1814</v>
          </cell>
          <cell r="D2446">
            <v>2</v>
          </cell>
          <cell r="E2446">
            <v>90</v>
          </cell>
          <cell r="G2446" t="str">
            <v>Scottish Index,1990=100</v>
          </cell>
          <cell r="H2446">
            <v>-9.2949999999999999</v>
          </cell>
          <cell r="I2446">
            <v>-12.646472709085465</v>
          </cell>
          <cell r="O2446">
            <v>32.753196986103767</v>
          </cell>
          <cell r="P2446">
            <v>37.090708626310487</v>
          </cell>
          <cell r="Q2446">
            <v>53.207781752098938</v>
          </cell>
          <cell r="R2446">
            <v>63.56673002540478</v>
          </cell>
          <cell r="S2446">
            <v>70.686317250897019</v>
          </cell>
          <cell r="T2446">
            <v>81.197812112195521</v>
          </cell>
          <cell r="U2446">
            <v>95.452178198484077</v>
          </cell>
          <cell r="V2446">
            <v>100</v>
          </cell>
          <cell r="W2446">
            <v>104.68601940544799</v>
          </cell>
          <cell r="X2446">
            <v>110.24024735058443</v>
          </cell>
        </row>
        <row r="2447">
          <cell r="A2447">
            <v>2447</v>
          </cell>
        </row>
        <row r="2448">
          <cell r="A2448">
            <v>2448</v>
          </cell>
          <cell r="B2448" t="str">
            <v>W</v>
          </cell>
          <cell r="C2448">
            <v>1814</v>
          </cell>
          <cell r="D2448">
            <v>2</v>
          </cell>
          <cell r="E2448">
            <v>90</v>
          </cell>
          <cell r="G2448" t="str">
            <v>WEIGHT * INDEX</v>
          </cell>
          <cell r="O2448">
            <v>-414.21241182006162</v>
          </cell>
          <cell r="P2448">
            <v>-469.0666344032764</v>
          </cell>
          <cell r="Q2448">
            <v>-672.89075983889484</v>
          </cell>
          <cell r="R2448">
            <v>-803.89491647208513</v>
          </cell>
          <cell r="S2448">
            <v>-893.93258201922629</v>
          </cell>
          <cell r="T2448">
            <v>-1026.8659149143298</v>
          </cell>
          <cell r="U2448">
            <v>-1207.1333666098915</v>
          </cell>
          <cell r="V2448">
            <v>-1264.6472709085465</v>
          </cell>
          <cell r="W2448">
            <v>-1323.9088874337895</v>
          </cell>
          <cell r="X2448">
            <v>-1394.1502795619972</v>
          </cell>
        </row>
        <row r="2449">
          <cell r="A2449">
            <v>2449</v>
          </cell>
          <cell r="H2449" t="str">
            <v>UNCONSTR</v>
          </cell>
          <cell r="I2449" t="str">
            <v>FINAL</v>
          </cell>
        </row>
        <row r="2450">
          <cell r="A2450">
            <v>2450</v>
          </cell>
          <cell r="B2450" t="str">
            <v>H</v>
          </cell>
          <cell r="C2450">
            <v>1814</v>
          </cell>
          <cell r="D2450">
            <v>3</v>
          </cell>
          <cell r="G2450" t="str">
            <v>Employees in employment in group '814'</v>
          </cell>
          <cell r="H2450" t="str">
            <v>WEIGHT</v>
          </cell>
          <cell r="I2450" t="str">
            <v>WEIGHT</v>
          </cell>
          <cell r="J2450">
            <v>1978</v>
          </cell>
          <cell r="K2450">
            <v>1979</v>
          </cell>
          <cell r="L2450">
            <v>1980</v>
          </cell>
          <cell r="M2450">
            <v>1981</v>
          </cell>
          <cell r="N2450">
            <v>1982</v>
          </cell>
          <cell r="O2450">
            <v>1983</v>
          </cell>
          <cell r="P2450">
            <v>1984</v>
          </cell>
          <cell r="Q2450">
            <v>1985</v>
          </cell>
          <cell r="R2450">
            <v>1986</v>
          </cell>
          <cell r="S2450">
            <v>1987</v>
          </cell>
          <cell r="T2450">
            <v>1988</v>
          </cell>
          <cell r="U2450">
            <v>1989</v>
          </cell>
          <cell r="V2450">
            <v>1990</v>
          </cell>
          <cell r="W2450">
            <v>1991</v>
          </cell>
          <cell r="X2450">
            <v>1992</v>
          </cell>
        </row>
        <row r="2451">
          <cell r="A2451">
            <v>2451</v>
          </cell>
        </row>
        <row r="2452">
          <cell r="A2452">
            <v>2452</v>
          </cell>
          <cell r="B2452" t="str">
            <v>I</v>
          </cell>
          <cell r="C2452">
            <v>1814</v>
          </cell>
          <cell r="D2452">
            <v>3</v>
          </cell>
          <cell r="E2452">
            <v>90</v>
          </cell>
          <cell r="G2452" t="str">
            <v>Scottish Index,1990=100</v>
          </cell>
          <cell r="H2452">
            <v>-0.47499999999999998</v>
          </cell>
          <cell r="I2452">
            <v>-0.64626944989947244</v>
          </cell>
          <cell r="O2452">
            <v>0</v>
          </cell>
          <cell r="P2452">
            <v>0</v>
          </cell>
          <cell r="Q2452">
            <v>0</v>
          </cell>
          <cell r="R2452">
            <v>86.238994065610726</v>
          </cell>
          <cell r="S2452">
            <v>98.849460234471053</v>
          </cell>
          <cell r="T2452">
            <v>92.499540211047901</v>
          </cell>
          <cell r="U2452">
            <v>91.726911101111099</v>
          </cell>
          <cell r="V2452">
            <v>100</v>
          </cell>
          <cell r="W2452">
            <v>102.88120061339579</v>
          </cell>
          <cell r="X2452">
            <v>102.06315201364693</v>
          </cell>
        </row>
        <row r="2453">
          <cell r="A2453">
            <v>2453</v>
          </cell>
        </row>
        <row r="2454">
          <cell r="A2454">
            <v>2454</v>
          </cell>
          <cell r="B2454" t="str">
            <v>W</v>
          </cell>
          <cell r="C2454">
            <v>1814</v>
          </cell>
          <cell r="D2454">
            <v>3</v>
          </cell>
          <cell r="E2454">
            <v>90</v>
          </cell>
          <cell r="G2454" t="str">
            <v>WEIGHT * INDEX</v>
          </cell>
          <cell r="O2454">
            <v>0</v>
          </cell>
          <cell r="P2454">
            <v>0</v>
          </cell>
          <cell r="Q2454">
            <v>0</v>
          </cell>
          <cell r="R2454">
            <v>-55.733627254666111</v>
          </cell>
          <cell r="S2454">
            <v>-63.883386288591382</v>
          </cell>
          <cell r="T2454">
            <v>-59.779626968148058</v>
          </cell>
          <cell r="U2454">
            <v>-59.280300378292878</v>
          </cell>
          <cell r="V2454">
            <v>-64.626944989947248</v>
          </cell>
          <cell r="W2454">
            <v>-66.488976925416566</v>
          </cell>
          <cell r="X2454">
            <v>-65.960297106865838</v>
          </cell>
        </row>
        <row r="2455">
          <cell r="A2455">
            <v>2455</v>
          </cell>
          <cell r="H2455" t="str">
            <v>UNCONSTR</v>
          </cell>
          <cell r="I2455" t="str">
            <v>FINAL</v>
          </cell>
        </row>
        <row r="2456">
          <cell r="A2456">
            <v>2456</v>
          </cell>
          <cell r="B2456" t="str">
            <v>H</v>
          </cell>
          <cell r="C2456">
            <v>1814</v>
          </cell>
          <cell r="D2456">
            <v>4</v>
          </cell>
          <cell r="G2456" t="str">
            <v>Clearings</v>
          </cell>
          <cell r="H2456" t="str">
            <v>WEIGHT</v>
          </cell>
          <cell r="I2456" t="str">
            <v>WEIGHT</v>
          </cell>
          <cell r="J2456">
            <v>1978</v>
          </cell>
          <cell r="K2456">
            <v>1979</v>
          </cell>
          <cell r="L2456">
            <v>1980</v>
          </cell>
          <cell r="M2456">
            <v>1981</v>
          </cell>
          <cell r="N2456">
            <v>1982</v>
          </cell>
          <cell r="O2456">
            <v>1983</v>
          </cell>
          <cell r="P2456">
            <v>1984</v>
          </cell>
          <cell r="Q2456">
            <v>1985</v>
          </cell>
          <cell r="R2456">
            <v>1986</v>
          </cell>
          <cell r="S2456">
            <v>1987</v>
          </cell>
          <cell r="T2456">
            <v>1988</v>
          </cell>
          <cell r="U2456">
            <v>1989</v>
          </cell>
          <cell r="V2456">
            <v>1990</v>
          </cell>
          <cell r="W2456">
            <v>1991</v>
          </cell>
          <cell r="X2456">
            <v>1992</v>
          </cell>
        </row>
        <row r="2457">
          <cell r="A2457">
            <v>2457</v>
          </cell>
        </row>
        <row r="2458">
          <cell r="A2458">
            <v>2458</v>
          </cell>
          <cell r="B2458" t="str">
            <v>I</v>
          </cell>
          <cell r="C2458">
            <v>1814</v>
          </cell>
          <cell r="D2458">
            <v>4</v>
          </cell>
          <cell r="E2458">
            <v>90</v>
          </cell>
          <cell r="G2458" t="str">
            <v>Scottish Index, 1990=100</v>
          </cell>
          <cell r="H2458">
            <v>-6.5819999999999999</v>
          </cell>
          <cell r="I2458">
            <v>-8.9552537247122679</v>
          </cell>
          <cell r="O2458">
            <v>89.154608220665324</v>
          </cell>
          <cell r="P2458">
            <v>91.894688629154018</v>
          </cell>
          <cell r="Q2458">
            <v>96.250996624200582</v>
          </cell>
          <cell r="R2458">
            <v>99.197611494681851</v>
          </cell>
          <cell r="S2458">
            <v>96.190350981356758</v>
          </cell>
          <cell r="T2458">
            <v>95.751836333101494</v>
          </cell>
          <cell r="U2458">
            <v>98.05467437954843</v>
          </cell>
          <cell r="V2458">
            <v>100</v>
          </cell>
          <cell r="W2458">
            <v>98.497854077253223</v>
          </cell>
          <cell r="X2458">
            <v>97.177220987633376</v>
          </cell>
        </row>
        <row r="2459">
          <cell r="A2459">
            <v>2459</v>
          </cell>
        </row>
        <row r="2460">
          <cell r="A2460">
            <v>2460</v>
          </cell>
          <cell r="B2460" t="str">
            <v>W</v>
          </cell>
          <cell r="C2460">
            <v>1814</v>
          </cell>
          <cell r="D2460">
            <v>4</v>
          </cell>
          <cell r="E2460">
            <v>90</v>
          </cell>
          <cell r="G2460" t="str">
            <v>Weight * Index</v>
          </cell>
          <cell r="O2460">
            <v>-798.40213734337613</v>
          </cell>
          <cell r="P2460">
            <v>-822.94025262750563</v>
          </cell>
          <cell r="Q2460">
            <v>-861.95209602614023</v>
          </cell>
          <cell r="R2460">
            <v>-888.33977982031013</v>
          </cell>
          <cell r="S2460">
            <v>-861.40899890717549</v>
          </cell>
          <cell r="T2460">
            <v>-857.48198897004659</v>
          </cell>
          <cell r="U2460">
            <v>-878.10448796289961</v>
          </cell>
          <cell r="V2460">
            <v>-895.52537247122677</v>
          </cell>
          <cell r="W2460">
            <v>-882.07327460148736</v>
          </cell>
          <cell r="X2460">
            <v>-870.24667020669096</v>
          </cell>
        </row>
        <row r="2461">
          <cell r="A2461">
            <v>2461</v>
          </cell>
        </row>
        <row r="2462">
          <cell r="A2462">
            <v>2462</v>
          </cell>
          <cell r="B2462" t="str">
            <v>H</v>
          </cell>
          <cell r="C2462">
            <v>1815</v>
          </cell>
          <cell r="D2462" t="str">
            <v xml:space="preserve"> </v>
          </cell>
          <cell r="G2462" t="str">
            <v>OTHER FINANCIAL INSTITUTIONS</v>
          </cell>
        </row>
        <row r="2463">
          <cell r="A2463">
            <v>2463</v>
          </cell>
          <cell r="H2463" t="str">
            <v>UNCONSTR</v>
          </cell>
          <cell r="I2463" t="str">
            <v>FINAL</v>
          </cell>
        </row>
        <row r="2464">
          <cell r="A2464">
            <v>2464</v>
          </cell>
          <cell r="B2464" t="str">
            <v>H</v>
          </cell>
          <cell r="C2464">
            <v>1815</v>
          </cell>
          <cell r="D2464">
            <v>1</v>
          </cell>
          <cell r="G2464" t="str">
            <v>Building Societies: Number of loans</v>
          </cell>
          <cell r="H2464" t="str">
            <v>WEIGHT</v>
          </cell>
          <cell r="I2464" t="str">
            <v>WEIGHT</v>
          </cell>
          <cell r="J2464">
            <v>1978</v>
          </cell>
          <cell r="K2464">
            <v>1979</v>
          </cell>
          <cell r="L2464">
            <v>1980</v>
          </cell>
          <cell r="M2464">
            <v>1981</v>
          </cell>
          <cell r="N2464">
            <v>1982</v>
          </cell>
          <cell r="O2464">
            <v>1983</v>
          </cell>
          <cell r="P2464">
            <v>1984</v>
          </cell>
          <cell r="Q2464">
            <v>1985</v>
          </cell>
          <cell r="R2464">
            <v>1986</v>
          </cell>
          <cell r="S2464">
            <v>1987</v>
          </cell>
          <cell r="T2464">
            <v>1988</v>
          </cell>
          <cell r="U2464">
            <v>1989</v>
          </cell>
          <cell r="V2464">
            <v>1990</v>
          </cell>
          <cell r="W2464">
            <v>1991</v>
          </cell>
          <cell r="X2464">
            <v>1992</v>
          </cell>
        </row>
        <row r="2465">
          <cell r="A2465">
            <v>2465</v>
          </cell>
        </row>
        <row r="2466">
          <cell r="A2466">
            <v>2466</v>
          </cell>
          <cell r="B2466" t="str">
            <v>I</v>
          </cell>
          <cell r="C2466">
            <v>1815</v>
          </cell>
          <cell r="D2466">
            <v>1</v>
          </cell>
          <cell r="E2466">
            <v>90</v>
          </cell>
          <cell r="G2466" t="str">
            <v>Scottish Index,1990=100</v>
          </cell>
          <cell r="H2466">
            <v>-1.41</v>
          </cell>
          <cell r="I2466">
            <v>-1.9183998407542233</v>
          </cell>
          <cell r="O2466">
            <v>88.988532293432471</v>
          </cell>
          <cell r="P2466">
            <v>106.60781562972612</v>
          </cell>
          <cell r="Q2466">
            <v>93.337595901758121</v>
          </cell>
          <cell r="R2466">
            <v>98.801804025039061</v>
          </cell>
          <cell r="S2466">
            <v>73.934081341536</v>
          </cell>
          <cell r="T2466">
            <v>99.024832928030122</v>
          </cell>
          <cell r="U2466">
            <v>119.88472622478385</v>
          </cell>
          <cell r="V2466">
            <v>99.999999999999986</v>
          </cell>
          <cell r="W2466">
            <v>85.302593659942346</v>
          </cell>
          <cell r="X2466">
            <v>68.731988472622476</v>
          </cell>
        </row>
        <row r="2467">
          <cell r="A2467">
            <v>2467</v>
          </cell>
        </row>
        <row r="2468">
          <cell r="A2468">
            <v>2468</v>
          </cell>
          <cell r="B2468" t="str">
            <v>W</v>
          </cell>
          <cell r="C2468">
            <v>1815</v>
          </cell>
          <cell r="D2468">
            <v>1</v>
          </cell>
          <cell r="E2468">
            <v>90</v>
          </cell>
          <cell r="G2468" t="str">
            <v>WEIGHT * INDEX</v>
          </cell>
          <cell r="O2468">
            <v>-170.71558618067291</v>
          </cell>
          <cell r="P2468">
            <v>-204.51641652722219</v>
          </cell>
          <cell r="Q2468">
            <v>-179.05882911431482</v>
          </cell>
          <cell r="R2468">
            <v>-189.54136510786492</v>
          </cell>
          <cell r="S2468">
            <v>-141.83512987191244</v>
          </cell>
          <cell r="T2468">
            <v>-189.96922371984655</v>
          </cell>
          <cell r="U2468">
            <v>-229.98683969848898</v>
          </cell>
          <cell r="V2468">
            <v>-191.83998407542231</v>
          </cell>
          <cell r="W2468">
            <v>-163.6444820931556</v>
          </cell>
          <cell r="X2468">
            <v>-131.85543574060006</v>
          </cell>
        </row>
        <row r="2469">
          <cell r="A2469">
            <v>2469</v>
          </cell>
          <cell r="H2469" t="str">
            <v>UNCONSTR</v>
          </cell>
          <cell r="I2469" t="str">
            <v>FINAL</v>
          </cell>
        </row>
        <row r="2470">
          <cell r="A2470">
            <v>2470</v>
          </cell>
          <cell r="B2470" t="str">
            <v>H</v>
          </cell>
          <cell r="C2470">
            <v>1815</v>
          </cell>
          <cell r="D2470">
            <v>2</v>
          </cell>
          <cell r="G2470" t="str">
            <v>Building Societies: Number of outstanding advances</v>
          </cell>
          <cell r="H2470" t="str">
            <v>WEIGHT</v>
          </cell>
          <cell r="I2470" t="str">
            <v>WEIGHT</v>
          </cell>
          <cell r="J2470">
            <v>1978</v>
          </cell>
          <cell r="K2470">
            <v>1979</v>
          </cell>
          <cell r="L2470">
            <v>1980</v>
          </cell>
          <cell r="M2470">
            <v>1981</v>
          </cell>
          <cell r="N2470">
            <v>1982</v>
          </cell>
          <cell r="O2470">
            <v>1983</v>
          </cell>
          <cell r="P2470">
            <v>1984</v>
          </cell>
          <cell r="Q2470">
            <v>1985</v>
          </cell>
          <cell r="R2470">
            <v>1986</v>
          </cell>
          <cell r="S2470">
            <v>1987</v>
          </cell>
          <cell r="T2470">
            <v>1988</v>
          </cell>
          <cell r="U2470">
            <v>1989</v>
          </cell>
          <cell r="V2470">
            <v>1990</v>
          </cell>
          <cell r="W2470">
            <v>1991</v>
          </cell>
          <cell r="X2470">
            <v>1992</v>
          </cell>
        </row>
        <row r="2471">
          <cell r="A2471">
            <v>2471</v>
          </cell>
        </row>
        <row r="2472">
          <cell r="A2472">
            <v>2472</v>
          </cell>
          <cell r="B2472" t="str">
            <v>I</v>
          </cell>
          <cell r="C2472">
            <v>1815</v>
          </cell>
          <cell r="D2472">
            <v>2</v>
          </cell>
          <cell r="E2472">
            <v>90</v>
          </cell>
          <cell r="G2472" t="str">
            <v>Scottish Index,1990=100</v>
          </cell>
          <cell r="H2472">
            <v>-3.2610000000000001</v>
          </cell>
          <cell r="I2472">
            <v>-4.4368098444677466</v>
          </cell>
          <cell r="O2472">
            <v>52.751931132137855</v>
          </cell>
          <cell r="P2472">
            <v>58.645015995542984</v>
          </cell>
          <cell r="Q2472">
            <v>63.510115157268601</v>
          </cell>
          <cell r="R2472">
            <v>78.089097416619097</v>
          </cell>
          <cell r="S2472">
            <v>79.46122055607789</v>
          </cell>
          <cell r="T2472">
            <v>82.417817719975758</v>
          </cell>
          <cell r="U2472">
            <v>93.062933435891267</v>
          </cell>
          <cell r="V2472">
            <v>100</v>
          </cell>
          <cell r="W2472">
            <v>107.24530770803516</v>
          </cell>
          <cell r="X2472">
            <v>110.59206845246139</v>
          </cell>
        </row>
        <row r="2473">
          <cell r="A2473">
            <v>2473</v>
          </cell>
        </row>
        <row r="2474">
          <cell r="A2474">
            <v>2474</v>
          </cell>
          <cell r="B2474" t="str">
            <v>W</v>
          </cell>
          <cell r="C2474">
            <v>1815</v>
          </cell>
          <cell r="D2474">
            <v>2</v>
          </cell>
          <cell r="E2474">
            <v>90</v>
          </cell>
          <cell r="G2474" t="str">
            <v>WEIGHT * INDEX</v>
          </cell>
          <cell r="O2474">
            <v>-234.05028736175385</v>
          </cell>
          <cell r="P2474">
            <v>-260.19678429799359</v>
          </cell>
          <cell r="Q2474">
            <v>-281.78230415304955</v>
          </cell>
          <cell r="R2474">
            <v>-346.46647616365647</v>
          </cell>
          <cell r="S2474">
            <v>-352.55432561662923</v>
          </cell>
          <cell r="T2474">
            <v>-365.67218501953676</v>
          </cell>
          <cell r="U2474">
            <v>-412.90253922340901</v>
          </cell>
          <cell r="V2474">
            <v>-443.68098444677469</v>
          </cell>
          <cell r="W2474">
            <v>-475.82703701198307</v>
          </cell>
          <cell r="X2474">
            <v>-490.67597802993163</v>
          </cell>
        </row>
        <row r="2475">
          <cell r="A2475">
            <v>2475</v>
          </cell>
          <cell r="H2475" t="str">
            <v>UNCONSTR</v>
          </cell>
          <cell r="I2475" t="str">
            <v>FINAL</v>
          </cell>
        </row>
        <row r="2476">
          <cell r="A2476">
            <v>2476</v>
          </cell>
          <cell r="B2476" t="str">
            <v>H</v>
          </cell>
          <cell r="C2476">
            <v>1815</v>
          </cell>
          <cell r="D2476">
            <v>3</v>
          </cell>
          <cell r="G2476" t="str">
            <v>Building Societies: Liabilities deflated by the RPI</v>
          </cell>
          <cell r="H2476" t="str">
            <v>WEIGHT</v>
          </cell>
          <cell r="I2476" t="str">
            <v>WEIGHT</v>
          </cell>
          <cell r="J2476">
            <v>1978</v>
          </cell>
          <cell r="K2476">
            <v>1979</v>
          </cell>
          <cell r="L2476">
            <v>1980</v>
          </cell>
          <cell r="M2476">
            <v>1981</v>
          </cell>
          <cell r="N2476">
            <v>1982</v>
          </cell>
          <cell r="O2476">
            <v>1983</v>
          </cell>
          <cell r="P2476">
            <v>1984</v>
          </cell>
          <cell r="Q2476">
            <v>1985</v>
          </cell>
          <cell r="R2476">
            <v>1986</v>
          </cell>
          <cell r="S2476">
            <v>1987</v>
          </cell>
          <cell r="T2476">
            <v>1988</v>
          </cell>
          <cell r="U2476">
            <v>1989</v>
          </cell>
          <cell r="V2476">
            <v>1990</v>
          </cell>
          <cell r="W2476">
            <v>1991</v>
          </cell>
          <cell r="X2476">
            <v>1992</v>
          </cell>
        </row>
        <row r="2477">
          <cell r="A2477">
            <v>2477</v>
          </cell>
        </row>
        <row r="2478">
          <cell r="A2478">
            <v>2478</v>
          </cell>
          <cell r="B2478" t="str">
            <v>I</v>
          </cell>
          <cell r="C2478">
            <v>1815</v>
          </cell>
          <cell r="D2478">
            <v>3</v>
          </cell>
          <cell r="E2478">
            <v>90</v>
          </cell>
          <cell r="G2478" t="str">
            <v>Scottish Index,1990=100</v>
          </cell>
          <cell r="H2478">
            <v>-2.194</v>
          </cell>
          <cell r="I2478">
            <v>-2.9850845749040893</v>
          </cell>
          <cell r="O2478">
            <v>61.052047281767329</v>
          </cell>
          <cell r="P2478">
            <v>68.956748164350969</v>
          </cell>
          <cell r="Q2478">
            <v>74.27198687525636</v>
          </cell>
          <cell r="R2478">
            <v>79.511371376256506</v>
          </cell>
          <cell r="S2478">
            <v>85.040424305519096</v>
          </cell>
          <cell r="T2478">
            <v>92.715894016983412</v>
          </cell>
          <cell r="U2478">
            <v>97.137490159632961</v>
          </cell>
          <cell r="V2478">
            <v>100</v>
          </cell>
          <cell r="W2478">
            <v>104.9538073451766</v>
          </cell>
          <cell r="X2478">
            <v>110.64644801416108</v>
          </cell>
        </row>
        <row r="2479">
          <cell r="A2479">
            <v>2479</v>
          </cell>
        </row>
        <row r="2480">
          <cell r="A2480">
            <v>2480</v>
          </cell>
          <cell r="B2480" t="str">
            <v>W</v>
          </cell>
          <cell r="C2480">
            <v>1815</v>
          </cell>
          <cell r="D2480">
            <v>3</v>
          </cell>
          <cell r="E2480">
            <v>90</v>
          </cell>
          <cell r="G2480" t="str">
            <v>WEIGHT * INDEX</v>
          </cell>
          <cell r="O2480">
            <v>-182.2455246071188</v>
          </cell>
          <cell r="P2480">
            <v>-205.84172528094996</v>
          </cell>
          <cell r="Q2480">
            <v>-221.70816236880674</v>
          </cell>
          <cell r="R2480">
            <v>-237.34816822473383</v>
          </cell>
          <cell r="S2480">
            <v>-253.85285883770385</v>
          </cell>
          <cell r="T2480">
            <v>-276.76478507853955</v>
          </cell>
          <cell r="U2480">
            <v>-289.96362352041814</v>
          </cell>
          <cell r="V2480">
            <v>-298.50845749040894</v>
          </cell>
          <cell r="W2480">
            <v>-313.29599138354217</v>
          </cell>
          <cell r="X2480">
            <v>-330.28900523499942</v>
          </cell>
        </row>
        <row r="2481">
          <cell r="A2481">
            <v>2481</v>
          </cell>
          <cell r="H2481" t="str">
            <v>UNCONSTR</v>
          </cell>
          <cell r="I2481" t="str">
            <v>FINAL</v>
          </cell>
        </row>
        <row r="2482">
          <cell r="A2482">
            <v>2482</v>
          </cell>
          <cell r="B2482" t="str">
            <v>H</v>
          </cell>
          <cell r="C2482">
            <v>1815</v>
          </cell>
          <cell r="D2482">
            <v>4</v>
          </cell>
          <cell r="G2482" t="str">
            <v>UK Index of the remainder of output for group 815, excluding finance leasing, adjusted by the</v>
          </cell>
          <cell r="H2482" t="str">
            <v>WEIGHT</v>
          </cell>
          <cell r="I2482" t="str">
            <v>WEIGHT</v>
          </cell>
          <cell r="J2482">
            <v>1978</v>
          </cell>
          <cell r="K2482">
            <v>1979</v>
          </cell>
          <cell r="L2482">
            <v>1980</v>
          </cell>
          <cell r="M2482">
            <v>1981</v>
          </cell>
          <cell r="N2482">
            <v>1982</v>
          </cell>
          <cell r="O2482">
            <v>1983</v>
          </cell>
          <cell r="P2482">
            <v>1984</v>
          </cell>
          <cell r="Q2482">
            <v>1985</v>
          </cell>
          <cell r="R2482">
            <v>1986</v>
          </cell>
          <cell r="S2482">
            <v>1987</v>
          </cell>
          <cell r="T2482">
            <v>1988</v>
          </cell>
          <cell r="U2482">
            <v>1989</v>
          </cell>
          <cell r="V2482">
            <v>1990</v>
          </cell>
          <cell r="W2482">
            <v>1991</v>
          </cell>
          <cell r="X2482">
            <v>1992</v>
          </cell>
        </row>
        <row r="2483">
          <cell r="A2483">
            <v>2483</v>
          </cell>
          <cell r="G2483" t="str">
            <v>Scot/GB ratio of the number of employees in employment in Class 81</v>
          </cell>
        </row>
        <row r="2484">
          <cell r="A2484">
            <v>2484</v>
          </cell>
        </row>
        <row r="2485">
          <cell r="A2485">
            <v>2485</v>
          </cell>
          <cell r="B2485" t="str">
            <v>D</v>
          </cell>
          <cell r="C2485">
            <v>1815</v>
          </cell>
          <cell r="D2485">
            <v>4</v>
          </cell>
          <cell r="E2485">
            <v>2</v>
          </cell>
          <cell r="F2485" t="str">
            <v>ONS GDP(O)</v>
          </cell>
          <cell r="G2485" t="str">
            <v>81509 excluding finance leasing,1990=100</v>
          </cell>
          <cell r="R2485">
            <v>92.39</v>
          </cell>
          <cell r="S2485">
            <v>111.89</v>
          </cell>
          <cell r="T2485">
            <v>106.84</v>
          </cell>
          <cell r="U2485">
            <v>105.4</v>
          </cell>
          <cell r="V2485">
            <v>100</v>
          </cell>
          <cell r="W2485">
            <v>98.01</v>
          </cell>
          <cell r="X2485">
            <v>100.4</v>
          </cell>
        </row>
        <row r="2486">
          <cell r="A2486">
            <v>2486</v>
          </cell>
        </row>
        <row r="2487">
          <cell r="A2487">
            <v>2487</v>
          </cell>
          <cell r="B2487" t="str">
            <v>I</v>
          </cell>
          <cell r="C2487">
            <v>1815</v>
          </cell>
          <cell r="D2487">
            <v>4</v>
          </cell>
          <cell r="E2487">
            <v>90</v>
          </cell>
          <cell r="G2487" t="str">
            <v>Scottish Index,1990=100</v>
          </cell>
          <cell r="H2487">
            <v>-1.9239999999999999</v>
          </cell>
          <cell r="I2487">
            <v>-2.6177314139085999</v>
          </cell>
          <cell r="O2487">
            <v>0</v>
          </cell>
          <cell r="P2487">
            <v>0</v>
          </cell>
          <cell r="Q2487">
            <v>0</v>
          </cell>
          <cell r="R2487">
            <v>106.22345181503053</v>
          </cell>
          <cell r="S2487">
            <v>127.71997376321549</v>
          </cell>
          <cell r="T2487">
            <v>110.19280281818854</v>
          </cell>
          <cell r="U2487">
            <v>103.8893041798999</v>
          </cell>
          <cell r="V2487">
            <v>100.00000000000001</v>
          </cell>
          <cell r="W2487">
            <v>103.75031004875513</v>
          </cell>
          <cell r="X2487">
            <v>107.14467615724324</v>
          </cell>
        </row>
        <row r="2488">
          <cell r="A2488">
            <v>2488</v>
          </cell>
        </row>
        <row r="2489">
          <cell r="A2489">
            <v>2489</v>
          </cell>
          <cell r="B2489" t="str">
            <v>W</v>
          </cell>
          <cell r="C2489">
            <v>1815</v>
          </cell>
          <cell r="D2489">
            <v>4</v>
          </cell>
          <cell r="E2489">
            <v>90</v>
          </cell>
          <cell r="G2489" t="str">
            <v>WEIGHT * INDEX</v>
          </cell>
          <cell r="O2489">
            <v>0</v>
          </cell>
          <cell r="P2489">
            <v>0</v>
          </cell>
          <cell r="Q2489">
            <v>0</v>
          </cell>
          <cell r="R2489">
            <v>-278.06446671001191</v>
          </cell>
          <cell r="S2489">
            <v>-334.33658750355136</v>
          </cell>
          <cell r="T2489">
            <v>-288.45516152380821</v>
          </cell>
          <cell r="U2489">
            <v>-271.95429512082995</v>
          </cell>
          <cell r="V2489">
            <v>-261.77314139086002</v>
          </cell>
          <cell r="W2489">
            <v>-271.5904458173834</v>
          </cell>
          <cell r="X2489">
            <v>-280.47598460987939</v>
          </cell>
        </row>
        <row r="2490">
          <cell r="A2490">
            <v>2490</v>
          </cell>
        </row>
        <row r="2491">
          <cell r="A2491">
            <v>2491</v>
          </cell>
          <cell r="B2491" t="str">
            <v>H</v>
          </cell>
          <cell r="C2491">
            <v>18200</v>
          </cell>
          <cell r="D2491" t="str">
            <v xml:space="preserve"> </v>
          </cell>
          <cell r="G2491" t="str">
            <v>INSURANCE</v>
          </cell>
        </row>
        <row r="2492">
          <cell r="A2492">
            <v>2492</v>
          </cell>
          <cell r="H2492" t="str">
            <v>UNCONSTR</v>
          </cell>
          <cell r="I2492" t="str">
            <v>FINAL</v>
          </cell>
        </row>
        <row r="2493">
          <cell r="A2493">
            <v>2493</v>
          </cell>
          <cell r="B2493" t="str">
            <v>H</v>
          </cell>
          <cell r="C2493">
            <v>18200</v>
          </cell>
          <cell r="D2493">
            <v>2</v>
          </cell>
          <cell r="G2493" t="str">
            <v>Employees in employment in Class 82</v>
          </cell>
          <cell r="H2493" t="str">
            <v>WEIGHT</v>
          </cell>
          <cell r="I2493" t="str">
            <v>WEIGHT</v>
          </cell>
          <cell r="J2493">
            <v>1978</v>
          </cell>
          <cell r="K2493">
            <v>1979</v>
          </cell>
          <cell r="L2493">
            <v>1980</v>
          </cell>
          <cell r="M2493">
            <v>1981</v>
          </cell>
          <cell r="N2493">
            <v>1982</v>
          </cell>
          <cell r="O2493">
            <v>1983</v>
          </cell>
          <cell r="P2493">
            <v>1984</v>
          </cell>
          <cell r="Q2493">
            <v>1985</v>
          </cell>
          <cell r="R2493">
            <v>1986</v>
          </cell>
          <cell r="S2493">
            <v>1987</v>
          </cell>
          <cell r="T2493">
            <v>1988</v>
          </cell>
          <cell r="U2493">
            <v>1989</v>
          </cell>
          <cell r="V2493">
            <v>1990</v>
          </cell>
          <cell r="W2493">
            <v>1991</v>
          </cell>
          <cell r="X2493">
            <v>1992</v>
          </cell>
        </row>
        <row r="2494">
          <cell r="A2494">
            <v>2494</v>
          </cell>
        </row>
        <row r="2495">
          <cell r="A2495">
            <v>2495</v>
          </cell>
          <cell r="B2495" t="str">
            <v>I</v>
          </cell>
          <cell r="C2495">
            <v>18200</v>
          </cell>
          <cell r="D2495">
            <v>2</v>
          </cell>
          <cell r="E2495">
            <v>90</v>
          </cell>
          <cell r="G2495" t="str">
            <v>Scottish Index,1990=100</v>
          </cell>
          <cell r="H2495">
            <v>-3.1019999999999999</v>
          </cell>
          <cell r="I2495">
            <v>-4.2204796496592909</v>
          </cell>
          <cell r="O2495" t="e">
            <v>#VALUE!</v>
          </cell>
          <cell r="P2495" t="e">
            <v>#VALUE!</v>
          </cell>
          <cell r="Q2495">
            <v>50.545440089613422</v>
          </cell>
          <cell r="R2495">
            <v>45.119957514388915</v>
          </cell>
          <cell r="S2495">
            <v>52.051055203821974</v>
          </cell>
          <cell r="T2495">
            <v>63.346877229236163</v>
          </cell>
          <cell r="U2495">
            <v>85.236994064093338</v>
          </cell>
          <cell r="V2495">
            <v>100</v>
          </cell>
          <cell r="W2495">
            <v>108.72300635396215</v>
          </cell>
          <cell r="X2495">
            <v>102.78285036036893</v>
          </cell>
        </row>
        <row r="2496">
          <cell r="A2496">
            <v>2496</v>
          </cell>
        </row>
        <row r="2497">
          <cell r="A2497">
            <v>2497</v>
          </cell>
          <cell r="B2497" t="str">
            <v>W</v>
          </cell>
          <cell r="C2497">
            <v>18200</v>
          </cell>
          <cell r="D2497">
            <v>2</v>
          </cell>
          <cell r="E2497">
            <v>90</v>
          </cell>
          <cell r="G2497" t="str">
            <v>WEIGHT * INDEX</v>
          </cell>
          <cell r="O2497" t="e">
            <v>#VALUE!</v>
          </cell>
          <cell r="P2497" t="e">
            <v>#VALUE!</v>
          </cell>
          <cell r="Q2497">
            <v>-213.32600128128632</v>
          </cell>
          <cell r="R2497">
            <v>-190.42786248297023</v>
          </cell>
          <cell r="S2497">
            <v>-219.68041923102297</v>
          </cell>
          <cell r="T2497">
            <v>-267.35420621545677</v>
          </cell>
          <cell r="U2497">
            <v>-359.74099884563572</v>
          </cell>
          <cell r="V2497">
            <v>-422.04796496592911</v>
          </cell>
          <cell r="W2497">
            <v>-458.86323576667502</v>
          </cell>
          <cell r="X2497">
            <v>-433.79292827991316</v>
          </cell>
        </row>
        <row r="2498">
          <cell r="A2498">
            <v>2498</v>
          </cell>
        </row>
        <row r="2499">
          <cell r="A2499">
            <v>2499</v>
          </cell>
          <cell r="B2499" t="str">
            <v>I</v>
          </cell>
          <cell r="C2499">
            <v>18</v>
          </cell>
          <cell r="E2499">
            <v>90</v>
          </cell>
          <cell r="G2499" t="str">
            <v>DIVISIONAL INDEX, 1990=100</v>
          </cell>
          <cell r="H2499">
            <v>-34.894999999999996</v>
          </cell>
          <cell r="I2499">
            <v>-47.476994640509659</v>
          </cell>
          <cell r="O2499" t="e">
            <v>#VALUE!</v>
          </cell>
          <cell r="P2499" t="e">
            <v>#VALUE!</v>
          </cell>
          <cell r="Q2499">
            <v>62.219575774916748</v>
          </cell>
          <cell r="R2499">
            <v>75.897246400899448</v>
          </cell>
          <cell r="S2499">
            <v>80.155178954342276</v>
          </cell>
          <cell r="T2499">
            <v>86.116531251622348</v>
          </cell>
          <cell r="U2499">
            <v>96.354615123984331</v>
          </cell>
          <cell r="V2499">
            <v>100.00000000000001</v>
          </cell>
          <cell r="W2499">
            <v>103.27670424243539</v>
          </cell>
          <cell r="X2499">
            <v>106.10929913098336</v>
          </cell>
        </row>
        <row r="2500">
          <cell r="A2500">
            <v>2500</v>
          </cell>
        </row>
        <row r="2501">
          <cell r="A2501">
            <v>2501</v>
          </cell>
        </row>
        <row r="2502">
          <cell r="A2502">
            <v>2502</v>
          </cell>
        </row>
        <row r="2503">
          <cell r="A2503">
            <v>2503</v>
          </cell>
        </row>
        <row r="2504">
          <cell r="A2504">
            <v>2504</v>
          </cell>
          <cell r="I2504" t="str">
            <v>FINAL</v>
          </cell>
        </row>
        <row r="2505">
          <cell r="A2505">
            <v>2505</v>
          </cell>
          <cell r="B2505" t="str">
            <v>H</v>
          </cell>
          <cell r="G2505" t="str">
            <v>SUMMARY OF GROSS DOMESTIC PRODUCT (OUTPUT MEASURE)</v>
          </cell>
          <cell r="I2505" t="str">
            <v>WEIGHT</v>
          </cell>
          <cell r="J2505">
            <v>1978</v>
          </cell>
          <cell r="K2505">
            <v>1979</v>
          </cell>
          <cell r="L2505">
            <v>1980</v>
          </cell>
          <cell r="M2505">
            <v>1981</v>
          </cell>
          <cell r="N2505">
            <v>1982</v>
          </cell>
          <cell r="O2505">
            <v>1983</v>
          </cell>
          <cell r="P2505">
            <v>1984</v>
          </cell>
          <cell r="Q2505">
            <v>1985</v>
          </cell>
          <cell r="R2505">
            <v>1986</v>
          </cell>
          <cell r="S2505">
            <v>1987</v>
          </cell>
          <cell r="T2505">
            <v>1988</v>
          </cell>
          <cell r="U2505">
            <v>1989</v>
          </cell>
          <cell r="V2505">
            <v>1990</v>
          </cell>
          <cell r="W2505">
            <v>1991</v>
          </cell>
          <cell r="X2505">
            <v>1992</v>
          </cell>
        </row>
        <row r="2506">
          <cell r="A2506">
            <v>2506</v>
          </cell>
          <cell r="G2506" t="str">
            <v>SIC 80</v>
          </cell>
        </row>
        <row r="2507">
          <cell r="A2507">
            <v>2507</v>
          </cell>
          <cell r="B2507" t="str">
            <v>I</v>
          </cell>
          <cell r="E2507">
            <v>90</v>
          </cell>
          <cell r="G2507" t="str">
            <v>TOTAL Gross Domestic Product, 1990=100</v>
          </cell>
          <cell r="I2507">
            <v>1000.0252806148245</v>
          </cell>
          <cell r="O2507" t="e">
            <v>#VALUE!</v>
          </cell>
          <cell r="P2507" t="e">
            <v>#VALUE!</v>
          </cell>
          <cell r="Q2507" t="e">
            <v>#DIV/0!</v>
          </cell>
          <cell r="R2507">
            <v>89.805721075467744</v>
          </cell>
          <cell r="S2507">
            <v>91.594505209686204</v>
          </cell>
          <cell r="T2507">
            <v>95.301895886441628</v>
          </cell>
          <cell r="U2507">
            <v>97.861184439715799</v>
          </cell>
          <cell r="V2507">
            <v>100.00000000000001</v>
          </cell>
          <cell r="W2507">
            <v>100.1500754372432</v>
          </cell>
          <cell r="X2507">
            <v>101.548867300316</v>
          </cell>
        </row>
        <row r="2508">
          <cell r="A2508">
            <v>2508</v>
          </cell>
        </row>
        <row r="2509">
          <cell r="A2509">
            <v>2509</v>
          </cell>
          <cell r="B2509" t="str">
            <v>I</v>
          </cell>
          <cell r="E2509">
            <v>90</v>
          </cell>
          <cell r="F2509" t="str">
            <v xml:space="preserve"> </v>
          </cell>
          <cell r="G2509" t="str">
            <v>TOTAL Gross Domestic Product excluding the extraction of mineral oil and natural gas, 1990=100</v>
          </cell>
          <cell r="I2509">
            <v>986.25018454848828</v>
          </cell>
          <cell r="O2509" t="e">
            <v>#VALUE!</v>
          </cell>
          <cell r="P2509" t="e">
            <v>#VALUE!</v>
          </cell>
          <cell r="Q2509" t="e">
            <v>#DIV/0!</v>
          </cell>
          <cell r="R2509">
            <v>89.769978245455775</v>
          </cell>
          <cell r="S2509">
            <v>91.660491055788242</v>
          </cell>
          <cell r="T2509">
            <v>95.385668119436104</v>
          </cell>
          <cell r="U2509">
            <v>97.928013067209335</v>
          </cell>
          <cell r="V2509">
            <v>99.999999999999986</v>
          </cell>
          <cell r="W2509">
            <v>100.06900418986103</v>
          </cell>
          <cell r="X2509">
            <v>101.46011495815877</v>
          </cell>
        </row>
        <row r="2510">
          <cell r="A2510">
            <v>2510</v>
          </cell>
        </row>
        <row r="2511">
          <cell r="A2511">
            <v>2511</v>
          </cell>
          <cell r="B2511" t="str">
            <v>I</v>
          </cell>
          <cell r="E2511">
            <v>90</v>
          </cell>
          <cell r="G2511" t="str">
            <v>Agriculture Forestry and Fishing, 1990=100</v>
          </cell>
          <cell r="I2511">
            <v>30.412579633936698</v>
          </cell>
          <cell r="O2511">
            <v>0</v>
          </cell>
          <cell r="P2511">
            <v>0</v>
          </cell>
          <cell r="Q2511">
            <v>67.711676585607208</v>
          </cell>
          <cell r="R2511">
            <v>93.173096659465173</v>
          </cell>
          <cell r="S2511">
            <v>92.44608134427277</v>
          </cell>
          <cell r="T2511">
            <v>90.550836233949582</v>
          </cell>
          <cell r="U2511">
            <v>96.803662112973214</v>
          </cell>
          <cell r="V2511">
            <v>99.999999999999986</v>
          </cell>
          <cell r="W2511">
            <v>98.698277269357277</v>
          </cell>
          <cell r="X2511">
            <v>100.35693368512027</v>
          </cell>
        </row>
        <row r="2512">
          <cell r="A2512">
            <v>2512</v>
          </cell>
        </row>
        <row r="2513">
          <cell r="A2513">
            <v>2513</v>
          </cell>
          <cell r="B2513" t="str">
            <v>D</v>
          </cell>
          <cell r="C2513" t="str">
            <v>1-5</v>
          </cell>
          <cell r="D2513">
            <v>2</v>
          </cell>
          <cell r="E2513">
            <v>90</v>
          </cell>
          <cell r="F2513" t="str">
            <v>ESU 1 Branch 5</v>
          </cell>
          <cell r="G2513" t="str">
            <v>TOTAL Production and construction, 1990=100</v>
          </cell>
          <cell r="I2513">
            <v>356.40610779654162</v>
          </cell>
          <cell r="J2513">
            <v>96.132999999999996</v>
          </cell>
          <cell r="K2513">
            <v>95.358000000000004</v>
          </cell>
          <cell r="L2513">
            <v>89.694000000000003</v>
          </cell>
          <cell r="M2513">
            <v>85.456999999999994</v>
          </cell>
          <cell r="N2513">
            <v>86.387</v>
          </cell>
          <cell r="O2513">
            <v>86.64</v>
          </cell>
          <cell r="P2513">
            <v>89.465000000000003</v>
          </cell>
          <cell r="Q2513">
            <v>91.847999999999999</v>
          </cell>
          <cell r="R2513">
            <v>89.38</v>
          </cell>
          <cell r="S2513">
            <v>88.86</v>
          </cell>
          <cell r="T2513">
            <v>94.03</v>
          </cell>
          <cell r="U2513">
            <v>96.31</v>
          </cell>
          <cell r="V2513">
            <v>100</v>
          </cell>
          <cell r="W2513">
            <v>98.99</v>
          </cell>
          <cell r="X2513">
            <v>100.69</v>
          </cell>
        </row>
        <row r="2514">
          <cell r="A2514">
            <v>2514</v>
          </cell>
          <cell r="G2514" t="str">
            <v>NB Fill in data back to 1978 for Index of Production</v>
          </cell>
        </row>
        <row r="2515">
          <cell r="A2515">
            <v>2515</v>
          </cell>
          <cell r="B2515" t="str">
            <v>D</v>
          </cell>
          <cell r="C2515" t="str">
            <v xml:space="preserve"> </v>
          </cell>
          <cell r="D2515">
            <v>2</v>
          </cell>
          <cell r="E2515">
            <v>90</v>
          </cell>
          <cell r="F2515" t="str">
            <v>ESU 1 Branch 5</v>
          </cell>
          <cell r="G2515" t="str">
            <v>TOTAL Production and construction excluding the extraction of mineral oil and natural gas, 1990=100</v>
          </cell>
          <cell r="I2515">
            <v>342.63101173020527</v>
          </cell>
          <cell r="J2515">
            <v>97.795000000000002</v>
          </cell>
          <cell r="K2515">
            <v>96.616</v>
          </cell>
          <cell r="L2515">
            <v>90.653999999999996</v>
          </cell>
          <cell r="M2515">
            <v>86.119</v>
          </cell>
          <cell r="N2515">
            <v>86.688000000000002</v>
          </cell>
          <cell r="O2515">
            <v>86.664000000000001</v>
          </cell>
          <cell r="P2515">
            <v>89.143000000000001</v>
          </cell>
          <cell r="Q2515">
            <v>91.504000000000005</v>
          </cell>
          <cell r="R2515">
            <v>89.26</v>
          </cell>
          <cell r="S2515">
            <v>88.94</v>
          </cell>
          <cell r="T2515">
            <v>94.22</v>
          </cell>
          <cell r="U2515">
            <v>96.44</v>
          </cell>
          <cell r="V2515">
            <v>100</v>
          </cell>
          <cell r="W2515">
            <v>98.71</v>
          </cell>
          <cell r="X2515">
            <v>100.4</v>
          </cell>
        </row>
        <row r="2516">
          <cell r="A2516">
            <v>2516</v>
          </cell>
        </row>
        <row r="2517">
          <cell r="A2517">
            <v>2517</v>
          </cell>
          <cell r="B2517" t="str">
            <v>I</v>
          </cell>
          <cell r="E2517">
            <v>90</v>
          </cell>
          <cell r="G2517" t="str">
            <v>TOTAL Services, 1990=100</v>
          </cell>
          <cell r="I2517">
            <v>613.20659318434627</v>
          </cell>
          <cell r="O2517" t="e">
            <v>#VALUE!</v>
          </cell>
          <cell r="P2517" t="e">
            <v>#VALUE!</v>
          </cell>
          <cell r="Q2517" t="e">
            <v>#DIV/0!</v>
          </cell>
          <cell r="R2517">
            <v>89.88614913015094</v>
          </cell>
          <cell r="S2517">
            <v>93.14161142490093</v>
          </cell>
          <cell r="T2517">
            <v>96.276776863066033</v>
          </cell>
          <cell r="U2517">
            <v>98.815208087068399</v>
          </cell>
          <cell r="V2517">
            <v>100</v>
          </cell>
          <cell r="W2517">
            <v>100.89633437153662</v>
          </cell>
          <cell r="X2517">
            <v>102.10717070314151</v>
          </cell>
        </row>
        <row r="2518">
          <cell r="A2518">
            <v>2518</v>
          </cell>
        </row>
        <row r="2519">
          <cell r="A2519">
            <v>2519</v>
          </cell>
          <cell r="B2519" t="str">
            <v>I</v>
          </cell>
          <cell r="E2519">
            <v>90</v>
          </cell>
          <cell r="G2519" t="str">
            <v>Distribution, hotels and catering, repairs, 1990=100</v>
          </cell>
          <cell r="I2519">
            <v>135.20072808170696</v>
          </cell>
          <cell r="O2519">
            <v>18.195670481120555</v>
          </cell>
          <cell r="P2519">
            <v>37.765128821171892</v>
          </cell>
          <cell r="Q2519">
            <v>39.689178361621082</v>
          </cell>
          <cell r="R2519">
            <v>84.49504763064526</v>
          </cell>
          <cell r="S2519">
            <v>87.838661248681774</v>
          </cell>
          <cell r="T2519">
            <v>95.390652777373347</v>
          </cell>
          <cell r="U2519">
            <v>100.31644145141719</v>
          </cell>
          <cell r="V2519">
            <v>100</v>
          </cell>
          <cell r="W2519">
            <v>98.338804432250697</v>
          </cell>
          <cell r="X2519">
            <v>100.63572826603836</v>
          </cell>
        </row>
        <row r="2520">
          <cell r="A2520">
            <v>2520</v>
          </cell>
        </row>
        <row r="2521">
          <cell r="A2521">
            <v>2521</v>
          </cell>
          <cell r="B2521" t="str">
            <v>I</v>
          </cell>
          <cell r="E2521">
            <v>90</v>
          </cell>
          <cell r="G2521" t="str">
            <v>Transport and communication, 1990=100</v>
          </cell>
          <cell r="I2521">
            <v>85.220952573566592</v>
          </cell>
          <cell r="O2521">
            <v>31.738369360836924</v>
          </cell>
          <cell r="P2521">
            <v>47.746565890900655</v>
          </cell>
          <cell r="Q2521" t="e">
            <v>#REF!</v>
          </cell>
          <cell r="R2521">
            <v>92.681090546376467</v>
          </cell>
          <cell r="S2521">
            <v>98.191378061084748</v>
          </cell>
          <cell r="T2521">
            <v>98.791490766554347</v>
          </cell>
          <cell r="U2521">
            <v>101.12240171248634</v>
          </cell>
          <cell r="V2521">
            <v>99.999999999999972</v>
          </cell>
          <cell r="W2521">
            <v>99.126119887856703</v>
          </cell>
          <cell r="X2521">
            <v>99.585430167932287</v>
          </cell>
        </row>
        <row r="2522">
          <cell r="A2522">
            <v>2522</v>
          </cell>
        </row>
        <row r="2523">
          <cell r="A2523">
            <v>2523</v>
          </cell>
          <cell r="B2523" t="str">
            <v>I</v>
          </cell>
          <cell r="E2523">
            <v>90</v>
          </cell>
          <cell r="G2523" t="str">
            <v>Other services (financial and business, public administration,ood etc), 1990=100</v>
          </cell>
          <cell r="I2523">
            <v>392.7849125290727</v>
          </cell>
          <cell r="O2523" t="e">
            <v>#VALUE!</v>
          </cell>
          <cell r="P2523" t="e">
            <v>#VALUE!</v>
          </cell>
          <cell r="Q2523" t="e">
            <v>#DIV/0!</v>
          </cell>
          <cell r="R2523">
            <v>91.135416254129836</v>
          </cell>
          <cell r="S2523">
            <v>93.871315628533836</v>
          </cell>
          <cell r="T2523">
            <v>96.036182864329177</v>
          </cell>
          <cell r="U2523">
            <v>97.797885196946666</v>
          </cell>
          <cell r="V2523">
            <v>100</v>
          </cell>
          <cell r="W2523">
            <v>102.16073954240527</v>
          </cell>
          <cell r="X2523">
            <v>103.16078861508193</v>
          </cell>
        </row>
        <row r="2524">
          <cell r="A2524">
            <v>2524</v>
          </cell>
        </row>
        <row r="2525">
          <cell r="A2525">
            <v>2525</v>
          </cell>
          <cell r="B2525" t="str">
            <v xml:space="preserve"> </v>
          </cell>
          <cell r="E2525" t="str">
            <v xml:space="preserve"> </v>
          </cell>
        </row>
        <row r="2526">
          <cell r="A2526">
            <v>2526</v>
          </cell>
          <cell r="B2526" t="str">
            <v>H</v>
          </cell>
          <cell r="E2526" t="str">
            <v xml:space="preserve"> </v>
          </cell>
        </row>
        <row r="2527">
          <cell r="A2527">
            <v>2527</v>
          </cell>
        </row>
        <row r="2528">
          <cell r="A2528">
            <v>2528</v>
          </cell>
        </row>
        <row r="2529">
          <cell r="A2529">
            <v>2529</v>
          </cell>
          <cell r="B2529" t="str">
            <v>H</v>
          </cell>
          <cell r="G2529" t="str">
            <v>Percentage changes over previous year (SIC 80)</v>
          </cell>
          <cell r="J2529">
            <v>1978</v>
          </cell>
          <cell r="K2529">
            <v>1979</v>
          </cell>
          <cell r="L2529">
            <v>1980</v>
          </cell>
          <cell r="M2529">
            <v>1981</v>
          </cell>
          <cell r="N2529">
            <v>1982</v>
          </cell>
          <cell r="O2529">
            <v>1983</v>
          </cell>
          <cell r="P2529">
            <v>1984</v>
          </cell>
          <cell r="Q2529">
            <v>1985</v>
          </cell>
          <cell r="S2529">
            <v>1987</v>
          </cell>
          <cell r="T2529">
            <v>1988</v>
          </cell>
          <cell r="U2529">
            <v>1989</v>
          </cell>
          <cell r="V2529">
            <v>1990</v>
          </cell>
          <cell r="W2529">
            <v>1991</v>
          </cell>
          <cell r="X2529">
            <v>1992</v>
          </cell>
        </row>
        <row r="2530">
          <cell r="A2530">
            <v>2530</v>
          </cell>
        </row>
        <row r="2531">
          <cell r="A2531">
            <v>2531</v>
          </cell>
          <cell r="B2531" t="str">
            <v>C</v>
          </cell>
          <cell r="G2531" t="str">
            <v>Total Gross Domestic Product, 1990=100</v>
          </cell>
          <cell r="O2531" t="str">
            <v xml:space="preserve"> </v>
          </cell>
          <cell r="P2531" t="e">
            <v>#VALUE!</v>
          </cell>
          <cell r="Q2531" t="e">
            <v>#DIV/0!</v>
          </cell>
          <cell r="S2531">
            <v>1.9918376165759755</v>
          </cell>
          <cell r="T2531">
            <v>4.0476125377479022</v>
          </cell>
          <cell r="U2531">
            <v>2.6854539770370778</v>
          </cell>
          <cell r="V2531">
            <v>2.185560672016762</v>
          </cell>
          <cell r="W2531">
            <v>0.15007543724319117</v>
          </cell>
          <cell r="X2531">
            <v>1.3966957657953305</v>
          </cell>
        </row>
        <row r="2532">
          <cell r="A2532">
            <v>2532</v>
          </cell>
          <cell r="P2532" t="str">
            <v xml:space="preserve"> </v>
          </cell>
          <cell r="Q2532" t="str">
            <v xml:space="preserve"> </v>
          </cell>
          <cell r="S2532" t="str">
            <v xml:space="preserve"> </v>
          </cell>
          <cell r="T2532" t="str">
            <v xml:space="preserve"> </v>
          </cell>
          <cell r="U2532" t="str">
            <v xml:space="preserve"> </v>
          </cell>
          <cell r="V2532" t="str">
            <v xml:space="preserve"> </v>
          </cell>
          <cell r="W2532" t="str">
            <v xml:space="preserve"> </v>
          </cell>
          <cell r="X2532" t="str">
            <v xml:space="preserve"> </v>
          </cell>
        </row>
        <row r="2533">
          <cell r="A2533">
            <v>2533</v>
          </cell>
          <cell r="B2533" t="str">
            <v>C</v>
          </cell>
          <cell r="G2533" t="str">
            <v>TOTAL Gross Domestic Product excluding the extraction of mineral oil and natural gas, 1990=100</v>
          </cell>
          <cell r="O2533" t="str">
            <v xml:space="preserve"> </v>
          </cell>
          <cell r="P2533" t="e">
            <v>#VALUE!</v>
          </cell>
          <cell r="Q2533" t="e">
            <v>#DIV/0!</v>
          </cell>
          <cell r="S2533">
            <v>2.1059521760864008</v>
          </cell>
          <cell r="T2533">
            <v>4.0641033238416391</v>
          </cell>
          <cell r="U2533">
            <v>2.6653322222263576</v>
          </cell>
          <cell r="V2533">
            <v>2.1158265831132672</v>
          </cell>
          <cell r="W2533">
            <v>6.9004189861043841E-2</v>
          </cell>
          <cell r="X2533">
            <v>1.390151505513515</v>
          </cell>
        </row>
        <row r="2534">
          <cell r="A2534">
            <v>2534</v>
          </cell>
          <cell r="O2534" t="str">
            <v xml:space="preserve"> </v>
          </cell>
          <cell r="P2534" t="str">
            <v xml:space="preserve"> </v>
          </cell>
          <cell r="Q2534" t="str">
            <v xml:space="preserve"> </v>
          </cell>
          <cell r="S2534" t="str">
            <v xml:space="preserve"> </v>
          </cell>
          <cell r="T2534" t="str">
            <v xml:space="preserve"> </v>
          </cell>
          <cell r="U2534" t="str">
            <v xml:space="preserve"> </v>
          </cell>
          <cell r="V2534" t="str">
            <v xml:space="preserve"> </v>
          </cell>
          <cell r="W2534" t="str">
            <v xml:space="preserve"> </v>
          </cell>
          <cell r="X2534" t="str">
            <v xml:space="preserve"> </v>
          </cell>
        </row>
        <row r="2535">
          <cell r="A2535">
            <v>2535</v>
          </cell>
          <cell r="B2535" t="str">
            <v>C</v>
          </cell>
          <cell r="G2535" t="str">
            <v>Agriculture Forestry and Fishing, 1990=100</v>
          </cell>
          <cell r="O2535" t="str">
            <v xml:space="preserve"> </v>
          </cell>
          <cell r="P2535" t="e">
            <v>#DIV/0!</v>
          </cell>
          <cell r="Q2535" t="e">
            <v>#DIV/0!</v>
          </cell>
          <cell r="S2535">
            <v>-0.78028458992787098</v>
          </cell>
          <cell r="T2535">
            <v>-2.0501086501062415</v>
          </cell>
          <cell r="U2535">
            <v>6.9053209656382064</v>
          </cell>
          <cell r="V2535">
            <v>3.3018770336359138</v>
          </cell>
          <cell r="W2535">
            <v>-1.301722730642707</v>
          </cell>
          <cell r="X2535">
            <v>1.6805322865325767</v>
          </cell>
        </row>
        <row r="2536">
          <cell r="A2536">
            <v>2536</v>
          </cell>
          <cell r="P2536" t="str">
            <v xml:space="preserve"> </v>
          </cell>
          <cell r="Q2536" t="str">
            <v xml:space="preserve"> </v>
          </cell>
          <cell r="S2536" t="str">
            <v xml:space="preserve"> </v>
          </cell>
          <cell r="T2536" t="str">
            <v xml:space="preserve"> </v>
          </cell>
          <cell r="U2536" t="str">
            <v xml:space="preserve"> </v>
          </cell>
          <cell r="V2536" t="str">
            <v xml:space="preserve"> </v>
          </cell>
          <cell r="W2536" t="str">
            <v xml:space="preserve"> </v>
          </cell>
          <cell r="X2536" t="str">
            <v xml:space="preserve"> </v>
          </cell>
        </row>
        <row r="2537">
          <cell r="A2537">
            <v>2537</v>
          </cell>
          <cell r="B2537" t="str">
            <v>C</v>
          </cell>
          <cell r="G2537" t="str">
            <v>TOTAL Production and construction, 1990=100</v>
          </cell>
          <cell r="O2537" t="str">
            <v xml:space="preserve"> </v>
          </cell>
          <cell r="P2537">
            <v>3.2606186518928881</v>
          </cell>
          <cell r="Q2537">
            <v>2.6636114681719114</v>
          </cell>
          <cell r="S2537">
            <v>-0.58178563437010222</v>
          </cell>
          <cell r="T2537">
            <v>5.8181408957911351</v>
          </cell>
          <cell r="U2537">
            <v>2.424758055939602</v>
          </cell>
          <cell r="V2537">
            <v>3.8313778423839651</v>
          </cell>
          <cell r="W2537">
            <v>-1.0099999999999998</v>
          </cell>
          <cell r="X2537">
            <v>1.7173451863824685</v>
          </cell>
        </row>
        <row r="2538">
          <cell r="A2538">
            <v>2538</v>
          </cell>
          <cell r="O2538" t="str">
            <v xml:space="preserve"> </v>
          </cell>
          <cell r="P2538" t="str">
            <v xml:space="preserve"> </v>
          </cell>
          <cell r="Q2538" t="str">
            <v xml:space="preserve"> </v>
          </cell>
          <cell r="S2538" t="str">
            <v xml:space="preserve"> </v>
          </cell>
          <cell r="T2538" t="str">
            <v xml:space="preserve"> </v>
          </cell>
          <cell r="U2538" t="str">
            <v xml:space="preserve"> </v>
          </cell>
          <cell r="V2538" t="str">
            <v xml:space="preserve"> </v>
          </cell>
          <cell r="W2538" t="str">
            <v xml:space="preserve"> </v>
          </cell>
          <cell r="X2538" t="str">
            <v xml:space="preserve"> </v>
          </cell>
        </row>
        <row r="2539">
          <cell r="A2539">
            <v>2539</v>
          </cell>
          <cell r="B2539" t="str">
            <v>C</v>
          </cell>
          <cell r="G2539" t="str">
            <v>TOTAL Production and construction excluding the extraction of mineral oil and natural gas, 1990=100</v>
          </cell>
          <cell r="O2539" t="str">
            <v xml:space="preserve"> </v>
          </cell>
          <cell r="P2539">
            <v>2.86047262992708</v>
          </cell>
          <cell r="Q2539">
            <v>2.6485534478310147</v>
          </cell>
          <cell r="S2539">
            <v>-0.35850324893570429</v>
          </cell>
          <cell r="T2539">
            <v>5.9365864627838993</v>
          </cell>
          <cell r="U2539">
            <v>2.3561876459350373</v>
          </cell>
          <cell r="V2539">
            <v>3.691414350891753</v>
          </cell>
          <cell r="W2539">
            <v>-1.2900000000000023</v>
          </cell>
          <cell r="X2539">
            <v>1.7120859082159878</v>
          </cell>
        </row>
        <row r="2540">
          <cell r="A2540">
            <v>2540</v>
          </cell>
          <cell r="P2540" t="str">
            <v xml:space="preserve"> </v>
          </cell>
          <cell r="Q2540" t="str">
            <v xml:space="preserve"> </v>
          </cell>
          <cell r="S2540" t="str">
            <v xml:space="preserve"> </v>
          </cell>
          <cell r="T2540" t="str">
            <v xml:space="preserve"> </v>
          </cell>
          <cell r="U2540" t="str">
            <v xml:space="preserve"> </v>
          </cell>
          <cell r="V2540" t="str">
            <v xml:space="preserve"> </v>
          </cell>
          <cell r="W2540" t="str">
            <v xml:space="preserve"> </v>
          </cell>
          <cell r="X2540" t="str">
            <v xml:space="preserve"> </v>
          </cell>
        </row>
        <row r="2541">
          <cell r="A2541">
            <v>2541</v>
          </cell>
          <cell r="B2541" t="str">
            <v>C</v>
          </cell>
          <cell r="G2541" t="str">
            <v>TOTAL Services, 1990=100</v>
          </cell>
          <cell r="O2541" t="str">
            <v xml:space="preserve"> </v>
          </cell>
          <cell r="P2541" t="e">
            <v>#VALUE!</v>
          </cell>
          <cell r="Q2541" t="e">
            <v>#DIV/0!</v>
          </cell>
          <cell r="S2541">
            <v>3.6217618912967708</v>
          </cell>
          <cell r="T2541">
            <v>3.3660201817454549</v>
          </cell>
          <cell r="U2541">
            <v>2.6365976372607181</v>
          </cell>
          <cell r="V2541">
            <v>1.1989975388076335</v>
          </cell>
          <cell r="W2541">
            <v>0.89633437153662232</v>
          </cell>
          <cell r="X2541">
            <v>1.2000796056139684</v>
          </cell>
        </row>
        <row r="2542">
          <cell r="A2542">
            <v>2542</v>
          </cell>
          <cell r="O2542" t="str">
            <v xml:space="preserve"> </v>
          </cell>
          <cell r="P2542" t="str">
            <v xml:space="preserve"> </v>
          </cell>
          <cell r="Q2542" t="str">
            <v xml:space="preserve"> </v>
          </cell>
          <cell r="S2542" t="str">
            <v xml:space="preserve"> </v>
          </cell>
          <cell r="T2542" t="str">
            <v xml:space="preserve"> </v>
          </cell>
          <cell r="U2542" t="str">
            <v xml:space="preserve"> </v>
          </cell>
          <cell r="V2542" t="str">
            <v xml:space="preserve"> </v>
          </cell>
          <cell r="W2542" t="str">
            <v xml:space="preserve"> </v>
          </cell>
          <cell r="X2542" t="str">
            <v xml:space="preserve"> </v>
          </cell>
        </row>
        <row r="2543">
          <cell r="A2543">
            <v>2543</v>
          </cell>
          <cell r="B2543" t="str">
            <v>C</v>
          </cell>
          <cell r="G2543" t="str">
            <v>Distribution, hotels and catering, repairs, 1990=100</v>
          </cell>
          <cell r="O2543" t="str">
            <v xml:space="preserve"> </v>
          </cell>
          <cell r="P2543">
            <v>107.55008099512571</v>
          </cell>
          <cell r="Q2543">
            <v>5.0947781736958575</v>
          </cell>
          <cell r="S2543">
            <v>3.9571711145161004</v>
          </cell>
          <cell r="T2543">
            <v>8.5975712987143247</v>
          </cell>
          <cell r="U2543">
            <v>5.1638064429015529</v>
          </cell>
          <cell r="V2543">
            <v>-0.31544325819257146</v>
          </cell>
          <cell r="W2543">
            <v>-1.6611955677493073</v>
          </cell>
          <cell r="X2543">
            <v>2.3357247904819634</v>
          </cell>
        </row>
        <row r="2544">
          <cell r="A2544">
            <v>2544</v>
          </cell>
          <cell r="P2544" t="str">
            <v xml:space="preserve"> </v>
          </cell>
          <cell r="Q2544" t="str">
            <v xml:space="preserve"> </v>
          </cell>
          <cell r="S2544" t="str">
            <v xml:space="preserve"> </v>
          </cell>
          <cell r="T2544" t="str">
            <v xml:space="preserve"> </v>
          </cell>
          <cell r="U2544" t="str">
            <v xml:space="preserve"> </v>
          </cell>
          <cell r="V2544" t="str">
            <v xml:space="preserve"> </v>
          </cell>
          <cell r="W2544" t="str">
            <v xml:space="preserve"> </v>
          </cell>
          <cell r="X2544" t="str">
            <v xml:space="preserve"> </v>
          </cell>
        </row>
        <row r="2545">
          <cell r="A2545">
            <v>2545</v>
          </cell>
          <cell r="B2545" t="str">
            <v>C</v>
          </cell>
          <cell r="G2545" t="str">
            <v>Transport and communication, 1990=100</v>
          </cell>
          <cell r="O2545">
            <v>31.738369360836924</v>
          </cell>
          <cell r="P2545">
            <v>50.437993042631859</v>
          </cell>
          <cell r="Q2545" t="e">
            <v>#REF!</v>
          </cell>
          <cell r="S2545">
            <v>5.9454280071844945</v>
          </cell>
          <cell r="T2545">
            <v>0.61116639497234004</v>
          </cell>
          <cell r="U2545">
            <v>2.359424812649058</v>
          </cell>
          <cell r="V2545">
            <v>-1.109943685552095</v>
          </cell>
          <cell r="W2545">
            <v>-0.873880112143266</v>
          </cell>
          <cell r="X2545">
            <v>0.46335948647562297</v>
          </cell>
        </row>
        <row r="2546">
          <cell r="A2546">
            <v>2546</v>
          </cell>
          <cell r="O2546" t="str">
            <v xml:space="preserve"> </v>
          </cell>
          <cell r="P2546" t="str">
            <v xml:space="preserve"> </v>
          </cell>
          <cell r="Q2546" t="str">
            <v xml:space="preserve"> </v>
          </cell>
          <cell r="S2546" t="str">
            <v xml:space="preserve"> </v>
          </cell>
          <cell r="T2546" t="str">
            <v xml:space="preserve"> </v>
          </cell>
          <cell r="U2546" t="str">
            <v xml:space="preserve"> </v>
          </cell>
          <cell r="V2546" t="str">
            <v xml:space="preserve"> </v>
          </cell>
          <cell r="W2546" t="str">
            <v xml:space="preserve"> </v>
          </cell>
          <cell r="X2546" t="str">
            <v xml:space="preserve"> </v>
          </cell>
        </row>
        <row r="2547">
          <cell r="A2547">
            <v>2547</v>
          </cell>
          <cell r="B2547" t="str">
            <v>C</v>
          </cell>
          <cell r="G2547" t="str">
            <v>Other services (financial and business, public administration etc), 1990=100</v>
          </cell>
          <cell r="O2547" t="e">
            <v>#VALUE!</v>
          </cell>
          <cell r="P2547" t="e">
            <v>#VALUE!</v>
          </cell>
          <cell r="Q2547" t="e">
            <v>#DIV/0!</v>
          </cell>
          <cell r="S2547">
            <v>3.0020155575687379</v>
          </cell>
          <cell r="T2547">
            <v>2.30620740883416</v>
          </cell>
          <cell r="U2547">
            <v>1.834415196516348</v>
          </cell>
          <cell r="V2547">
            <v>2.2516998180673209</v>
          </cell>
          <cell r="W2547">
            <v>2.1607395424052767</v>
          </cell>
          <cell r="X2547">
            <v>0.978897644198784</v>
          </cell>
        </row>
        <row r="2548">
          <cell r="A2548">
            <v>2548</v>
          </cell>
          <cell r="P2548" t="str">
            <v xml:space="preserve"> </v>
          </cell>
          <cell r="Q2548" t="str">
            <v xml:space="preserve"> </v>
          </cell>
          <cell r="R2548" t="str">
            <v xml:space="preserve"> </v>
          </cell>
          <cell r="S2548" t="str">
            <v xml:space="preserve"> </v>
          </cell>
          <cell r="T2548" t="str">
            <v xml:space="preserve"> </v>
          </cell>
          <cell r="U2548" t="str">
            <v xml:space="preserve"> </v>
          </cell>
          <cell r="V2548" t="str">
            <v xml:space="preserve"> </v>
          </cell>
          <cell r="W2548" t="str">
            <v xml:space="preserve"> </v>
          </cell>
          <cell r="X2548" t="str">
            <v xml:space="preserve"> </v>
          </cell>
        </row>
        <row r="2549">
          <cell r="A2549">
            <v>2549</v>
          </cell>
        </row>
        <row r="2550">
          <cell r="A2550">
            <v>2550</v>
          </cell>
        </row>
        <row r="2551">
          <cell r="G2551" t="str">
            <v>SIC 92</v>
          </cell>
        </row>
        <row r="2552">
          <cell r="A2552" t="str">
            <v>2552</v>
          </cell>
          <cell r="G2552" t="str">
            <v xml:space="preserve"> </v>
          </cell>
          <cell r="Q2552">
            <v>1985</v>
          </cell>
          <cell r="R2552">
            <v>1986</v>
          </cell>
          <cell r="S2552">
            <v>1987</v>
          </cell>
          <cell r="T2552">
            <v>1988</v>
          </cell>
          <cell r="U2552">
            <v>1989</v>
          </cell>
          <cell r="V2552">
            <v>1990</v>
          </cell>
          <cell r="W2552">
            <v>1991</v>
          </cell>
          <cell r="X2552">
            <v>1992</v>
          </cell>
        </row>
        <row r="2553">
          <cell r="A2553" t="str">
            <v>2553</v>
          </cell>
          <cell r="G2553" t="str">
            <v>TOTAL Gross Domestic Product, 1990=100</v>
          </cell>
          <cell r="H2553">
            <v>1002.127652745475</v>
          </cell>
          <cell r="I2553">
            <v>1000.0252806148244</v>
          </cell>
          <cell r="Q2553" t="e">
            <v>#DIV/0!</v>
          </cell>
          <cell r="R2553">
            <v>89.805721075467744</v>
          </cell>
          <cell r="S2553">
            <v>91.594505209686204</v>
          </cell>
          <cell r="T2553">
            <v>95.301895886441628</v>
          </cell>
          <cell r="U2553">
            <v>97.861184439715799</v>
          </cell>
          <cell r="V2553">
            <v>100.00000000000001</v>
          </cell>
          <cell r="W2553">
            <v>100.1500754372432</v>
          </cell>
          <cell r="X2553">
            <v>101.548867300316</v>
          </cell>
        </row>
        <row r="2554">
          <cell r="A2554" t="str">
            <v>2554</v>
          </cell>
          <cell r="G2554" t="str">
            <v>A + B : AGRICULTURE, HUNTING, FORESTRY AND FISHING</v>
          </cell>
          <cell r="H2554">
            <v>32.962000000000003</v>
          </cell>
          <cell r="I2554">
            <v>30.412579633936698</v>
          </cell>
          <cell r="Q2554">
            <v>67.711676585607208</v>
          </cell>
          <cell r="R2554">
            <v>93.173096659465173</v>
          </cell>
          <cell r="S2554">
            <v>92.44608134427277</v>
          </cell>
          <cell r="T2554">
            <v>90.550836233949582</v>
          </cell>
          <cell r="U2554">
            <v>96.803662112973214</v>
          </cell>
          <cell r="V2554">
            <v>99.999999999999986</v>
          </cell>
          <cell r="W2554">
            <v>98.698277269357277</v>
          </cell>
          <cell r="X2554">
            <v>100.35693368512027</v>
          </cell>
        </row>
        <row r="2555">
          <cell r="A2555" t="str">
            <v>2555</v>
          </cell>
          <cell r="G2555" t="str">
            <v>C - F : MINING, QUARRYING, MANUFACTURING, ELECTRICITY, GAS,WATER,CONSTRUCTION</v>
          </cell>
          <cell r="H2555">
            <v>356.40610779654162</v>
          </cell>
          <cell r="I2555">
            <v>356.40610779654162</v>
          </cell>
          <cell r="Q2555">
            <v>91.847999999999999</v>
          </cell>
          <cell r="R2555">
            <v>89.38</v>
          </cell>
          <cell r="S2555">
            <v>88.86</v>
          </cell>
          <cell r="T2555">
            <v>94.03</v>
          </cell>
          <cell r="U2555">
            <v>96.31</v>
          </cell>
          <cell r="V2555">
            <v>100</v>
          </cell>
          <cell r="W2555">
            <v>98.99</v>
          </cell>
          <cell r="X2555">
            <v>100.69</v>
          </cell>
        </row>
        <row r="2556">
          <cell r="A2556" t="str">
            <v>2556</v>
          </cell>
          <cell r="G2556" t="str">
            <v>G + H : DISTRIBUTION, HOTELS AND CATERING; REPAIRS</v>
          </cell>
          <cell r="H2556">
            <v>135.126</v>
          </cell>
          <cell r="I2556">
            <v>135.20072808170696</v>
          </cell>
          <cell r="Q2556">
            <v>39.689178361621082</v>
          </cell>
          <cell r="R2556">
            <v>84.49504763064526</v>
          </cell>
          <cell r="S2556">
            <v>87.838661248681774</v>
          </cell>
          <cell r="T2556">
            <v>95.390652777373347</v>
          </cell>
          <cell r="U2556">
            <v>100.31644145141719</v>
          </cell>
          <cell r="V2556">
            <v>100</v>
          </cell>
          <cell r="W2556">
            <v>98.338804432250697</v>
          </cell>
          <cell r="X2556">
            <v>100.63572826603836</v>
          </cell>
        </row>
        <row r="2557">
          <cell r="A2557" t="str">
            <v>2557</v>
          </cell>
          <cell r="G2557" t="str">
            <v>I : TRANSPORT, STORAGE AND COMMUNICATION</v>
          </cell>
          <cell r="H2557">
            <v>83.65100000000001</v>
          </cell>
          <cell r="I2557">
            <v>85.220952573566592</v>
          </cell>
          <cell r="Q2557" t="e">
            <v>#REF!</v>
          </cell>
          <cell r="R2557">
            <v>92.681090546376467</v>
          </cell>
          <cell r="S2557">
            <v>98.191378061084748</v>
          </cell>
          <cell r="T2557">
            <v>98.791490766554347</v>
          </cell>
          <cell r="U2557">
            <v>101.12240171248634</v>
          </cell>
          <cell r="V2557">
            <v>99.999999999999972</v>
          </cell>
          <cell r="W2557">
            <v>99.126119887856703</v>
          </cell>
          <cell r="X2557">
            <v>99.585430167932287</v>
          </cell>
        </row>
        <row r="2558">
          <cell r="A2558" t="str">
            <v>2558</v>
          </cell>
          <cell r="G2558" t="str">
            <v>J + K : FINANCIAL AND BUSINESS SERVICES (inc ownership of dwellings)</v>
          </cell>
          <cell r="H2558">
            <v>182.68654494893318</v>
          </cell>
          <cell r="I2558">
            <v>178.1524926686217</v>
          </cell>
          <cell r="Q2558" t="e">
            <v>#DIV/0!</v>
          </cell>
          <cell r="R2558">
            <v>81.84077623363271</v>
          </cell>
          <cell r="S2558">
            <v>85.827760299593095</v>
          </cell>
          <cell r="T2558">
            <v>90.388661992449784</v>
          </cell>
          <cell r="U2558">
            <v>96.019228192741252</v>
          </cell>
          <cell r="V2558">
            <v>99.999999999999986</v>
          </cell>
          <cell r="W2558">
            <v>104.83356165243976</v>
          </cell>
          <cell r="X2558">
            <v>106.40606024931492</v>
          </cell>
        </row>
        <row r="2559">
          <cell r="A2559" t="str">
            <v>2559</v>
          </cell>
          <cell r="G2559" t="str">
            <v>L : PUBLIC ADMINISTRATION AND DEFENCE</v>
          </cell>
          <cell r="H2559">
            <v>75.820999999999984</v>
          </cell>
          <cell r="I2559">
            <v>73.591869754272423</v>
          </cell>
          <cell r="Q2559">
            <v>75.522626339757721</v>
          </cell>
          <cell r="R2559">
            <v>100.79012358273393</v>
          </cell>
          <cell r="S2559">
            <v>101.58651427755264</v>
          </cell>
          <cell r="T2559">
            <v>98.511227977096993</v>
          </cell>
          <cell r="U2559">
            <v>98.474923299091913</v>
          </cell>
          <cell r="V2559">
            <v>100.00000000000003</v>
          </cell>
          <cell r="W2559">
            <v>97.5615595383493</v>
          </cell>
          <cell r="X2559">
            <v>99.306815925421787</v>
          </cell>
        </row>
        <row r="2560">
          <cell r="A2560" t="str">
            <v>2560</v>
          </cell>
          <cell r="G2560" t="str">
            <v>M + N : EDUCATION, SOCIAL WORK AND HEALTH</v>
          </cell>
          <cell r="H2560">
            <v>104.392</v>
          </cell>
          <cell r="I2560">
            <v>128.67832945697239</v>
          </cell>
          <cell r="Q2560" t="e">
            <v>#DIV/0!</v>
          </cell>
          <cell r="R2560">
            <v>93.753827380541239</v>
          </cell>
          <cell r="S2560">
            <v>95.880781779977667</v>
          </cell>
          <cell r="T2560">
            <v>97.559935859955445</v>
          </cell>
          <cell r="U2560">
            <v>99.007527749467485</v>
          </cell>
          <cell r="V2560">
            <v>100</v>
          </cell>
          <cell r="W2560">
            <v>101.29526704413546</v>
          </cell>
          <cell r="X2560">
            <v>101.97138678980139</v>
          </cell>
        </row>
        <row r="2561">
          <cell r="A2561" t="str">
            <v>2561</v>
          </cell>
          <cell r="G2561" t="str">
            <v>O : OTHER SERVICES</v>
          </cell>
          <cell r="H2561">
            <v>65.977999999999994</v>
          </cell>
          <cell r="I2561">
            <v>59.839215289715845</v>
          </cell>
          <cell r="Q2561">
            <v>75.505983424345757</v>
          </cell>
          <cell r="R2561">
            <v>89.212931916603921</v>
          </cell>
          <cell r="S2561">
            <v>93.126450292991365</v>
          </cell>
          <cell r="T2561">
            <v>98.659002798619937</v>
          </cell>
          <cell r="U2561">
            <v>98.514317898229493</v>
          </cell>
          <cell r="V2561">
            <v>99.999999999999986</v>
          </cell>
          <cell r="W2561">
            <v>102.6059749903325</v>
          </cell>
          <cell r="X2561">
            <v>103.13579636020299</v>
          </cell>
        </row>
        <row r="2562">
          <cell r="G2562" t="str">
            <v xml:space="preserve">       ADJUSTMENT FOR FINANCIAL SERVICES</v>
          </cell>
          <cell r="H2562">
            <v>-34.894999999999996</v>
          </cell>
          <cell r="I2562">
            <v>-47.476994640509659</v>
          </cell>
          <cell r="Q2562">
            <v>62.219575774916748</v>
          </cell>
          <cell r="R2562">
            <v>75.897246400899448</v>
          </cell>
          <cell r="S2562">
            <v>80.155178954342276</v>
          </cell>
          <cell r="T2562">
            <v>86.116531251622348</v>
          </cell>
          <cell r="U2562">
            <v>96.354615123984331</v>
          </cell>
          <cell r="V2562">
            <v>100.00000000000001</v>
          </cell>
          <cell r="W2562">
            <v>103.27670424243539</v>
          </cell>
          <cell r="X2562">
            <v>106.10929913098336</v>
          </cell>
        </row>
        <row r="2564">
          <cell r="G2564" t="str">
            <v>TOTAL SERVICES</v>
          </cell>
          <cell r="H2564">
            <v>612.75954494893313</v>
          </cell>
          <cell r="I2564">
            <v>613.20659318434627</v>
          </cell>
          <cell r="Q2564" t="e">
            <v>#DIV/0!</v>
          </cell>
          <cell r="R2564">
            <v>89.88614913015094</v>
          </cell>
          <cell r="S2564">
            <v>93.14161142490093</v>
          </cell>
          <cell r="T2564">
            <v>96.276776863066033</v>
          </cell>
          <cell r="U2564">
            <v>98.815208087068399</v>
          </cell>
          <cell r="V2564">
            <v>100</v>
          </cell>
          <cell r="W2564">
            <v>100.89633437153662</v>
          </cell>
          <cell r="X2564">
            <v>102.10717070314151</v>
          </cell>
        </row>
        <row r="2565">
          <cell r="G2565" t="str">
            <v>OTHER SERVICES (J -&gt; O) INC ADJ FOR FIN SERVICES</v>
          </cell>
          <cell r="H2565">
            <v>393.9825449489332</v>
          </cell>
          <cell r="I2565">
            <v>392.78491252907276</v>
          </cell>
          <cell r="Q2565" t="e">
            <v>#DIV/0!</v>
          </cell>
          <cell r="R2565">
            <v>91.135416254129836</v>
          </cell>
          <cell r="S2565">
            <v>93.871315628533836</v>
          </cell>
          <cell r="T2565">
            <v>96.036182864329177</v>
          </cell>
          <cell r="U2565">
            <v>97.797885196946666</v>
          </cell>
          <cell r="V2565">
            <v>100</v>
          </cell>
          <cell r="W2565">
            <v>102.16073954240527</v>
          </cell>
          <cell r="X2565">
            <v>103.16078861508193</v>
          </cell>
        </row>
        <row r="2574">
          <cell r="G2574" t="str">
            <v>SIC 92</v>
          </cell>
          <cell r="R2574" t="str">
            <v>% change</v>
          </cell>
          <cell r="T2574" t="str">
            <v xml:space="preserve">     Annual % change</v>
          </cell>
          <cell r="W2574" t="str">
            <v>% change</v>
          </cell>
        </row>
        <row r="2575">
          <cell r="R2575" t="str">
            <v>1986-94</v>
          </cell>
          <cell r="S2575" t="str">
            <v>1986-95</v>
          </cell>
          <cell r="T2575" t="str">
            <v>1986-1994</v>
          </cell>
          <cell r="U2575" t="str">
            <v>1986-1995</v>
          </cell>
          <cell r="W2575" t="str">
            <v>1990-1991</v>
          </cell>
          <cell r="X2575" t="str">
            <v>1991-1992</v>
          </cell>
        </row>
        <row r="2576">
          <cell r="G2576" t="str">
            <v>TOTAL Gross Domestic Product, 1990=100</v>
          </cell>
          <cell r="R2576">
            <v>0.18682874780784425</v>
          </cell>
          <cell r="S2576">
            <v>0.21602367116277665</v>
          </cell>
          <cell r="T2576">
            <v>2.1641455608200078E-2</v>
          </cell>
          <cell r="U2576">
            <v>2.1969661101423954E-2</v>
          </cell>
          <cell r="V2576">
            <v>2.1855606720167613E-2</v>
          </cell>
          <cell r="W2576">
            <v>1.5007543724318848E-3</v>
          </cell>
          <cell r="X2576">
            <v>1.3966957657953272E-2</v>
          </cell>
        </row>
        <row r="2577">
          <cell r="G2577" t="str">
            <v>A + B : AGRICULTURE, HUNTING, FORESTRY AND FISHING</v>
          </cell>
          <cell r="R2577">
            <v>0.14374957307207867</v>
          </cell>
          <cell r="S2577">
            <v>0.23097413138520112</v>
          </cell>
          <cell r="T2577">
            <v>1.6930722769477935E-2</v>
          </cell>
          <cell r="U2577">
            <v>2.335816382791478E-2</v>
          </cell>
          <cell r="V2577">
            <v>3.3018770336359124E-2</v>
          </cell>
          <cell r="W2577">
            <v>-1.301722730642709E-2</v>
          </cell>
          <cell r="X2577">
            <v>1.6805322865325753E-2</v>
          </cell>
        </row>
        <row r="2578">
          <cell r="G2578" t="str">
            <v>C - F : MINING, QUARRYING, MANUFACTURING, ELECTRICITY, GAS,WATER,CONSTRUCTION</v>
          </cell>
          <cell r="R2578">
            <v>0.19154173193108084</v>
          </cell>
          <cell r="S2578">
            <v>0.23253395547102268</v>
          </cell>
          <cell r="T2578">
            <v>2.2147703391641738E-2</v>
          </cell>
          <cell r="U2578">
            <v>2.3502165450837609E-2</v>
          </cell>
          <cell r="V2578">
            <v>3.8313778423839658E-2</v>
          </cell>
          <cell r="W2578">
            <v>-1.0100000000000052E-2</v>
          </cell>
          <cell r="X2578">
            <v>1.7173451863824657E-2</v>
          </cell>
        </row>
        <row r="2579">
          <cell r="G2579" t="str">
            <v>G + H : DISTRIBUTION, HOTELS AND CATERING; REPAIRS</v>
          </cell>
          <cell r="R2579">
            <v>0.30085106411242091</v>
          </cell>
          <cell r="S2579">
            <v>0.30721159776023638</v>
          </cell>
          <cell r="T2579">
            <v>3.3423771057195628E-2</v>
          </cell>
          <cell r="U2579">
            <v>3.0213701059238263E-2</v>
          </cell>
          <cell r="V2579">
            <v>-3.1544325819256869E-3</v>
          </cell>
          <cell r="W2579">
            <v>-1.6611955677493028E-2</v>
          </cell>
          <cell r="X2579">
            <v>2.3357247904819672E-2</v>
          </cell>
        </row>
        <row r="2580">
          <cell r="G2580" t="str">
            <v>I : TRANSPORT, STORAGE AND COMMUNICATION</v>
          </cell>
          <cell r="R2580">
            <v>0.1285834444114933</v>
          </cell>
          <cell r="S2580">
            <v>0.1442987792754527</v>
          </cell>
          <cell r="T2580">
            <v>1.5235298859237023E-2</v>
          </cell>
          <cell r="U2580">
            <v>1.5089607829294582E-2</v>
          </cell>
          <cell r="V2580">
            <v>-1.1099436855520943E-2</v>
          </cell>
          <cell r="W2580">
            <v>-8.7388011214326895E-3</v>
          </cell>
          <cell r="X2580">
            <v>4.6335948647562419E-3</v>
          </cell>
        </row>
        <row r="2581">
          <cell r="G2581" t="str">
            <v>J + K : FINANCIAL AND BUSINESS SERVICES (inc ownership of dwellings)</v>
          </cell>
          <cell r="R2581">
            <v>0.34813231747554868</v>
          </cell>
          <cell r="S2581">
            <v>0.39057350688876724</v>
          </cell>
          <cell r="T2581">
            <v>3.8045917995021439E-2</v>
          </cell>
          <cell r="U2581">
            <v>3.7314476870961455E-2</v>
          </cell>
          <cell r="V2581">
            <v>4.1458069203264718E-2</v>
          </cell>
          <cell r="W2581">
            <v>4.8335616524397697E-2</v>
          </cell>
          <cell r="X2581">
            <v>1.4999953946891088E-2</v>
          </cell>
        </row>
        <row r="2582">
          <cell r="G2582" t="str">
            <v>L : PUBLIC ADMINISTRATION AND DEFENCE</v>
          </cell>
          <cell r="R2582">
            <v>-2.7400848842272625E-2</v>
          </cell>
          <cell r="S2582">
            <v>-6.1702034586907227E-2</v>
          </cell>
          <cell r="T2582">
            <v>-3.4668831556412538E-3</v>
          </cell>
          <cell r="U2582">
            <v>-7.0514344825509667E-3</v>
          </cell>
          <cell r="V2582">
            <v>1.548695495071464E-2</v>
          </cell>
          <cell r="W2582">
            <v>-2.4384404616507274E-2</v>
          </cell>
          <cell r="X2582">
            <v>1.7888770898403541E-2</v>
          </cell>
        </row>
        <row r="2583">
          <cell r="G2583" t="str">
            <v>M + N : EDUCATION, SOCIAL WORK AND HEALTH</v>
          </cell>
          <cell r="R2583">
            <v>0.11644305548620305</v>
          </cell>
          <cell r="S2583">
            <v>0.1559703764814111</v>
          </cell>
          <cell r="T2583">
            <v>1.3863695487447147E-2</v>
          </cell>
          <cell r="U2583">
            <v>1.6234836208964598E-2</v>
          </cell>
          <cell r="V2583">
            <v>1.0024210007989549E-2</v>
          </cell>
          <cell r="W2583">
            <v>1.295267044135457E-2</v>
          </cell>
          <cell r="X2583">
            <v>6.6747417267910072E-3</v>
          </cell>
        </row>
        <row r="2584">
          <cell r="G2584" t="str">
            <v>O : OTHER SERVICES</v>
          </cell>
          <cell r="R2584">
            <v>0.20670225133596404</v>
          </cell>
          <cell r="S2584">
            <v>0.22676870639655203</v>
          </cell>
          <cell r="T2584">
            <v>2.376438088502697E-2</v>
          </cell>
          <cell r="U2584">
            <v>2.296911290113135E-2</v>
          </cell>
          <cell r="V2584">
            <v>1.5080874876536032E-2</v>
          </cell>
          <cell r="W2584">
            <v>2.605974990332513E-2</v>
          </cell>
          <cell r="X2584">
            <v>5.1636502642308062E-3</v>
          </cell>
        </row>
        <row r="2585">
          <cell r="G2585" t="str">
            <v xml:space="preserve">       ADJUSTMENT FOR FINANCIAL SERVICES</v>
          </cell>
          <cell r="R2585">
            <v>0.43391908454973416</v>
          </cell>
          <cell r="S2585">
            <v>0.4550666204359145</v>
          </cell>
          <cell r="T2585">
            <v>4.6081642054096816E-2</v>
          </cell>
          <cell r="U2585">
            <v>4.2552892532796038E-2</v>
          </cell>
          <cell r="V2585">
            <v>3.7833007493465499E-2</v>
          </cell>
          <cell r="W2585">
            <v>3.2767042424353715E-2</v>
          </cell>
          <cell r="X2585">
            <v>2.7427239369477167E-2</v>
          </cell>
        </row>
        <row r="2587">
          <cell r="G2587" t="str">
            <v>TOTAL SERVICES</v>
          </cell>
          <cell r="R2587">
            <v>0.18631958905048041</v>
          </cell>
          <cell r="S2587">
            <v>0.20571305123805442</v>
          </cell>
          <cell r="T2587">
            <v>2.1586658806873826E-2</v>
          </cell>
          <cell r="U2587">
            <v>2.1003208560455233E-2</v>
          </cell>
          <cell r="V2587">
            <v>1.198997538807643E-2</v>
          </cell>
          <cell r="W2587">
            <v>8.9633437153662492E-3</v>
          </cell>
          <cell r="X2587">
            <v>1.2000796056139618E-2</v>
          </cell>
        </row>
        <row r="2588">
          <cell r="G2588" t="str">
            <v>OTHER SERVICES (J -&gt; O) INC ADJ FOR FIN SERVICES</v>
          </cell>
          <cell r="R2588">
            <v>0.16250833684361457</v>
          </cell>
          <cell r="S2588">
            <v>0.18687256708626473</v>
          </cell>
          <cell r="T2588">
            <v>1.9000763741720661E-2</v>
          </cell>
          <cell r="U2588">
            <v>1.9218085322256773E-2</v>
          </cell>
          <cell r="V2588">
            <v>2.2516998180673195E-2</v>
          </cell>
          <cell r="W2588">
            <v>2.1607395424052669E-2</v>
          </cell>
          <cell r="X2588">
            <v>9.7889764419878331E-3</v>
          </cell>
        </row>
      </sheetData>
      <sheetData sheetId="4" refreshError="1"/>
      <sheetData sheetId="5" refreshError="1">
        <row r="1">
          <cell r="A1" t="str">
            <v xml:space="preserve">1995 Gross Domestic Product (Output) </v>
          </cell>
        </row>
        <row r="4">
          <cell r="B4" t="str">
            <v>This spreadsheet calculates the GDP(O) index for Scotland for 1995. It is based on SIC(80) but</v>
          </cell>
        </row>
        <row r="5">
          <cell r="B5" t="str">
            <v>aggregates are also available for SIC(92). At aggregate level the 1986-1995 data are linked with</v>
          </cell>
        </row>
        <row r="6">
          <cell r="B6" t="str">
            <v>that for previous years to provide continuous series back to 1963. There is also a summary section</v>
          </cell>
        </row>
        <row r="7">
          <cell r="B7" t="str">
            <v>which can be used as the basis of the press notice.</v>
          </cell>
        </row>
        <row r="9">
          <cell r="B9" t="str">
            <v>Layout of spreadsheet:</v>
          </cell>
        </row>
        <row r="14">
          <cell r="F14" t="str">
            <v>NOTE : In addition to pointing to the relevant</v>
          </cell>
        </row>
        <row r="15">
          <cell r="F15" t="str">
            <v>part of this sheet a number of named ranges</v>
          </cell>
        </row>
        <row r="16">
          <cell r="F16" t="str">
            <v>have been set up to help move around the</v>
          </cell>
        </row>
        <row r="17">
          <cell r="F17" t="str">
            <v>spreadsheet.</v>
          </cell>
        </row>
        <row r="20">
          <cell r="B20" t="str">
            <v>Note : The individual series are given from 1978 onwards  Do not use or update prior to 1986.</v>
          </cell>
        </row>
        <row r="21">
          <cell r="B21" t="str">
            <v>The exception to this is the Index of Production figures which should be updated back to 1978.</v>
          </cell>
        </row>
      </sheetData>
      <sheetData sheetId="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tes"/>
      <sheetName val="Test"/>
      <sheetName val="Figure 1"/>
      <sheetName val="Figure 3"/>
      <sheetName val="3.6"/>
      <sheetName val="3.7"/>
      <sheetName val="3.8"/>
      <sheetName val="Figure 6"/>
      <sheetName val="3.15 (2)"/>
      <sheetName val="Sheet3"/>
      <sheetName val="3.16"/>
      <sheetName val="LFA Sheep chart set"/>
      <sheetName val="LFA Cattle chart set"/>
      <sheetName val="LFA Cattle and sheep chart set"/>
      <sheetName val="Cererals chart set"/>
      <sheetName val="General Cropping chart set"/>
      <sheetName val="Dairy chart set"/>
      <sheetName val="LL Cattle and sheep chart set"/>
      <sheetName val="Mixed chart set"/>
      <sheetName val="NFI Charts"/>
      <sheetName val="GDP"/>
      <sheetName val="GDP (Current series)"/>
      <sheetName val="A"/>
      <sheetName val="B"/>
      <sheetName val="C"/>
      <sheetName val="D"/>
      <sheetName val="E"/>
      <sheetName val="F"/>
      <sheetName val="G"/>
      <sheetName val="H"/>
      <sheetName val="L"/>
      <sheetName val="M"/>
      <sheetName val="Summary - All"/>
      <sheetName val="Summary - LFA Sheep"/>
      <sheetName val="Summary - LFA Cattle"/>
      <sheetName val="Summary - Cattle and Sheep"/>
      <sheetName val="Summary - Cereals"/>
      <sheetName val="Summary - GenC"/>
      <sheetName val="Summary - Dairy"/>
      <sheetName val="Summary - LL Cattle and Sheep"/>
      <sheetName val="Summary - Mixed"/>
      <sheetName val="NFI Tables"/>
      <sheetName val="B.1"/>
      <sheetName val="B.2"/>
      <sheetName val="B3"/>
      <sheetName val=" B5"/>
      <sheetName val="B6"/>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DP figs"/>
      <sheetName val="Figs for SIC52 at 3-digits"/>
      <sheetName val="Chart for SIC52 at 3-digits"/>
      <sheetName val="Profile of SIC52"/>
      <sheetName val="Related emp"/>
    </sheetNames>
    <sheetDataSet>
      <sheetData sheetId="0" refreshError="1"/>
      <sheetData sheetId="1"/>
      <sheetData sheetId="2" refreshError="1"/>
      <sheetData sheetId="3" refreshError="1"/>
      <sheetData sheetId="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SAS Firearm tables"/>
      <sheetName val="Information"/>
      <sheetName val="Check Sheet"/>
      <sheetName val="Table 1"/>
      <sheetName val="Table 1a"/>
      <sheetName val="Table 2"/>
      <sheetName val="Table 3"/>
      <sheetName val="Table 3a"/>
      <sheetName val="Table 4"/>
      <sheetName val="Table 5"/>
      <sheetName val="Table 5a"/>
      <sheetName val="Table 6"/>
      <sheetName val="Table 7"/>
      <sheetName val="Table 7a"/>
      <sheetName val="Table 8"/>
      <sheetName val="Table 8a"/>
      <sheetName val="Table 9"/>
      <sheetName val="Table 10"/>
      <sheetName val="Table 10a"/>
      <sheetName val="Table 11"/>
      <sheetName val="Table 12"/>
      <sheetName val="Table 12a"/>
      <sheetName val="Table 13"/>
      <sheetName val="Table 13a"/>
      <sheetName val="Not used"/>
      <sheetName val="Table 14"/>
      <sheetName val="Table 15"/>
      <sheetName val="Annex - Table"/>
      <sheetName val="Chart Data"/>
      <sheetName val="Chart 1"/>
      <sheetName val="Chart 2"/>
      <sheetName val="Chart 3 new"/>
      <sheetName val="Chart 4 new"/>
      <sheetName val="CMK - Misc Off"/>
      <sheetName val="CMK - T2 working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row r="4">
          <cell r="F4" t="str">
            <v>2001-02</v>
          </cell>
          <cell r="G4" t="str">
            <v>2002-03</v>
          </cell>
          <cell r="H4" t="str">
            <v>2003-04</v>
          </cell>
          <cell r="I4" t="str">
            <v>2004-05</v>
          </cell>
        </row>
        <row r="7">
          <cell r="F7">
            <v>44.466600199401796</v>
          </cell>
          <cell r="G7">
            <v>45.938104448742742</v>
          </cell>
          <cell r="H7">
            <v>40.292275574112736</v>
          </cell>
          <cell r="I7">
            <v>37.676056338028168</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H831"/>
      <sheetName val="GDP(O) 1963"/>
      <sheetName val="checked"/>
      <sheetName val="GDP(O)"/>
      <sheetName val="98 expl"/>
      <sheetName val="Explanations"/>
      <sheetName val="Programs"/>
    </sheetNames>
    <sheetDataSet>
      <sheetData sheetId="0" refreshError="1"/>
      <sheetData sheetId="1" refreshError="1"/>
      <sheetData sheetId="2" refreshError="1"/>
      <sheetData sheetId="3" refreshError="1">
        <row r="1">
          <cell r="A1" t="str">
            <v>Row</v>
          </cell>
        </row>
        <row r="2">
          <cell r="A2" t="str">
            <v>Worksheet to calculate Scottish GDP(O)</v>
          </cell>
        </row>
        <row r="4">
          <cell r="A4">
            <v>4</v>
          </cell>
        </row>
        <row r="5">
          <cell r="A5">
            <v>5</v>
          </cell>
        </row>
        <row r="6">
          <cell r="A6">
            <v>6</v>
          </cell>
        </row>
        <row r="7">
          <cell r="A7">
            <v>7</v>
          </cell>
        </row>
        <row r="8">
          <cell r="A8">
            <v>8</v>
          </cell>
        </row>
        <row r="9">
          <cell r="A9">
            <v>9</v>
          </cell>
        </row>
        <row r="10">
          <cell r="A10">
            <v>10</v>
          </cell>
        </row>
        <row r="11">
          <cell r="A11">
            <v>11</v>
          </cell>
        </row>
        <row r="12">
          <cell r="A12">
            <v>12</v>
          </cell>
        </row>
        <row r="13">
          <cell r="A13">
            <v>13</v>
          </cell>
        </row>
        <row r="14">
          <cell r="A14">
            <v>14</v>
          </cell>
        </row>
        <row r="15">
          <cell r="A15">
            <v>15</v>
          </cell>
        </row>
        <row r="16">
          <cell r="A16">
            <v>16</v>
          </cell>
        </row>
        <row r="17">
          <cell r="A17">
            <v>17</v>
          </cell>
        </row>
        <row r="18">
          <cell r="A18">
            <v>18</v>
          </cell>
        </row>
        <row r="19">
          <cell r="A19">
            <v>19</v>
          </cell>
        </row>
        <row r="20">
          <cell r="A20">
            <v>20</v>
          </cell>
        </row>
        <row r="21">
          <cell r="A21">
            <v>21</v>
          </cell>
        </row>
        <row r="22">
          <cell r="A22">
            <v>22</v>
          </cell>
        </row>
        <row r="23">
          <cell r="A23">
            <v>23</v>
          </cell>
        </row>
        <row r="24">
          <cell r="A24">
            <v>24</v>
          </cell>
        </row>
        <row r="25">
          <cell r="A25">
            <v>25</v>
          </cell>
        </row>
        <row r="26">
          <cell r="A26">
            <v>26</v>
          </cell>
        </row>
        <row r="27">
          <cell r="A27">
            <v>27</v>
          </cell>
        </row>
        <row r="28">
          <cell r="A28">
            <v>28</v>
          </cell>
        </row>
        <row r="29">
          <cell r="A29">
            <v>29</v>
          </cell>
        </row>
        <row r="30">
          <cell r="A30">
            <v>30</v>
          </cell>
        </row>
        <row r="31">
          <cell r="A31">
            <v>31</v>
          </cell>
        </row>
        <row r="32">
          <cell r="A32">
            <v>32</v>
          </cell>
        </row>
        <row r="33">
          <cell r="A33">
            <v>33</v>
          </cell>
        </row>
        <row r="34">
          <cell r="A34">
            <v>34</v>
          </cell>
        </row>
        <row r="35">
          <cell r="A35">
            <v>35</v>
          </cell>
        </row>
        <row r="36">
          <cell r="A36">
            <v>36</v>
          </cell>
        </row>
        <row r="37">
          <cell r="A37">
            <v>37</v>
          </cell>
        </row>
        <row r="38">
          <cell r="A38">
            <v>38</v>
          </cell>
        </row>
        <row r="39">
          <cell r="A39">
            <v>39</v>
          </cell>
        </row>
        <row r="40">
          <cell r="A40">
            <v>40</v>
          </cell>
        </row>
        <row r="41">
          <cell r="A41">
            <v>41</v>
          </cell>
        </row>
        <row r="42">
          <cell r="A42">
            <v>42</v>
          </cell>
        </row>
        <row r="43">
          <cell r="A43">
            <v>43</v>
          </cell>
        </row>
        <row r="44">
          <cell r="A44">
            <v>44</v>
          </cell>
        </row>
        <row r="45">
          <cell r="A45">
            <v>45</v>
          </cell>
        </row>
        <row r="46">
          <cell r="A46">
            <v>46</v>
          </cell>
        </row>
        <row r="47">
          <cell r="A47">
            <v>47</v>
          </cell>
        </row>
        <row r="48">
          <cell r="A48">
            <v>48</v>
          </cell>
        </row>
        <row r="49">
          <cell r="A49">
            <v>49</v>
          </cell>
        </row>
        <row r="50">
          <cell r="A50">
            <v>50</v>
          </cell>
        </row>
        <row r="51">
          <cell r="A51">
            <v>51</v>
          </cell>
        </row>
        <row r="52">
          <cell r="A52">
            <v>52</v>
          </cell>
        </row>
        <row r="53">
          <cell r="A53">
            <v>53</v>
          </cell>
        </row>
        <row r="54">
          <cell r="A54">
            <v>54</v>
          </cell>
        </row>
        <row r="55">
          <cell r="A55">
            <v>55</v>
          </cell>
        </row>
        <row r="56">
          <cell r="A56">
            <v>56</v>
          </cell>
        </row>
        <row r="57">
          <cell r="A57">
            <v>57</v>
          </cell>
        </row>
        <row r="58">
          <cell r="A58">
            <v>58</v>
          </cell>
        </row>
        <row r="59">
          <cell r="A59">
            <v>59</v>
          </cell>
        </row>
        <row r="60">
          <cell r="A60">
            <v>60</v>
          </cell>
        </row>
        <row r="61">
          <cell r="A61">
            <v>61</v>
          </cell>
        </row>
        <row r="62">
          <cell r="A62">
            <v>62</v>
          </cell>
        </row>
        <row r="63">
          <cell r="A63">
            <v>63</v>
          </cell>
        </row>
        <row r="64">
          <cell r="A64">
            <v>64</v>
          </cell>
        </row>
        <row r="65">
          <cell r="A65">
            <v>65</v>
          </cell>
        </row>
        <row r="66">
          <cell r="A66">
            <v>66</v>
          </cell>
        </row>
        <row r="67">
          <cell r="A67">
            <v>67</v>
          </cell>
        </row>
        <row r="68">
          <cell r="A68">
            <v>68</v>
          </cell>
        </row>
        <row r="69">
          <cell r="A69">
            <v>69</v>
          </cell>
        </row>
        <row r="70">
          <cell r="A70">
            <v>70</v>
          </cell>
        </row>
        <row r="71">
          <cell r="A71">
            <v>71</v>
          </cell>
        </row>
        <row r="72">
          <cell r="A72">
            <v>72</v>
          </cell>
        </row>
        <row r="73">
          <cell r="A73">
            <v>73</v>
          </cell>
        </row>
        <row r="74">
          <cell r="A74">
            <v>74</v>
          </cell>
        </row>
        <row r="75">
          <cell r="A75">
            <v>75</v>
          </cell>
        </row>
        <row r="76">
          <cell r="A76">
            <v>76</v>
          </cell>
        </row>
        <row r="77">
          <cell r="A77">
            <v>77</v>
          </cell>
        </row>
        <row r="78">
          <cell r="A78">
            <v>78</v>
          </cell>
        </row>
        <row r="79">
          <cell r="A79">
            <v>79</v>
          </cell>
        </row>
        <row r="80">
          <cell r="A80">
            <v>80</v>
          </cell>
        </row>
        <row r="81">
          <cell r="A81">
            <v>81</v>
          </cell>
        </row>
        <row r="82">
          <cell r="A82">
            <v>82</v>
          </cell>
        </row>
        <row r="83">
          <cell r="A83">
            <v>83</v>
          </cell>
        </row>
        <row r="84">
          <cell r="A84">
            <v>84</v>
          </cell>
        </row>
        <row r="85">
          <cell r="A85">
            <v>85</v>
          </cell>
        </row>
        <row r="86">
          <cell r="A86">
            <v>86</v>
          </cell>
        </row>
        <row r="87">
          <cell r="A87">
            <v>87</v>
          </cell>
        </row>
        <row r="88">
          <cell r="A88">
            <v>88</v>
          </cell>
        </row>
        <row r="89">
          <cell r="A89">
            <v>89</v>
          </cell>
        </row>
        <row r="90">
          <cell r="A90">
            <v>90</v>
          </cell>
        </row>
        <row r="91">
          <cell r="A91">
            <v>91</v>
          </cell>
        </row>
        <row r="92">
          <cell r="A92">
            <v>92</v>
          </cell>
        </row>
        <row r="93">
          <cell r="A93">
            <v>93</v>
          </cell>
        </row>
        <row r="94">
          <cell r="A94">
            <v>94</v>
          </cell>
        </row>
        <row r="95">
          <cell r="A95">
            <v>95</v>
          </cell>
        </row>
        <row r="96">
          <cell r="A96">
            <v>96</v>
          </cell>
        </row>
        <row r="97">
          <cell r="A97">
            <v>97</v>
          </cell>
        </row>
        <row r="98">
          <cell r="A98">
            <v>98</v>
          </cell>
        </row>
        <row r="99">
          <cell r="A99">
            <v>99</v>
          </cell>
        </row>
        <row r="100">
          <cell r="A100">
            <v>100</v>
          </cell>
        </row>
        <row r="101">
          <cell r="A101">
            <v>101</v>
          </cell>
        </row>
        <row r="102">
          <cell r="A102">
            <v>102</v>
          </cell>
        </row>
        <row r="103">
          <cell r="A103">
            <v>103</v>
          </cell>
        </row>
        <row r="104">
          <cell r="A104">
            <v>104</v>
          </cell>
        </row>
        <row r="105">
          <cell r="A105">
            <v>105</v>
          </cell>
        </row>
        <row r="106">
          <cell r="A106">
            <v>106</v>
          </cell>
        </row>
        <row r="107">
          <cell r="A107">
            <v>107</v>
          </cell>
        </row>
        <row r="108">
          <cell r="A108">
            <v>108</v>
          </cell>
        </row>
        <row r="109">
          <cell r="A109">
            <v>109</v>
          </cell>
        </row>
        <row r="110">
          <cell r="A110">
            <v>110</v>
          </cell>
        </row>
        <row r="111">
          <cell r="A111">
            <v>111</v>
          </cell>
        </row>
        <row r="112">
          <cell r="A112">
            <v>112</v>
          </cell>
        </row>
        <row r="113">
          <cell r="A113">
            <v>113</v>
          </cell>
        </row>
        <row r="114">
          <cell r="A114">
            <v>114</v>
          </cell>
        </row>
        <row r="115">
          <cell r="A115">
            <v>115</v>
          </cell>
        </row>
        <row r="116">
          <cell r="A116">
            <v>116</v>
          </cell>
        </row>
        <row r="117">
          <cell r="A117">
            <v>117</v>
          </cell>
        </row>
        <row r="118">
          <cell r="A118">
            <v>118</v>
          </cell>
        </row>
        <row r="119">
          <cell r="A119">
            <v>119</v>
          </cell>
        </row>
        <row r="120">
          <cell r="A120">
            <v>120</v>
          </cell>
        </row>
        <row r="121">
          <cell r="A121">
            <v>121</v>
          </cell>
        </row>
        <row r="122">
          <cell r="A122">
            <v>122</v>
          </cell>
        </row>
        <row r="123">
          <cell r="A123">
            <v>123</v>
          </cell>
          <cell r="B123" t="str">
            <v>H</v>
          </cell>
        </row>
        <row r="124">
          <cell r="A124">
            <v>124</v>
          </cell>
        </row>
        <row r="125">
          <cell r="A125">
            <v>125</v>
          </cell>
        </row>
        <row r="126">
          <cell r="A126">
            <v>126</v>
          </cell>
        </row>
        <row r="127">
          <cell r="A127">
            <v>127</v>
          </cell>
        </row>
        <row r="128">
          <cell r="A128">
            <v>128</v>
          </cell>
        </row>
        <row r="129">
          <cell r="A129">
            <v>129</v>
          </cell>
        </row>
        <row r="130">
          <cell r="A130">
            <v>130</v>
          </cell>
        </row>
        <row r="131">
          <cell r="A131">
            <v>131</v>
          </cell>
        </row>
        <row r="132">
          <cell r="A132">
            <v>132</v>
          </cell>
        </row>
        <row r="133">
          <cell r="A133">
            <v>133</v>
          </cell>
        </row>
        <row r="134">
          <cell r="A134">
            <v>134</v>
          </cell>
        </row>
        <row r="135">
          <cell r="A135">
            <v>135</v>
          </cell>
        </row>
        <row r="136">
          <cell r="A136">
            <v>136</v>
          </cell>
        </row>
        <row r="137">
          <cell r="A137">
            <v>137</v>
          </cell>
        </row>
        <row r="138">
          <cell r="A138">
            <v>138</v>
          </cell>
        </row>
        <row r="139">
          <cell r="A139">
            <v>139</v>
          </cell>
        </row>
        <row r="140">
          <cell r="A140">
            <v>140</v>
          </cell>
        </row>
        <row r="141">
          <cell r="A141">
            <v>141</v>
          </cell>
        </row>
        <row r="142">
          <cell r="A142">
            <v>142</v>
          </cell>
        </row>
        <row r="143">
          <cell r="A143">
            <v>143</v>
          </cell>
        </row>
        <row r="144">
          <cell r="A144">
            <v>144</v>
          </cell>
        </row>
        <row r="145">
          <cell r="A145">
            <v>145</v>
          </cell>
        </row>
        <row r="146">
          <cell r="A146">
            <v>146</v>
          </cell>
        </row>
        <row r="147">
          <cell r="A147">
            <v>147</v>
          </cell>
        </row>
        <row r="148">
          <cell r="A148">
            <v>148</v>
          </cell>
        </row>
        <row r="149">
          <cell r="A149">
            <v>149</v>
          </cell>
        </row>
        <row r="150">
          <cell r="A150">
            <v>150</v>
          </cell>
        </row>
        <row r="151">
          <cell r="A151">
            <v>151</v>
          </cell>
        </row>
        <row r="152">
          <cell r="A152">
            <v>152</v>
          </cell>
        </row>
        <row r="153">
          <cell r="A153">
            <v>153</v>
          </cell>
        </row>
        <row r="154">
          <cell r="A154">
            <v>154</v>
          </cell>
        </row>
        <row r="155">
          <cell r="A155">
            <v>155</v>
          </cell>
        </row>
        <row r="156">
          <cell r="A156">
            <v>156</v>
          </cell>
        </row>
        <row r="157">
          <cell r="A157">
            <v>157</v>
          </cell>
        </row>
        <row r="158">
          <cell r="A158">
            <v>158</v>
          </cell>
        </row>
        <row r="159">
          <cell r="A159">
            <v>159</v>
          </cell>
        </row>
        <row r="160">
          <cell r="A160">
            <v>160</v>
          </cell>
        </row>
        <row r="161">
          <cell r="A161">
            <v>161</v>
          </cell>
        </row>
        <row r="162">
          <cell r="A162">
            <v>162</v>
          </cell>
        </row>
        <row r="163">
          <cell r="A163">
            <v>163</v>
          </cell>
        </row>
        <row r="164">
          <cell r="A164">
            <v>164</v>
          </cell>
        </row>
        <row r="165">
          <cell r="A165">
            <v>165</v>
          </cell>
        </row>
        <row r="166">
          <cell r="A166">
            <v>166</v>
          </cell>
        </row>
        <row r="167">
          <cell r="A167">
            <v>167</v>
          </cell>
        </row>
        <row r="168">
          <cell r="A168">
            <v>168</v>
          </cell>
        </row>
        <row r="169">
          <cell r="A169">
            <v>169</v>
          </cell>
        </row>
        <row r="170">
          <cell r="A170">
            <v>170</v>
          </cell>
        </row>
        <row r="171">
          <cell r="A171">
            <v>171</v>
          </cell>
        </row>
        <row r="172">
          <cell r="A172">
            <v>172</v>
          </cell>
        </row>
        <row r="173">
          <cell r="A173">
            <v>173</v>
          </cell>
        </row>
        <row r="174">
          <cell r="A174">
            <v>174</v>
          </cell>
        </row>
        <row r="175">
          <cell r="A175">
            <v>175</v>
          </cell>
        </row>
        <row r="176">
          <cell r="A176">
            <v>176</v>
          </cell>
        </row>
        <row r="177">
          <cell r="A177">
            <v>177</v>
          </cell>
        </row>
        <row r="178">
          <cell r="A178">
            <v>178</v>
          </cell>
        </row>
        <row r="179">
          <cell r="A179">
            <v>179</v>
          </cell>
        </row>
        <row r="180">
          <cell r="A180">
            <v>180</v>
          </cell>
        </row>
        <row r="181">
          <cell r="A181">
            <v>181</v>
          </cell>
        </row>
        <row r="182">
          <cell r="A182">
            <v>182</v>
          </cell>
        </row>
        <row r="183">
          <cell r="A183">
            <v>183</v>
          </cell>
        </row>
        <row r="184">
          <cell r="A184">
            <v>184</v>
          </cell>
        </row>
        <row r="185">
          <cell r="A185">
            <v>185</v>
          </cell>
        </row>
        <row r="186">
          <cell r="A186">
            <v>186</v>
          </cell>
        </row>
        <row r="187">
          <cell r="A187">
            <v>187</v>
          </cell>
        </row>
        <row r="188">
          <cell r="A188">
            <v>188</v>
          </cell>
        </row>
        <row r="189">
          <cell r="A189">
            <v>189</v>
          </cell>
        </row>
        <row r="190">
          <cell r="A190">
            <v>190</v>
          </cell>
        </row>
        <row r="191">
          <cell r="A191">
            <v>191</v>
          </cell>
        </row>
        <row r="192">
          <cell r="A192">
            <v>192</v>
          </cell>
        </row>
        <row r="193">
          <cell r="A193">
            <v>193</v>
          </cell>
        </row>
        <row r="194">
          <cell r="A194">
            <v>194</v>
          </cell>
        </row>
        <row r="195">
          <cell r="A195">
            <v>195</v>
          </cell>
        </row>
        <row r="196">
          <cell r="A196">
            <v>196</v>
          </cell>
        </row>
        <row r="197">
          <cell r="A197">
            <v>197</v>
          </cell>
        </row>
        <row r="198">
          <cell r="A198">
            <v>198</v>
          </cell>
        </row>
        <row r="199">
          <cell r="A199">
            <v>199</v>
          </cell>
        </row>
        <row r="200">
          <cell r="A200">
            <v>200</v>
          </cell>
        </row>
        <row r="201">
          <cell r="A201">
            <v>201</v>
          </cell>
        </row>
        <row r="202">
          <cell r="A202">
            <v>202</v>
          </cell>
        </row>
        <row r="203">
          <cell r="A203">
            <v>203</v>
          </cell>
        </row>
        <row r="204">
          <cell r="A204">
            <v>204</v>
          </cell>
        </row>
        <row r="205">
          <cell r="A205">
            <v>205</v>
          </cell>
        </row>
        <row r="206">
          <cell r="A206">
            <v>206</v>
          </cell>
        </row>
        <row r="207">
          <cell r="A207">
            <v>207</v>
          </cell>
        </row>
        <row r="208">
          <cell r="A208">
            <v>208</v>
          </cell>
        </row>
        <row r="209">
          <cell r="A209">
            <v>209</v>
          </cell>
        </row>
        <row r="210">
          <cell r="A210">
            <v>210</v>
          </cell>
        </row>
        <row r="211">
          <cell r="A211">
            <v>211</v>
          </cell>
        </row>
        <row r="212">
          <cell r="A212">
            <v>212</v>
          </cell>
        </row>
        <row r="213">
          <cell r="A213">
            <v>213</v>
          </cell>
        </row>
        <row r="214">
          <cell r="A214">
            <v>214</v>
          </cell>
        </row>
        <row r="215">
          <cell r="A215">
            <v>215</v>
          </cell>
        </row>
        <row r="216">
          <cell r="A216">
            <v>216</v>
          </cell>
        </row>
        <row r="217">
          <cell r="A217">
            <v>217</v>
          </cell>
        </row>
        <row r="218">
          <cell r="A218">
            <v>218</v>
          </cell>
        </row>
        <row r="219">
          <cell r="A219">
            <v>219</v>
          </cell>
        </row>
        <row r="220">
          <cell r="A220">
            <v>220</v>
          </cell>
        </row>
        <row r="221">
          <cell r="A221">
            <v>221</v>
          </cell>
        </row>
        <row r="222">
          <cell r="A222">
            <v>222</v>
          </cell>
        </row>
        <row r="223">
          <cell r="A223">
            <v>223</v>
          </cell>
        </row>
        <row r="224">
          <cell r="A224">
            <v>224</v>
          </cell>
        </row>
        <row r="225">
          <cell r="A225">
            <v>225</v>
          </cell>
        </row>
        <row r="226">
          <cell r="A226">
            <v>226</v>
          </cell>
        </row>
        <row r="227">
          <cell r="A227">
            <v>227</v>
          </cell>
        </row>
        <row r="228">
          <cell r="A228">
            <v>228</v>
          </cell>
        </row>
        <row r="229">
          <cell r="A229">
            <v>229</v>
          </cell>
        </row>
        <row r="230">
          <cell r="A230">
            <v>230</v>
          </cell>
        </row>
        <row r="231">
          <cell r="A231">
            <v>231</v>
          </cell>
        </row>
        <row r="232">
          <cell r="A232">
            <v>232</v>
          </cell>
        </row>
        <row r="233">
          <cell r="A233">
            <v>233</v>
          </cell>
        </row>
        <row r="234">
          <cell r="A234">
            <v>234</v>
          </cell>
        </row>
        <row r="235">
          <cell r="A235">
            <v>235</v>
          </cell>
        </row>
        <row r="236">
          <cell r="A236">
            <v>236</v>
          </cell>
        </row>
        <row r="237">
          <cell r="A237">
            <v>237</v>
          </cell>
        </row>
        <row r="238">
          <cell r="A238">
            <v>238</v>
          </cell>
        </row>
        <row r="239">
          <cell r="A239">
            <v>239</v>
          </cell>
        </row>
        <row r="240">
          <cell r="A240">
            <v>240</v>
          </cell>
        </row>
        <row r="241">
          <cell r="A241">
            <v>241</v>
          </cell>
        </row>
        <row r="242">
          <cell r="A242">
            <v>242</v>
          </cell>
        </row>
        <row r="243">
          <cell r="A243">
            <v>243</v>
          </cell>
        </row>
        <row r="244">
          <cell r="A244">
            <v>244</v>
          </cell>
        </row>
        <row r="245">
          <cell r="A245">
            <v>245</v>
          </cell>
        </row>
        <row r="246">
          <cell r="A246">
            <v>246</v>
          </cell>
        </row>
        <row r="247">
          <cell r="A247">
            <v>247</v>
          </cell>
        </row>
        <row r="248">
          <cell r="A248">
            <v>248</v>
          </cell>
        </row>
        <row r="249">
          <cell r="A249">
            <v>249</v>
          </cell>
        </row>
        <row r="250">
          <cell r="A250">
            <v>250</v>
          </cell>
        </row>
        <row r="251">
          <cell r="A251">
            <v>251</v>
          </cell>
        </row>
        <row r="252">
          <cell r="A252">
            <v>252</v>
          </cell>
        </row>
        <row r="253">
          <cell r="A253">
            <v>253</v>
          </cell>
        </row>
        <row r="254">
          <cell r="A254">
            <v>254</v>
          </cell>
        </row>
        <row r="255">
          <cell r="A255">
            <v>255</v>
          </cell>
        </row>
        <row r="256">
          <cell r="A256">
            <v>256</v>
          </cell>
        </row>
        <row r="257">
          <cell r="A257">
            <v>257</v>
          </cell>
        </row>
        <row r="258">
          <cell r="A258">
            <v>258</v>
          </cell>
        </row>
        <row r="259">
          <cell r="A259">
            <v>259</v>
          </cell>
        </row>
        <row r="260">
          <cell r="A260">
            <v>260</v>
          </cell>
        </row>
        <row r="261">
          <cell r="A261">
            <v>261</v>
          </cell>
        </row>
        <row r="262">
          <cell r="A262">
            <v>262</v>
          </cell>
        </row>
        <row r="263">
          <cell r="A263">
            <v>263</v>
          </cell>
        </row>
        <row r="264">
          <cell r="A264">
            <v>264</v>
          </cell>
        </row>
        <row r="265">
          <cell r="A265">
            <v>265</v>
          </cell>
        </row>
        <row r="266">
          <cell r="A266">
            <v>266</v>
          </cell>
        </row>
        <row r="267">
          <cell r="A267">
            <v>267</v>
          </cell>
        </row>
        <row r="268">
          <cell r="A268">
            <v>268</v>
          </cell>
        </row>
        <row r="269">
          <cell r="A269">
            <v>269</v>
          </cell>
        </row>
        <row r="270">
          <cell r="A270">
            <v>270</v>
          </cell>
        </row>
        <row r="271">
          <cell r="A271">
            <v>271</v>
          </cell>
        </row>
        <row r="272">
          <cell r="A272">
            <v>272</v>
          </cell>
        </row>
        <row r="273">
          <cell r="A273">
            <v>273</v>
          </cell>
        </row>
        <row r="274">
          <cell r="A274">
            <v>274</v>
          </cell>
        </row>
        <row r="275">
          <cell r="A275">
            <v>275</v>
          </cell>
        </row>
        <row r="276">
          <cell r="A276">
            <v>276</v>
          </cell>
        </row>
        <row r="277">
          <cell r="A277">
            <v>277</v>
          </cell>
        </row>
        <row r="278">
          <cell r="A278">
            <v>278</v>
          </cell>
        </row>
        <row r="279">
          <cell r="A279">
            <v>279</v>
          </cell>
        </row>
        <row r="280">
          <cell r="A280">
            <v>280</v>
          </cell>
        </row>
        <row r="281">
          <cell r="A281">
            <v>281</v>
          </cell>
        </row>
        <row r="282">
          <cell r="A282">
            <v>282</v>
          </cell>
        </row>
        <row r="283">
          <cell r="A283">
            <v>283</v>
          </cell>
        </row>
        <row r="284">
          <cell r="A284">
            <v>284</v>
          </cell>
        </row>
        <row r="285">
          <cell r="A285">
            <v>285</v>
          </cell>
        </row>
        <row r="286">
          <cell r="A286">
            <v>286</v>
          </cell>
        </row>
        <row r="287">
          <cell r="A287">
            <v>287</v>
          </cell>
        </row>
        <row r="288">
          <cell r="A288">
            <v>288</v>
          </cell>
        </row>
        <row r="289">
          <cell r="A289">
            <v>289</v>
          </cell>
        </row>
        <row r="290">
          <cell r="A290">
            <v>290</v>
          </cell>
        </row>
        <row r="291">
          <cell r="A291">
            <v>291</v>
          </cell>
        </row>
        <row r="292">
          <cell r="A292">
            <v>292</v>
          </cell>
        </row>
        <row r="293">
          <cell r="A293">
            <v>293</v>
          </cell>
        </row>
        <row r="294">
          <cell r="A294">
            <v>294</v>
          </cell>
        </row>
        <row r="295">
          <cell r="A295">
            <v>295</v>
          </cell>
        </row>
        <row r="296">
          <cell r="A296">
            <v>296</v>
          </cell>
        </row>
        <row r="297">
          <cell r="A297">
            <v>297</v>
          </cell>
        </row>
        <row r="298">
          <cell r="A298">
            <v>298</v>
          </cell>
        </row>
        <row r="299">
          <cell r="A299">
            <v>299</v>
          </cell>
        </row>
        <row r="300">
          <cell r="A300">
            <v>300</v>
          </cell>
        </row>
        <row r="301">
          <cell r="A301">
            <v>301</v>
          </cell>
        </row>
        <row r="302">
          <cell r="A302">
            <v>302</v>
          </cell>
        </row>
        <row r="303">
          <cell r="A303">
            <v>303</v>
          </cell>
        </row>
        <row r="304">
          <cell r="A304">
            <v>304</v>
          </cell>
        </row>
        <row r="305">
          <cell r="A305">
            <v>305</v>
          </cell>
        </row>
        <row r="306">
          <cell r="A306">
            <v>306</v>
          </cell>
        </row>
        <row r="307">
          <cell r="A307">
            <v>307</v>
          </cell>
        </row>
        <row r="308">
          <cell r="A308">
            <v>308</v>
          </cell>
        </row>
        <row r="309">
          <cell r="A309">
            <v>309</v>
          </cell>
        </row>
        <row r="310">
          <cell r="A310">
            <v>310</v>
          </cell>
        </row>
        <row r="311">
          <cell r="A311">
            <v>311</v>
          </cell>
        </row>
        <row r="312">
          <cell r="A312">
            <v>312</v>
          </cell>
        </row>
        <row r="313">
          <cell r="A313">
            <v>313</v>
          </cell>
        </row>
        <row r="314">
          <cell r="A314">
            <v>314</v>
          </cell>
        </row>
        <row r="315">
          <cell r="A315">
            <v>315</v>
          </cell>
        </row>
        <row r="316">
          <cell r="A316">
            <v>316</v>
          </cell>
        </row>
        <row r="317">
          <cell r="A317">
            <v>317</v>
          </cell>
        </row>
        <row r="318">
          <cell r="A318">
            <v>318</v>
          </cell>
        </row>
        <row r="319">
          <cell r="A319">
            <v>319</v>
          </cell>
        </row>
        <row r="320">
          <cell r="A320">
            <v>320</v>
          </cell>
        </row>
        <row r="321">
          <cell r="A321">
            <v>321</v>
          </cell>
        </row>
        <row r="322">
          <cell r="A322">
            <v>322</v>
          </cell>
        </row>
        <row r="323">
          <cell r="A323">
            <v>323</v>
          </cell>
        </row>
        <row r="324">
          <cell r="A324">
            <v>324</v>
          </cell>
        </row>
        <row r="325">
          <cell r="A325">
            <v>325</v>
          </cell>
        </row>
        <row r="326">
          <cell r="A326">
            <v>326</v>
          </cell>
        </row>
        <row r="327">
          <cell r="A327">
            <v>327</v>
          </cell>
        </row>
        <row r="328">
          <cell r="A328">
            <v>328</v>
          </cell>
        </row>
        <row r="329">
          <cell r="A329">
            <v>329</v>
          </cell>
        </row>
        <row r="330">
          <cell r="A330">
            <v>330</v>
          </cell>
        </row>
        <row r="331">
          <cell r="A331">
            <v>331</v>
          </cell>
        </row>
        <row r="332">
          <cell r="A332">
            <v>332</v>
          </cell>
        </row>
        <row r="333">
          <cell r="A333">
            <v>333</v>
          </cell>
        </row>
        <row r="334">
          <cell r="A334">
            <v>334</v>
          </cell>
        </row>
        <row r="335">
          <cell r="A335">
            <v>335</v>
          </cell>
        </row>
        <row r="336">
          <cell r="A336">
            <v>336</v>
          </cell>
        </row>
        <row r="337">
          <cell r="A337">
            <v>337</v>
          </cell>
        </row>
        <row r="338">
          <cell r="A338">
            <v>338</v>
          </cell>
        </row>
        <row r="339">
          <cell r="A339">
            <v>339</v>
          </cell>
        </row>
        <row r="340">
          <cell r="A340">
            <v>340</v>
          </cell>
        </row>
        <row r="341">
          <cell r="A341">
            <v>341</v>
          </cell>
        </row>
        <row r="342">
          <cell r="A342">
            <v>342</v>
          </cell>
        </row>
        <row r="343">
          <cell r="A343">
            <v>343</v>
          </cell>
        </row>
        <row r="344">
          <cell r="A344">
            <v>344</v>
          </cell>
        </row>
        <row r="345">
          <cell r="A345">
            <v>345</v>
          </cell>
        </row>
        <row r="346">
          <cell r="A346">
            <v>346</v>
          </cell>
        </row>
        <row r="347">
          <cell r="A347">
            <v>347</v>
          </cell>
        </row>
        <row r="348">
          <cell r="A348">
            <v>348</v>
          </cell>
        </row>
        <row r="349">
          <cell r="A349">
            <v>349</v>
          </cell>
        </row>
        <row r="350">
          <cell r="A350">
            <v>350</v>
          </cell>
        </row>
        <row r="351">
          <cell r="A351">
            <v>351</v>
          </cell>
        </row>
        <row r="352">
          <cell r="A352">
            <v>352</v>
          </cell>
        </row>
        <row r="353">
          <cell r="A353">
            <v>353</v>
          </cell>
        </row>
        <row r="354">
          <cell r="A354">
            <v>354</v>
          </cell>
        </row>
        <row r="355">
          <cell r="A355">
            <v>355</v>
          </cell>
        </row>
        <row r="356">
          <cell r="A356">
            <v>356</v>
          </cell>
        </row>
        <row r="357">
          <cell r="A357">
            <v>357</v>
          </cell>
        </row>
        <row r="358">
          <cell r="A358">
            <v>358</v>
          </cell>
        </row>
        <row r="359">
          <cell r="A359">
            <v>359</v>
          </cell>
        </row>
        <row r="360">
          <cell r="A360">
            <v>360</v>
          </cell>
        </row>
        <row r="361">
          <cell r="A361">
            <v>361</v>
          </cell>
        </row>
        <row r="362">
          <cell r="A362">
            <v>362</v>
          </cell>
        </row>
        <row r="363">
          <cell r="A363">
            <v>363</v>
          </cell>
        </row>
        <row r="364">
          <cell r="A364">
            <v>364</v>
          </cell>
        </row>
        <row r="365">
          <cell r="A365">
            <v>365</v>
          </cell>
        </row>
        <row r="366">
          <cell r="A366">
            <v>366</v>
          </cell>
        </row>
        <row r="367">
          <cell r="A367">
            <v>367</v>
          </cell>
        </row>
        <row r="368">
          <cell r="A368">
            <v>368</v>
          </cell>
        </row>
        <row r="369">
          <cell r="A369">
            <v>369</v>
          </cell>
        </row>
        <row r="370">
          <cell r="A370">
            <v>370</v>
          </cell>
        </row>
        <row r="371">
          <cell r="A371">
            <v>371</v>
          </cell>
        </row>
        <row r="372">
          <cell r="A372">
            <v>372</v>
          </cell>
        </row>
        <row r="373">
          <cell r="A373">
            <v>373</v>
          </cell>
        </row>
        <row r="374">
          <cell r="A374">
            <v>374</v>
          </cell>
        </row>
        <row r="375">
          <cell r="A375">
            <v>375</v>
          </cell>
        </row>
        <row r="376">
          <cell r="A376">
            <v>376</v>
          </cell>
        </row>
        <row r="377">
          <cell r="A377">
            <v>377</v>
          </cell>
        </row>
        <row r="378">
          <cell r="A378">
            <v>378</v>
          </cell>
        </row>
        <row r="379">
          <cell r="A379">
            <v>379</v>
          </cell>
        </row>
        <row r="380">
          <cell r="A380">
            <v>380</v>
          </cell>
        </row>
        <row r="381">
          <cell r="A381">
            <v>381</v>
          </cell>
        </row>
        <row r="382">
          <cell r="A382">
            <v>382</v>
          </cell>
        </row>
        <row r="383">
          <cell r="A383">
            <v>383</v>
          </cell>
        </row>
        <row r="384">
          <cell r="A384">
            <v>384</v>
          </cell>
        </row>
        <row r="385">
          <cell r="A385">
            <v>385</v>
          </cell>
        </row>
        <row r="386">
          <cell r="A386">
            <v>386</v>
          </cell>
        </row>
        <row r="387">
          <cell r="A387">
            <v>387</v>
          </cell>
        </row>
        <row r="388">
          <cell r="A388">
            <v>388</v>
          </cell>
        </row>
        <row r="389">
          <cell r="A389">
            <v>389</v>
          </cell>
        </row>
        <row r="390">
          <cell r="A390">
            <v>390</v>
          </cell>
        </row>
        <row r="391">
          <cell r="A391">
            <v>391</v>
          </cell>
        </row>
        <row r="392">
          <cell r="A392">
            <v>392</v>
          </cell>
        </row>
        <row r="393">
          <cell r="A393">
            <v>393</v>
          </cell>
        </row>
        <row r="394">
          <cell r="A394">
            <v>394</v>
          </cell>
        </row>
        <row r="395">
          <cell r="A395">
            <v>395</v>
          </cell>
        </row>
        <row r="396">
          <cell r="A396">
            <v>396</v>
          </cell>
        </row>
        <row r="397">
          <cell r="A397">
            <v>397</v>
          </cell>
        </row>
        <row r="398">
          <cell r="A398">
            <v>398</v>
          </cell>
        </row>
        <row r="399">
          <cell r="A399">
            <v>399</v>
          </cell>
        </row>
        <row r="400">
          <cell r="A400">
            <v>400</v>
          </cell>
        </row>
        <row r="401">
          <cell r="A401">
            <v>401</v>
          </cell>
        </row>
        <row r="402">
          <cell r="A402">
            <v>402</v>
          </cell>
        </row>
        <row r="403">
          <cell r="A403">
            <v>403</v>
          </cell>
        </row>
        <row r="404">
          <cell r="A404">
            <v>404</v>
          </cell>
        </row>
        <row r="405">
          <cell r="A405">
            <v>405</v>
          </cell>
        </row>
        <row r="406">
          <cell r="A406">
            <v>406</v>
          </cell>
        </row>
        <row r="407">
          <cell r="A407">
            <v>407</v>
          </cell>
        </row>
        <row r="408">
          <cell r="A408">
            <v>408</v>
          </cell>
        </row>
        <row r="409">
          <cell r="A409">
            <v>409</v>
          </cell>
        </row>
        <row r="410">
          <cell r="A410">
            <v>410</v>
          </cell>
        </row>
        <row r="411">
          <cell r="A411">
            <v>411</v>
          </cell>
        </row>
        <row r="412">
          <cell r="A412">
            <v>412</v>
          </cell>
        </row>
        <row r="413">
          <cell r="A413">
            <v>413</v>
          </cell>
        </row>
        <row r="414">
          <cell r="A414">
            <v>414</v>
          </cell>
        </row>
        <row r="415">
          <cell r="A415">
            <v>415</v>
          </cell>
        </row>
        <row r="416">
          <cell r="A416">
            <v>416</v>
          </cell>
        </row>
        <row r="417">
          <cell r="A417">
            <v>417</v>
          </cell>
        </row>
        <row r="418">
          <cell r="A418">
            <v>418</v>
          </cell>
        </row>
        <row r="419">
          <cell r="A419">
            <v>419</v>
          </cell>
        </row>
        <row r="420">
          <cell r="A420">
            <v>420</v>
          </cell>
        </row>
        <row r="421">
          <cell r="A421">
            <v>421</v>
          </cell>
        </row>
        <row r="422">
          <cell r="A422">
            <v>422</v>
          </cell>
        </row>
        <row r="423">
          <cell r="A423">
            <v>423</v>
          </cell>
        </row>
        <row r="424">
          <cell r="A424">
            <v>424</v>
          </cell>
        </row>
        <row r="425">
          <cell r="A425">
            <v>425</v>
          </cell>
        </row>
        <row r="426">
          <cell r="A426">
            <v>426</v>
          </cell>
        </row>
        <row r="427">
          <cell r="A427">
            <v>427</v>
          </cell>
        </row>
        <row r="428">
          <cell r="A428">
            <v>428</v>
          </cell>
        </row>
        <row r="429">
          <cell r="A429">
            <v>429</v>
          </cell>
        </row>
        <row r="430">
          <cell r="A430">
            <v>430</v>
          </cell>
        </row>
        <row r="431">
          <cell r="A431" t="str">
            <v>430a</v>
          </cell>
        </row>
        <row r="432">
          <cell r="A432" t="str">
            <v>430b</v>
          </cell>
        </row>
        <row r="433">
          <cell r="A433">
            <v>431</v>
          </cell>
        </row>
        <row r="434">
          <cell r="A434">
            <v>432</v>
          </cell>
        </row>
        <row r="435">
          <cell r="A435" t="str">
            <v>432a</v>
          </cell>
        </row>
        <row r="436">
          <cell r="A436" t="str">
            <v>432b</v>
          </cell>
        </row>
        <row r="437">
          <cell r="A437">
            <v>433</v>
          </cell>
        </row>
        <row r="438">
          <cell r="A438">
            <v>434</v>
          </cell>
        </row>
        <row r="439">
          <cell r="A439" t="str">
            <v>434a</v>
          </cell>
        </row>
        <row r="440">
          <cell r="A440" t="str">
            <v>434b</v>
          </cell>
        </row>
        <row r="441">
          <cell r="A441">
            <v>435</v>
          </cell>
        </row>
        <row r="442">
          <cell r="A442" t="str">
            <v>435a</v>
          </cell>
        </row>
        <row r="443">
          <cell r="A443" t="str">
            <v>435b</v>
          </cell>
        </row>
        <row r="444">
          <cell r="A444">
            <v>436</v>
          </cell>
        </row>
        <row r="445">
          <cell r="A445">
            <v>437</v>
          </cell>
        </row>
        <row r="446">
          <cell r="A446" t="str">
            <v>437a</v>
          </cell>
        </row>
        <row r="447">
          <cell r="A447" t="str">
            <v>437b</v>
          </cell>
        </row>
        <row r="448">
          <cell r="A448">
            <v>438</v>
          </cell>
        </row>
        <row r="449">
          <cell r="A449" t="str">
            <v>438a</v>
          </cell>
        </row>
        <row r="450">
          <cell r="A450" t="str">
            <v>438b</v>
          </cell>
        </row>
        <row r="451">
          <cell r="A451">
            <v>439</v>
          </cell>
        </row>
        <row r="452">
          <cell r="A452">
            <v>440</v>
          </cell>
        </row>
        <row r="453">
          <cell r="A453" t="str">
            <v>440a</v>
          </cell>
        </row>
        <row r="454">
          <cell r="A454" t="str">
            <v>440b</v>
          </cell>
        </row>
        <row r="455">
          <cell r="A455">
            <v>441</v>
          </cell>
        </row>
        <row r="456">
          <cell r="A456" t="str">
            <v>441a</v>
          </cell>
        </row>
        <row r="457">
          <cell r="A457" t="str">
            <v>441b</v>
          </cell>
        </row>
        <row r="458">
          <cell r="A458">
            <v>442</v>
          </cell>
        </row>
        <row r="459">
          <cell r="A459">
            <v>443</v>
          </cell>
        </row>
        <row r="460">
          <cell r="A460" t="str">
            <v>443a</v>
          </cell>
        </row>
        <row r="461">
          <cell r="A461" t="str">
            <v>443b</v>
          </cell>
        </row>
        <row r="462">
          <cell r="A462">
            <v>444</v>
          </cell>
        </row>
        <row r="463">
          <cell r="A463" t="str">
            <v>444a</v>
          </cell>
        </row>
        <row r="464">
          <cell r="A464" t="str">
            <v>444b</v>
          </cell>
        </row>
        <row r="465">
          <cell r="A465">
            <v>445</v>
          </cell>
        </row>
        <row r="466">
          <cell r="A466">
            <v>446</v>
          </cell>
        </row>
        <row r="467">
          <cell r="A467" t="str">
            <v>446a</v>
          </cell>
        </row>
        <row r="468">
          <cell r="A468" t="str">
            <v>446b</v>
          </cell>
        </row>
        <row r="469">
          <cell r="A469">
            <v>447</v>
          </cell>
        </row>
        <row r="470">
          <cell r="A470" t="str">
            <v>447a</v>
          </cell>
        </row>
        <row r="471">
          <cell r="A471">
            <v>448</v>
          </cell>
        </row>
        <row r="472">
          <cell r="A472">
            <v>467</v>
          </cell>
        </row>
        <row r="473">
          <cell r="A473">
            <v>468</v>
          </cell>
        </row>
        <row r="474">
          <cell r="A474">
            <v>470</v>
          </cell>
        </row>
        <row r="475">
          <cell r="A475">
            <v>471</v>
          </cell>
        </row>
        <row r="476">
          <cell r="A476">
            <v>472</v>
          </cell>
        </row>
        <row r="477">
          <cell r="A477">
            <v>473</v>
          </cell>
        </row>
        <row r="478">
          <cell r="A478">
            <v>474</v>
          </cell>
        </row>
        <row r="479">
          <cell r="A479">
            <v>476</v>
          </cell>
        </row>
        <row r="480">
          <cell r="A480">
            <v>477</v>
          </cell>
        </row>
        <row r="481">
          <cell r="A481">
            <v>478</v>
          </cell>
        </row>
        <row r="482">
          <cell r="A482">
            <v>479</v>
          </cell>
        </row>
        <row r="483">
          <cell r="A483">
            <v>480</v>
          </cell>
        </row>
        <row r="484">
          <cell r="A484">
            <v>482</v>
          </cell>
        </row>
        <row r="485">
          <cell r="A485">
            <v>483</v>
          </cell>
        </row>
        <row r="486">
          <cell r="A486">
            <v>484</v>
          </cell>
        </row>
        <row r="487">
          <cell r="A487">
            <v>485</v>
          </cell>
        </row>
        <row r="488">
          <cell r="A488">
            <v>486</v>
          </cell>
        </row>
        <row r="489">
          <cell r="A489">
            <v>488</v>
          </cell>
        </row>
        <row r="490">
          <cell r="A490">
            <v>489</v>
          </cell>
        </row>
        <row r="491">
          <cell r="A491">
            <v>490</v>
          </cell>
        </row>
        <row r="492">
          <cell r="A492">
            <v>491</v>
          </cell>
        </row>
        <row r="493">
          <cell r="A493">
            <v>492</v>
          </cell>
        </row>
        <row r="494">
          <cell r="A494">
            <v>494</v>
          </cell>
        </row>
        <row r="495">
          <cell r="A495">
            <v>495</v>
          </cell>
        </row>
        <row r="496">
          <cell r="A496">
            <v>496</v>
          </cell>
        </row>
        <row r="497">
          <cell r="A497">
            <v>497</v>
          </cell>
        </row>
        <row r="498">
          <cell r="A498">
            <v>498</v>
          </cell>
        </row>
        <row r="499">
          <cell r="A499">
            <v>499</v>
          </cell>
        </row>
        <row r="500">
          <cell r="A500">
            <v>500</v>
          </cell>
        </row>
        <row r="501">
          <cell r="A501">
            <v>501</v>
          </cell>
        </row>
        <row r="502">
          <cell r="A502">
            <v>502</v>
          </cell>
        </row>
        <row r="503">
          <cell r="A503">
            <v>503</v>
          </cell>
        </row>
        <row r="504">
          <cell r="A504">
            <v>504</v>
          </cell>
        </row>
        <row r="505">
          <cell r="A505">
            <v>505</v>
          </cell>
        </row>
        <row r="506">
          <cell r="A506">
            <v>506</v>
          </cell>
        </row>
        <row r="507">
          <cell r="A507">
            <v>507</v>
          </cell>
        </row>
        <row r="508">
          <cell r="A508">
            <v>508</v>
          </cell>
        </row>
        <row r="509">
          <cell r="A509">
            <v>509</v>
          </cell>
        </row>
        <row r="510">
          <cell r="A510">
            <v>510</v>
          </cell>
        </row>
        <row r="511">
          <cell r="A511">
            <v>511</v>
          </cell>
        </row>
        <row r="512">
          <cell r="A512">
            <v>512</v>
          </cell>
        </row>
        <row r="513">
          <cell r="A513">
            <v>513</v>
          </cell>
        </row>
        <row r="514">
          <cell r="A514">
            <v>514</v>
          </cell>
        </row>
        <row r="515">
          <cell r="A515">
            <v>515</v>
          </cell>
        </row>
        <row r="516">
          <cell r="A516">
            <v>516</v>
          </cell>
        </row>
        <row r="517">
          <cell r="A517">
            <v>517</v>
          </cell>
        </row>
        <row r="518">
          <cell r="A518">
            <v>518</v>
          </cell>
        </row>
        <row r="519">
          <cell r="A519">
            <v>519</v>
          </cell>
        </row>
        <row r="520">
          <cell r="A520">
            <v>520</v>
          </cell>
        </row>
        <row r="521">
          <cell r="A521">
            <v>521</v>
          </cell>
        </row>
        <row r="522">
          <cell r="A522">
            <v>522</v>
          </cell>
        </row>
        <row r="523">
          <cell r="A523">
            <v>523</v>
          </cell>
        </row>
        <row r="524">
          <cell r="A524">
            <v>524</v>
          </cell>
        </row>
        <row r="525">
          <cell r="A525">
            <v>525</v>
          </cell>
        </row>
        <row r="526">
          <cell r="A526">
            <v>526</v>
          </cell>
        </row>
        <row r="527">
          <cell r="A527">
            <v>527</v>
          </cell>
        </row>
        <row r="528">
          <cell r="A528">
            <v>528</v>
          </cell>
        </row>
        <row r="529">
          <cell r="A529">
            <v>529</v>
          </cell>
        </row>
        <row r="530">
          <cell r="A530">
            <v>530</v>
          </cell>
        </row>
        <row r="531">
          <cell r="A531">
            <v>531</v>
          </cell>
        </row>
        <row r="532">
          <cell r="A532">
            <v>532</v>
          </cell>
        </row>
        <row r="533">
          <cell r="A533">
            <v>533</v>
          </cell>
        </row>
        <row r="534">
          <cell r="A534">
            <v>534</v>
          </cell>
        </row>
        <row r="535">
          <cell r="A535">
            <v>535</v>
          </cell>
        </row>
        <row r="536">
          <cell r="A536">
            <v>536</v>
          </cell>
        </row>
        <row r="537">
          <cell r="A537">
            <v>537</v>
          </cell>
        </row>
        <row r="538">
          <cell r="A538">
            <v>538</v>
          </cell>
        </row>
        <row r="539">
          <cell r="A539">
            <v>539</v>
          </cell>
        </row>
        <row r="540">
          <cell r="A540">
            <v>540</v>
          </cell>
        </row>
        <row r="541">
          <cell r="A541">
            <v>541</v>
          </cell>
        </row>
        <row r="542">
          <cell r="A542">
            <v>542</v>
          </cell>
        </row>
        <row r="543">
          <cell r="A543">
            <v>543</v>
          </cell>
        </row>
        <row r="544">
          <cell r="A544">
            <v>544</v>
          </cell>
        </row>
        <row r="545">
          <cell r="A545">
            <v>545</v>
          </cell>
        </row>
        <row r="546">
          <cell r="A546">
            <v>546</v>
          </cell>
        </row>
        <row r="547">
          <cell r="A547">
            <v>547</v>
          </cell>
        </row>
        <row r="548">
          <cell r="A548">
            <v>548</v>
          </cell>
        </row>
        <row r="549">
          <cell r="A549">
            <v>549</v>
          </cell>
        </row>
        <row r="550">
          <cell r="A550">
            <v>550</v>
          </cell>
        </row>
        <row r="551">
          <cell r="A551">
            <v>551</v>
          </cell>
        </row>
        <row r="552">
          <cell r="A552">
            <v>552</v>
          </cell>
        </row>
        <row r="553">
          <cell r="A553">
            <v>553</v>
          </cell>
        </row>
        <row r="554">
          <cell r="A554">
            <v>554</v>
          </cell>
        </row>
        <row r="555">
          <cell r="A555">
            <v>555</v>
          </cell>
        </row>
        <row r="556">
          <cell r="A556">
            <v>556</v>
          </cell>
        </row>
        <row r="557">
          <cell r="A557">
            <v>557</v>
          </cell>
        </row>
        <row r="558">
          <cell r="A558">
            <v>558</v>
          </cell>
        </row>
        <row r="559">
          <cell r="A559">
            <v>559</v>
          </cell>
        </row>
        <row r="560">
          <cell r="A560">
            <v>560</v>
          </cell>
        </row>
        <row r="561">
          <cell r="A561">
            <v>561</v>
          </cell>
        </row>
        <row r="562">
          <cell r="A562">
            <v>562</v>
          </cell>
        </row>
        <row r="563">
          <cell r="A563">
            <v>563</v>
          </cell>
        </row>
        <row r="564">
          <cell r="A564">
            <v>564</v>
          </cell>
        </row>
        <row r="565">
          <cell r="A565">
            <v>565</v>
          </cell>
        </row>
        <row r="566">
          <cell r="A566">
            <v>566</v>
          </cell>
        </row>
        <row r="567">
          <cell r="A567">
            <v>567</v>
          </cell>
        </row>
        <row r="568">
          <cell r="A568">
            <v>568</v>
          </cell>
        </row>
        <row r="569">
          <cell r="A569">
            <v>569</v>
          </cell>
        </row>
        <row r="570">
          <cell r="A570">
            <v>570</v>
          </cell>
        </row>
        <row r="571">
          <cell r="A571">
            <v>571</v>
          </cell>
        </row>
        <row r="572">
          <cell r="A572">
            <v>572</v>
          </cell>
        </row>
        <row r="573">
          <cell r="A573">
            <v>573</v>
          </cell>
        </row>
        <row r="574">
          <cell r="A574">
            <v>574</v>
          </cell>
        </row>
        <row r="575">
          <cell r="A575">
            <v>575</v>
          </cell>
        </row>
        <row r="576">
          <cell r="A576">
            <v>576</v>
          </cell>
        </row>
        <row r="577">
          <cell r="A577">
            <v>577</v>
          </cell>
        </row>
        <row r="578">
          <cell r="A578">
            <v>578</v>
          </cell>
        </row>
        <row r="579">
          <cell r="A579">
            <v>579</v>
          </cell>
        </row>
        <row r="580">
          <cell r="A580">
            <v>580</v>
          </cell>
        </row>
        <row r="581">
          <cell r="A581">
            <v>581</v>
          </cell>
        </row>
        <row r="582">
          <cell r="A582">
            <v>582</v>
          </cell>
        </row>
        <row r="583">
          <cell r="A583">
            <v>583</v>
          </cell>
        </row>
        <row r="584">
          <cell r="A584">
            <v>584</v>
          </cell>
        </row>
        <row r="585">
          <cell r="A585">
            <v>585</v>
          </cell>
        </row>
        <row r="586">
          <cell r="A586">
            <v>586</v>
          </cell>
        </row>
        <row r="587">
          <cell r="A587">
            <v>587</v>
          </cell>
        </row>
        <row r="588">
          <cell r="A588">
            <v>588</v>
          </cell>
        </row>
        <row r="589">
          <cell r="A589">
            <v>589</v>
          </cell>
        </row>
        <row r="590">
          <cell r="A590">
            <v>590</v>
          </cell>
        </row>
        <row r="591">
          <cell r="A591">
            <v>591</v>
          </cell>
        </row>
        <row r="592">
          <cell r="A592">
            <v>592</v>
          </cell>
        </row>
        <row r="593">
          <cell r="A593">
            <v>593</v>
          </cell>
        </row>
        <row r="594">
          <cell r="A594">
            <v>594</v>
          </cell>
        </row>
        <row r="595">
          <cell r="A595">
            <v>595</v>
          </cell>
        </row>
        <row r="596">
          <cell r="A596">
            <v>596</v>
          </cell>
        </row>
        <row r="597">
          <cell r="A597">
            <v>597</v>
          </cell>
        </row>
        <row r="598">
          <cell r="A598">
            <v>598</v>
          </cell>
        </row>
        <row r="599">
          <cell r="A599">
            <v>599</v>
          </cell>
        </row>
        <row r="600">
          <cell r="A600">
            <v>600</v>
          </cell>
        </row>
        <row r="601">
          <cell r="A601">
            <v>601</v>
          </cell>
        </row>
        <row r="602">
          <cell r="A602">
            <v>602</v>
          </cell>
        </row>
        <row r="603">
          <cell r="A603">
            <v>603</v>
          </cell>
        </row>
        <row r="604">
          <cell r="A604">
            <v>604</v>
          </cell>
        </row>
        <row r="605">
          <cell r="A605">
            <v>605</v>
          </cell>
        </row>
        <row r="606">
          <cell r="A606">
            <v>606</v>
          </cell>
        </row>
        <row r="607">
          <cell r="A607">
            <v>607</v>
          </cell>
        </row>
        <row r="608">
          <cell r="A608">
            <v>608</v>
          </cell>
        </row>
        <row r="609">
          <cell r="A609">
            <v>609</v>
          </cell>
        </row>
        <row r="610">
          <cell r="A610">
            <v>610</v>
          </cell>
        </row>
        <row r="611">
          <cell r="A611">
            <v>611</v>
          </cell>
        </row>
        <row r="612">
          <cell r="A612">
            <v>612</v>
          </cell>
        </row>
        <row r="613">
          <cell r="A613">
            <v>613</v>
          </cell>
        </row>
        <row r="614">
          <cell r="A614">
            <v>614</v>
          </cell>
        </row>
        <row r="615">
          <cell r="A615">
            <v>615</v>
          </cell>
        </row>
        <row r="616">
          <cell r="A616">
            <v>616</v>
          </cell>
        </row>
        <row r="617">
          <cell r="A617">
            <v>617</v>
          </cell>
        </row>
        <row r="618">
          <cell r="A618">
            <v>618</v>
          </cell>
        </row>
        <row r="619">
          <cell r="A619">
            <v>619</v>
          </cell>
        </row>
        <row r="620">
          <cell r="A620">
            <v>620</v>
          </cell>
        </row>
        <row r="621">
          <cell r="A621">
            <v>621</v>
          </cell>
        </row>
        <row r="622">
          <cell r="A622">
            <v>622</v>
          </cell>
        </row>
        <row r="623">
          <cell r="A623">
            <v>623</v>
          </cell>
        </row>
        <row r="624">
          <cell r="A624">
            <v>624</v>
          </cell>
        </row>
        <row r="625">
          <cell r="A625">
            <v>625</v>
          </cell>
        </row>
        <row r="626">
          <cell r="A626">
            <v>626</v>
          </cell>
        </row>
        <row r="627">
          <cell r="A627">
            <v>627</v>
          </cell>
        </row>
        <row r="628">
          <cell r="A628">
            <v>628</v>
          </cell>
        </row>
        <row r="629">
          <cell r="A629">
            <v>629</v>
          </cell>
        </row>
        <row r="630">
          <cell r="A630">
            <v>630</v>
          </cell>
        </row>
        <row r="631">
          <cell r="A631">
            <v>631</v>
          </cell>
        </row>
        <row r="632">
          <cell r="A632">
            <v>632</v>
          </cell>
        </row>
        <row r="633">
          <cell r="A633">
            <v>633</v>
          </cell>
        </row>
        <row r="634">
          <cell r="A634">
            <v>634</v>
          </cell>
        </row>
        <row r="635">
          <cell r="A635">
            <v>635</v>
          </cell>
        </row>
        <row r="636">
          <cell r="A636">
            <v>636</v>
          </cell>
        </row>
        <row r="637">
          <cell r="A637">
            <v>637</v>
          </cell>
        </row>
        <row r="638">
          <cell r="A638">
            <v>638</v>
          </cell>
        </row>
        <row r="639">
          <cell r="A639">
            <v>639</v>
          </cell>
        </row>
        <row r="640">
          <cell r="A640">
            <v>640</v>
          </cell>
        </row>
        <row r="641">
          <cell r="A641">
            <v>641</v>
          </cell>
        </row>
        <row r="642">
          <cell r="A642">
            <v>642</v>
          </cell>
        </row>
        <row r="643">
          <cell r="A643">
            <v>643</v>
          </cell>
        </row>
        <row r="644">
          <cell r="A644">
            <v>644</v>
          </cell>
        </row>
        <row r="645">
          <cell r="A645">
            <v>645</v>
          </cell>
        </row>
        <row r="646">
          <cell r="A646">
            <v>646</v>
          </cell>
        </row>
        <row r="647">
          <cell r="A647">
            <v>647</v>
          </cell>
        </row>
        <row r="648">
          <cell r="A648">
            <v>648</v>
          </cell>
        </row>
        <row r="649">
          <cell r="A649">
            <v>649</v>
          </cell>
        </row>
        <row r="650">
          <cell r="A650">
            <v>650</v>
          </cell>
        </row>
        <row r="651">
          <cell r="A651">
            <v>651</v>
          </cell>
        </row>
        <row r="652">
          <cell r="A652">
            <v>652</v>
          </cell>
        </row>
        <row r="653">
          <cell r="A653">
            <v>653</v>
          </cell>
        </row>
        <row r="654">
          <cell r="A654">
            <v>654</v>
          </cell>
        </row>
        <row r="655">
          <cell r="A655">
            <v>655</v>
          </cell>
        </row>
        <row r="656">
          <cell r="A656">
            <v>656</v>
          </cell>
        </row>
        <row r="657">
          <cell r="A657">
            <v>657</v>
          </cell>
        </row>
        <row r="658">
          <cell r="A658">
            <v>658</v>
          </cell>
        </row>
        <row r="659">
          <cell r="A659">
            <v>659</v>
          </cell>
        </row>
        <row r="660">
          <cell r="A660">
            <v>660</v>
          </cell>
        </row>
        <row r="661">
          <cell r="A661">
            <v>661</v>
          </cell>
        </row>
        <row r="662">
          <cell r="A662">
            <v>662</v>
          </cell>
        </row>
        <row r="663">
          <cell r="A663">
            <v>663</v>
          </cell>
        </row>
        <row r="664">
          <cell r="A664">
            <v>664</v>
          </cell>
        </row>
        <row r="665">
          <cell r="A665">
            <v>665</v>
          </cell>
        </row>
        <row r="666">
          <cell r="A666">
            <v>666</v>
          </cell>
        </row>
        <row r="667">
          <cell r="A667">
            <v>667</v>
          </cell>
        </row>
        <row r="668">
          <cell r="A668">
            <v>668</v>
          </cell>
        </row>
        <row r="669">
          <cell r="A669">
            <v>669</v>
          </cell>
        </row>
        <row r="670">
          <cell r="A670">
            <v>670</v>
          </cell>
        </row>
        <row r="671">
          <cell r="A671">
            <v>671</v>
          </cell>
        </row>
        <row r="672">
          <cell r="A672">
            <v>672</v>
          </cell>
        </row>
        <row r="673">
          <cell r="A673">
            <v>673</v>
          </cell>
        </row>
        <row r="674">
          <cell r="A674">
            <v>674</v>
          </cell>
        </row>
        <row r="675">
          <cell r="A675">
            <v>675</v>
          </cell>
        </row>
        <row r="676">
          <cell r="A676">
            <v>676</v>
          </cell>
        </row>
        <row r="677">
          <cell r="A677">
            <v>677</v>
          </cell>
        </row>
        <row r="678">
          <cell r="A678">
            <v>678</v>
          </cell>
        </row>
        <row r="679">
          <cell r="A679">
            <v>679</v>
          </cell>
        </row>
        <row r="680">
          <cell r="A680">
            <v>680</v>
          </cell>
        </row>
        <row r="681">
          <cell r="A681">
            <v>681</v>
          </cell>
        </row>
        <row r="682">
          <cell r="A682">
            <v>682</v>
          </cell>
        </row>
        <row r="683">
          <cell r="A683">
            <v>683</v>
          </cell>
        </row>
        <row r="684">
          <cell r="A684">
            <v>684</v>
          </cell>
        </row>
        <row r="685">
          <cell r="A685">
            <v>685</v>
          </cell>
        </row>
        <row r="686">
          <cell r="A686">
            <v>686</v>
          </cell>
        </row>
        <row r="687">
          <cell r="A687">
            <v>687</v>
          </cell>
        </row>
        <row r="688">
          <cell r="A688">
            <v>688</v>
          </cell>
        </row>
        <row r="689">
          <cell r="A689">
            <v>689</v>
          </cell>
        </row>
        <row r="690">
          <cell r="A690">
            <v>690</v>
          </cell>
        </row>
        <row r="691">
          <cell r="A691">
            <v>691</v>
          </cell>
        </row>
        <row r="692">
          <cell r="A692">
            <v>692</v>
          </cell>
        </row>
        <row r="693">
          <cell r="A693">
            <v>693</v>
          </cell>
        </row>
        <row r="694">
          <cell r="A694">
            <v>694</v>
          </cell>
        </row>
        <row r="695">
          <cell r="A695">
            <v>695</v>
          </cell>
        </row>
        <row r="696">
          <cell r="A696">
            <v>696</v>
          </cell>
        </row>
        <row r="697">
          <cell r="A697">
            <v>697</v>
          </cell>
        </row>
        <row r="698">
          <cell r="A698">
            <v>698</v>
          </cell>
        </row>
        <row r="699">
          <cell r="A699">
            <v>699</v>
          </cell>
        </row>
        <row r="700">
          <cell r="A700">
            <v>700</v>
          </cell>
        </row>
        <row r="701">
          <cell r="A701">
            <v>701</v>
          </cell>
        </row>
        <row r="702">
          <cell r="A702">
            <v>702</v>
          </cell>
        </row>
        <row r="703">
          <cell r="A703">
            <v>703</v>
          </cell>
        </row>
        <row r="704">
          <cell r="A704">
            <v>704</v>
          </cell>
        </row>
        <row r="705">
          <cell r="A705">
            <v>705</v>
          </cell>
        </row>
        <row r="706">
          <cell r="A706">
            <v>706</v>
          </cell>
        </row>
        <row r="707">
          <cell r="A707">
            <v>707</v>
          </cell>
        </row>
        <row r="708">
          <cell r="A708">
            <v>708</v>
          </cell>
        </row>
        <row r="709">
          <cell r="A709">
            <v>709</v>
          </cell>
        </row>
        <row r="710">
          <cell r="A710">
            <v>710</v>
          </cell>
        </row>
        <row r="711">
          <cell r="A711">
            <v>711</v>
          </cell>
        </row>
        <row r="712">
          <cell r="A712">
            <v>712</v>
          </cell>
        </row>
        <row r="713">
          <cell r="A713">
            <v>713</v>
          </cell>
        </row>
        <row r="714">
          <cell r="A714">
            <v>714</v>
          </cell>
        </row>
        <row r="715">
          <cell r="A715">
            <v>715</v>
          </cell>
        </row>
        <row r="716">
          <cell r="A716">
            <v>716</v>
          </cell>
        </row>
        <row r="717">
          <cell r="A717">
            <v>717</v>
          </cell>
        </row>
        <row r="718">
          <cell r="A718">
            <v>718</v>
          </cell>
        </row>
        <row r="719">
          <cell r="A719">
            <v>719</v>
          </cell>
        </row>
        <row r="720">
          <cell r="A720">
            <v>720</v>
          </cell>
        </row>
        <row r="721">
          <cell r="A721">
            <v>721</v>
          </cell>
        </row>
        <row r="722">
          <cell r="A722">
            <v>722</v>
          </cell>
        </row>
        <row r="723">
          <cell r="A723">
            <v>723</v>
          </cell>
        </row>
        <row r="724">
          <cell r="A724">
            <v>724</v>
          </cell>
        </row>
        <row r="725">
          <cell r="A725">
            <v>725</v>
          </cell>
        </row>
        <row r="726">
          <cell r="A726">
            <v>726</v>
          </cell>
        </row>
        <row r="727">
          <cell r="A727">
            <v>727</v>
          </cell>
        </row>
        <row r="728">
          <cell r="A728">
            <v>728</v>
          </cell>
        </row>
        <row r="729">
          <cell r="A729">
            <v>729</v>
          </cell>
        </row>
        <row r="730">
          <cell r="A730">
            <v>730</v>
          </cell>
        </row>
        <row r="731">
          <cell r="A731">
            <v>731</v>
          </cell>
        </row>
        <row r="732">
          <cell r="A732">
            <v>732</v>
          </cell>
        </row>
        <row r="733">
          <cell r="A733">
            <v>733</v>
          </cell>
        </row>
        <row r="734">
          <cell r="A734">
            <v>734</v>
          </cell>
        </row>
        <row r="735">
          <cell r="A735">
            <v>735</v>
          </cell>
        </row>
        <row r="736">
          <cell r="A736">
            <v>736</v>
          </cell>
        </row>
        <row r="737">
          <cell r="A737">
            <v>737</v>
          </cell>
        </row>
        <row r="738">
          <cell r="A738">
            <v>738</v>
          </cell>
        </row>
        <row r="739">
          <cell r="A739">
            <v>739</v>
          </cell>
        </row>
        <row r="740">
          <cell r="A740">
            <v>740</v>
          </cell>
        </row>
        <row r="741">
          <cell r="A741">
            <v>741</v>
          </cell>
        </row>
        <row r="742">
          <cell r="A742">
            <v>742</v>
          </cell>
        </row>
        <row r="743">
          <cell r="A743">
            <v>743</v>
          </cell>
        </row>
        <row r="744">
          <cell r="A744">
            <v>744</v>
          </cell>
        </row>
        <row r="745">
          <cell r="A745">
            <v>745</v>
          </cell>
        </row>
        <row r="746">
          <cell r="A746">
            <v>746</v>
          </cell>
        </row>
        <row r="747">
          <cell r="A747">
            <v>747</v>
          </cell>
        </row>
        <row r="748">
          <cell r="A748">
            <v>748</v>
          </cell>
        </row>
        <row r="749">
          <cell r="A749">
            <v>749</v>
          </cell>
        </row>
        <row r="750">
          <cell r="A750">
            <v>750</v>
          </cell>
        </row>
        <row r="751">
          <cell r="A751">
            <v>751</v>
          </cell>
        </row>
        <row r="752">
          <cell r="A752">
            <v>752</v>
          </cell>
        </row>
        <row r="753">
          <cell r="A753">
            <v>753</v>
          </cell>
        </row>
        <row r="754">
          <cell r="A754">
            <v>754</v>
          </cell>
        </row>
        <row r="755">
          <cell r="A755">
            <v>755</v>
          </cell>
        </row>
        <row r="756">
          <cell r="A756">
            <v>756</v>
          </cell>
        </row>
        <row r="757">
          <cell r="A757">
            <v>757</v>
          </cell>
        </row>
        <row r="758">
          <cell r="A758">
            <v>758</v>
          </cell>
        </row>
        <row r="759">
          <cell r="A759">
            <v>759</v>
          </cell>
        </row>
        <row r="760">
          <cell r="A760">
            <v>760</v>
          </cell>
        </row>
        <row r="761">
          <cell r="A761">
            <v>761</v>
          </cell>
        </row>
        <row r="762">
          <cell r="A762">
            <v>762</v>
          </cell>
        </row>
        <row r="763">
          <cell r="A763">
            <v>763</v>
          </cell>
        </row>
        <row r="764">
          <cell r="A764">
            <v>764</v>
          </cell>
        </row>
        <row r="765">
          <cell r="A765">
            <v>765</v>
          </cell>
        </row>
        <row r="766">
          <cell r="A766">
            <v>766</v>
          </cell>
        </row>
        <row r="767">
          <cell r="A767">
            <v>767</v>
          </cell>
        </row>
        <row r="768">
          <cell r="A768">
            <v>768</v>
          </cell>
        </row>
        <row r="769">
          <cell r="A769">
            <v>769</v>
          </cell>
        </row>
        <row r="770">
          <cell r="A770">
            <v>770</v>
          </cell>
        </row>
        <row r="771">
          <cell r="A771">
            <v>771</v>
          </cell>
        </row>
        <row r="772">
          <cell r="A772">
            <v>772</v>
          </cell>
        </row>
        <row r="773">
          <cell r="A773">
            <v>773</v>
          </cell>
        </row>
        <row r="774">
          <cell r="A774">
            <v>774</v>
          </cell>
        </row>
        <row r="775">
          <cell r="A775">
            <v>775</v>
          </cell>
        </row>
        <row r="776">
          <cell r="A776">
            <v>776</v>
          </cell>
        </row>
        <row r="777">
          <cell r="A777">
            <v>777</v>
          </cell>
        </row>
        <row r="778">
          <cell r="A778">
            <v>778</v>
          </cell>
        </row>
        <row r="779">
          <cell r="A779">
            <v>779</v>
          </cell>
        </row>
        <row r="780">
          <cell r="A780">
            <v>780</v>
          </cell>
        </row>
        <row r="781">
          <cell r="A781">
            <v>781</v>
          </cell>
        </row>
        <row r="782">
          <cell r="A782">
            <v>782</v>
          </cell>
        </row>
        <row r="783">
          <cell r="A783">
            <v>783</v>
          </cell>
        </row>
        <row r="784">
          <cell r="A784">
            <v>784</v>
          </cell>
        </row>
        <row r="785">
          <cell r="A785">
            <v>785</v>
          </cell>
        </row>
        <row r="786">
          <cell r="A786">
            <v>786</v>
          </cell>
        </row>
        <row r="787">
          <cell r="A787">
            <v>787</v>
          </cell>
        </row>
        <row r="788">
          <cell r="A788">
            <v>788</v>
          </cell>
        </row>
        <row r="789">
          <cell r="A789">
            <v>789</v>
          </cell>
        </row>
        <row r="790">
          <cell r="A790">
            <v>790</v>
          </cell>
        </row>
        <row r="791">
          <cell r="A791">
            <v>791</v>
          </cell>
        </row>
        <row r="792">
          <cell r="A792">
            <v>792</v>
          </cell>
        </row>
        <row r="793">
          <cell r="A793">
            <v>793</v>
          </cell>
        </row>
        <row r="794">
          <cell r="A794">
            <v>794</v>
          </cell>
        </row>
        <row r="795">
          <cell r="A795">
            <v>795</v>
          </cell>
        </row>
        <row r="796">
          <cell r="A796">
            <v>796</v>
          </cell>
        </row>
        <row r="797">
          <cell r="A797">
            <v>797</v>
          </cell>
        </row>
        <row r="798">
          <cell r="A798">
            <v>798</v>
          </cell>
        </row>
        <row r="799">
          <cell r="A799">
            <v>799</v>
          </cell>
        </row>
        <row r="800">
          <cell r="A800">
            <v>800</v>
          </cell>
        </row>
        <row r="801">
          <cell r="A801">
            <v>801</v>
          </cell>
        </row>
        <row r="802">
          <cell r="A802">
            <v>802</v>
          </cell>
        </row>
        <row r="803">
          <cell r="A803">
            <v>803</v>
          </cell>
        </row>
        <row r="804">
          <cell r="A804">
            <v>804</v>
          </cell>
        </row>
        <row r="805">
          <cell r="A805">
            <v>805</v>
          </cell>
        </row>
        <row r="806">
          <cell r="A806">
            <v>806</v>
          </cell>
        </row>
        <row r="807">
          <cell r="A807">
            <v>807</v>
          </cell>
        </row>
        <row r="808">
          <cell r="A808">
            <v>808</v>
          </cell>
        </row>
        <row r="809">
          <cell r="A809">
            <v>809</v>
          </cell>
        </row>
        <row r="810">
          <cell r="A810">
            <v>810</v>
          </cell>
        </row>
        <row r="811">
          <cell r="A811">
            <v>811</v>
          </cell>
        </row>
        <row r="812">
          <cell r="A812">
            <v>812</v>
          </cell>
        </row>
        <row r="813">
          <cell r="A813">
            <v>813</v>
          </cell>
        </row>
        <row r="814">
          <cell r="A814">
            <v>814</v>
          </cell>
        </row>
        <row r="815">
          <cell r="A815">
            <v>815</v>
          </cell>
        </row>
        <row r="816">
          <cell r="A816">
            <v>816</v>
          </cell>
        </row>
        <row r="817">
          <cell r="A817">
            <v>817</v>
          </cell>
        </row>
        <row r="818">
          <cell r="A818">
            <v>818</v>
          </cell>
        </row>
        <row r="819">
          <cell r="A819">
            <v>819</v>
          </cell>
        </row>
        <row r="820">
          <cell r="A820">
            <v>820</v>
          </cell>
        </row>
        <row r="821">
          <cell r="A821">
            <v>821</v>
          </cell>
        </row>
        <row r="822">
          <cell r="A822">
            <v>822</v>
          </cell>
        </row>
        <row r="823">
          <cell r="A823">
            <v>823</v>
          </cell>
        </row>
        <row r="824">
          <cell r="A824">
            <v>824</v>
          </cell>
        </row>
        <row r="825">
          <cell r="A825">
            <v>825</v>
          </cell>
        </row>
        <row r="826">
          <cell r="A826">
            <v>826</v>
          </cell>
        </row>
        <row r="827">
          <cell r="A827">
            <v>827</v>
          </cell>
        </row>
        <row r="828">
          <cell r="A828">
            <v>828</v>
          </cell>
        </row>
        <row r="829">
          <cell r="A829">
            <v>829</v>
          </cell>
        </row>
        <row r="830">
          <cell r="A830">
            <v>830</v>
          </cell>
        </row>
        <row r="831">
          <cell r="A831">
            <v>831</v>
          </cell>
        </row>
        <row r="832">
          <cell r="A832">
            <v>832</v>
          </cell>
        </row>
        <row r="833">
          <cell r="A833">
            <v>833</v>
          </cell>
        </row>
        <row r="834">
          <cell r="A834">
            <v>834</v>
          </cell>
        </row>
        <row r="835">
          <cell r="A835">
            <v>835</v>
          </cell>
        </row>
        <row r="836">
          <cell r="A836">
            <v>836</v>
          </cell>
        </row>
        <row r="837">
          <cell r="A837">
            <v>837</v>
          </cell>
        </row>
        <row r="838">
          <cell r="A838">
            <v>838</v>
          </cell>
        </row>
        <row r="839">
          <cell r="A839">
            <v>839</v>
          </cell>
        </row>
        <row r="840">
          <cell r="A840">
            <v>840</v>
          </cell>
        </row>
        <row r="841">
          <cell r="A841">
            <v>841</v>
          </cell>
        </row>
        <row r="842">
          <cell r="A842">
            <v>842</v>
          </cell>
        </row>
        <row r="843">
          <cell r="A843">
            <v>843</v>
          </cell>
        </row>
        <row r="844">
          <cell r="A844">
            <v>844</v>
          </cell>
        </row>
        <row r="845">
          <cell r="A845">
            <v>845</v>
          </cell>
        </row>
        <row r="846">
          <cell r="A846">
            <v>846</v>
          </cell>
        </row>
        <row r="847">
          <cell r="A847">
            <v>847</v>
          </cell>
        </row>
        <row r="848">
          <cell r="A848">
            <v>848</v>
          </cell>
        </row>
        <row r="849">
          <cell r="A849">
            <v>849</v>
          </cell>
        </row>
        <row r="850">
          <cell r="A850">
            <v>850</v>
          </cell>
        </row>
        <row r="851">
          <cell r="A851">
            <v>851</v>
          </cell>
        </row>
        <row r="852">
          <cell r="A852">
            <v>852</v>
          </cell>
        </row>
        <row r="853">
          <cell r="A853">
            <v>853</v>
          </cell>
        </row>
        <row r="854">
          <cell r="A854">
            <v>854</v>
          </cell>
        </row>
        <row r="855">
          <cell r="A855">
            <v>855</v>
          </cell>
        </row>
        <row r="856">
          <cell r="A856">
            <v>856</v>
          </cell>
        </row>
        <row r="857">
          <cell r="A857">
            <v>857</v>
          </cell>
        </row>
        <row r="858">
          <cell r="A858">
            <v>858</v>
          </cell>
        </row>
        <row r="859">
          <cell r="A859">
            <v>859</v>
          </cell>
        </row>
        <row r="860">
          <cell r="A860">
            <v>860</v>
          </cell>
        </row>
        <row r="861">
          <cell r="A861">
            <v>861</v>
          </cell>
        </row>
        <row r="862">
          <cell r="A862">
            <v>862</v>
          </cell>
        </row>
        <row r="863">
          <cell r="A863">
            <v>863</v>
          </cell>
        </row>
        <row r="864">
          <cell r="A864">
            <v>864</v>
          </cell>
        </row>
        <row r="865">
          <cell r="A865">
            <v>865</v>
          </cell>
        </row>
        <row r="866">
          <cell r="A866">
            <v>866</v>
          </cell>
        </row>
        <row r="867">
          <cell r="A867">
            <v>867</v>
          </cell>
        </row>
        <row r="868">
          <cell r="A868">
            <v>868</v>
          </cell>
        </row>
        <row r="869">
          <cell r="A869">
            <v>869</v>
          </cell>
        </row>
        <row r="870">
          <cell r="A870">
            <v>870</v>
          </cell>
        </row>
        <row r="871">
          <cell r="A871">
            <v>871</v>
          </cell>
        </row>
        <row r="872">
          <cell r="A872">
            <v>872</v>
          </cell>
        </row>
        <row r="873">
          <cell r="A873">
            <v>873</v>
          </cell>
        </row>
        <row r="874">
          <cell r="A874">
            <v>874</v>
          </cell>
        </row>
        <row r="875">
          <cell r="A875">
            <v>875</v>
          </cell>
        </row>
        <row r="876">
          <cell r="A876">
            <v>876</v>
          </cell>
        </row>
        <row r="877">
          <cell r="A877">
            <v>877</v>
          </cell>
        </row>
        <row r="878">
          <cell r="A878">
            <v>878</v>
          </cell>
        </row>
        <row r="879">
          <cell r="A879">
            <v>879</v>
          </cell>
        </row>
        <row r="880">
          <cell r="A880">
            <v>880</v>
          </cell>
        </row>
        <row r="881">
          <cell r="A881">
            <v>881</v>
          </cell>
        </row>
        <row r="882">
          <cell r="A882">
            <v>882</v>
          </cell>
        </row>
        <row r="883">
          <cell r="A883">
            <v>883</v>
          </cell>
        </row>
        <row r="884">
          <cell r="A884">
            <v>884</v>
          </cell>
        </row>
        <row r="885">
          <cell r="A885">
            <v>885</v>
          </cell>
        </row>
        <row r="886">
          <cell r="A886">
            <v>886</v>
          </cell>
        </row>
        <row r="887">
          <cell r="A887">
            <v>887</v>
          </cell>
        </row>
        <row r="888">
          <cell r="A888">
            <v>888</v>
          </cell>
        </row>
        <row r="889">
          <cell r="A889">
            <v>889</v>
          </cell>
        </row>
        <row r="890">
          <cell r="A890">
            <v>890</v>
          </cell>
        </row>
        <row r="891">
          <cell r="A891">
            <v>891</v>
          </cell>
        </row>
        <row r="892">
          <cell r="A892">
            <v>892</v>
          </cell>
        </row>
        <row r="893">
          <cell r="A893">
            <v>893</v>
          </cell>
        </row>
        <row r="894">
          <cell r="A894">
            <v>894</v>
          </cell>
        </row>
        <row r="895">
          <cell r="A895">
            <v>895</v>
          </cell>
        </row>
        <row r="896">
          <cell r="A896">
            <v>896</v>
          </cell>
        </row>
        <row r="897">
          <cell r="A897">
            <v>897</v>
          </cell>
        </row>
        <row r="898">
          <cell r="A898">
            <v>898</v>
          </cell>
        </row>
        <row r="899">
          <cell r="A899">
            <v>899</v>
          </cell>
        </row>
        <row r="900">
          <cell r="A900">
            <v>900</v>
          </cell>
        </row>
        <row r="901">
          <cell r="A901">
            <v>901</v>
          </cell>
        </row>
        <row r="902">
          <cell r="A902">
            <v>902</v>
          </cell>
        </row>
        <row r="903">
          <cell r="A903">
            <v>903</v>
          </cell>
        </row>
        <row r="904">
          <cell r="A904">
            <v>904</v>
          </cell>
        </row>
        <row r="905">
          <cell r="A905">
            <v>905</v>
          </cell>
        </row>
        <row r="906">
          <cell r="A906">
            <v>906</v>
          </cell>
        </row>
        <row r="907">
          <cell r="A907">
            <v>907</v>
          </cell>
        </row>
        <row r="908">
          <cell r="A908">
            <v>908</v>
          </cell>
        </row>
        <row r="909">
          <cell r="A909">
            <v>909</v>
          </cell>
        </row>
        <row r="910">
          <cell r="A910">
            <v>910</v>
          </cell>
        </row>
        <row r="911">
          <cell r="A911">
            <v>911</v>
          </cell>
        </row>
        <row r="912">
          <cell r="A912">
            <v>912</v>
          </cell>
        </row>
        <row r="913">
          <cell r="A913">
            <v>913</v>
          </cell>
        </row>
        <row r="914">
          <cell r="A914">
            <v>914</v>
          </cell>
        </row>
        <row r="915">
          <cell r="A915">
            <v>915</v>
          </cell>
        </row>
        <row r="916">
          <cell r="A916">
            <v>916</v>
          </cell>
        </row>
        <row r="917">
          <cell r="A917">
            <v>917</v>
          </cell>
        </row>
        <row r="918">
          <cell r="A918">
            <v>918</v>
          </cell>
        </row>
        <row r="919">
          <cell r="A919">
            <v>919</v>
          </cell>
        </row>
        <row r="920">
          <cell r="A920">
            <v>920</v>
          </cell>
        </row>
        <row r="921">
          <cell r="A921">
            <v>921</v>
          </cell>
        </row>
        <row r="922">
          <cell r="A922">
            <v>922</v>
          </cell>
        </row>
        <row r="923">
          <cell r="A923">
            <v>923</v>
          </cell>
        </row>
        <row r="924">
          <cell r="A924">
            <v>924</v>
          </cell>
        </row>
        <row r="925">
          <cell r="A925">
            <v>925</v>
          </cell>
        </row>
        <row r="926">
          <cell r="A926">
            <v>926</v>
          </cell>
        </row>
        <row r="927">
          <cell r="A927">
            <v>927</v>
          </cell>
        </row>
        <row r="928">
          <cell r="A928">
            <v>928</v>
          </cell>
        </row>
        <row r="929">
          <cell r="A929">
            <v>929</v>
          </cell>
        </row>
        <row r="930">
          <cell r="A930">
            <v>930</v>
          </cell>
        </row>
        <row r="931">
          <cell r="A931">
            <v>931</v>
          </cell>
        </row>
        <row r="932">
          <cell r="A932">
            <v>932</v>
          </cell>
        </row>
        <row r="933">
          <cell r="A933">
            <v>933</v>
          </cell>
        </row>
        <row r="934">
          <cell r="A934">
            <v>934</v>
          </cell>
        </row>
        <row r="935">
          <cell r="A935">
            <v>935</v>
          </cell>
        </row>
        <row r="936">
          <cell r="A936">
            <v>936</v>
          </cell>
        </row>
        <row r="937">
          <cell r="A937">
            <v>937</v>
          </cell>
        </row>
        <row r="938">
          <cell r="A938">
            <v>938</v>
          </cell>
        </row>
        <row r="939">
          <cell r="A939">
            <v>939</v>
          </cell>
        </row>
        <row r="940">
          <cell r="A940">
            <v>940</v>
          </cell>
        </row>
        <row r="941">
          <cell r="A941">
            <v>941</v>
          </cell>
        </row>
        <row r="942">
          <cell r="A942">
            <v>942</v>
          </cell>
        </row>
        <row r="943">
          <cell r="A943">
            <v>943</v>
          </cell>
        </row>
        <row r="944">
          <cell r="A944">
            <v>944</v>
          </cell>
        </row>
        <row r="945">
          <cell r="A945">
            <v>945</v>
          </cell>
        </row>
        <row r="946">
          <cell r="A946">
            <v>946</v>
          </cell>
        </row>
        <row r="947">
          <cell r="A947">
            <v>947</v>
          </cell>
        </row>
        <row r="948">
          <cell r="A948">
            <v>948</v>
          </cell>
        </row>
        <row r="949">
          <cell r="A949">
            <v>949</v>
          </cell>
        </row>
        <row r="950">
          <cell r="A950">
            <v>950</v>
          </cell>
        </row>
        <row r="951">
          <cell r="A951">
            <v>951</v>
          </cell>
        </row>
        <row r="952">
          <cell r="A952">
            <v>952</v>
          </cell>
        </row>
        <row r="953">
          <cell r="A953">
            <v>953</v>
          </cell>
        </row>
        <row r="954">
          <cell r="A954">
            <v>954</v>
          </cell>
        </row>
        <row r="955">
          <cell r="A955">
            <v>955</v>
          </cell>
        </row>
        <row r="956">
          <cell r="A956">
            <v>956</v>
          </cell>
        </row>
        <row r="957">
          <cell r="A957">
            <v>957</v>
          </cell>
        </row>
        <row r="958">
          <cell r="A958">
            <v>958</v>
          </cell>
        </row>
        <row r="959">
          <cell r="A959">
            <v>959</v>
          </cell>
        </row>
        <row r="960">
          <cell r="A960">
            <v>960</v>
          </cell>
        </row>
        <row r="961">
          <cell r="A961">
            <v>961</v>
          </cell>
        </row>
        <row r="962">
          <cell r="A962">
            <v>962</v>
          </cell>
        </row>
        <row r="963">
          <cell r="A963">
            <v>963</v>
          </cell>
        </row>
        <row r="964">
          <cell r="A964">
            <v>964</v>
          </cell>
        </row>
        <row r="965">
          <cell r="A965">
            <v>965</v>
          </cell>
        </row>
        <row r="966">
          <cell r="A966">
            <v>966</v>
          </cell>
        </row>
        <row r="967">
          <cell r="A967">
            <v>967</v>
          </cell>
        </row>
        <row r="968">
          <cell r="A968">
            <v>968</v>
          </cell>
        </row>
        <row r="969">
          <cell r="A969">
            <v>969</v>
          </cell>
        </row>
        <row r="970">
          <cell r="A970">
            <v>970</v>
          </cell>
        </row>
        <row r="971">
          <cell r="A971">
            <v>971</v>
          </cell>
        </row>
        <row r="972">
          <cell r="A972">
            <v>972</v>
          </cell>
        </row>
        <row r="973">
          <cell r="A973">
            <v>973</v>
          </cell>
        </row>
        <row r="974">
          <cell r="A974">
            <v>974</v>
          </cell>
        </row>
        <row r="975">
          <cell r="A975">
            <v>975</v>
          </cell>
        </row>
        <row r="976">
          <cell r="A976">
            <v>976</v>
          </cell>
        </row>
        <row r="977">
          <cell r="A977">
            <v>977</v>
          </cell>
        </row>
        <row r="978">
          <cell r="A978">
            <v>978</v>
          </cell>
        </row>
        <row r="979">
          <cell r="A979">
            <v>979</v>
          </cell>
        </row>
        <row r="980">
          <cell r="A980">
            <v>980</v>
          </cell>
        </row>
        <row r="981">
          <cell r="A981">
            <v>981</v>
          </cell>
        </row>
        <row r="982">
          <cell r="A982">
            <v>982</v>
          </cell>
        </row>
        <row r="983">
          <cell r="A983">
            <v>983</v>
          </cell>
        </row>
        <row r="984">
          <cell r="A984">
            <v>984</v>
          </cell>
        </row>
        <row r="985">
          <cell r="A985">
            <v>985</v>
          </cell>
        </row>
        <row r="986">
          <cell r="A986">
            <v>986</v>
          </cell>
        </row>
        <row r="987">
          <cell r="A987">
            <v>987</v>
          </cell>
        </row>
        <row r="988">
          <cell r="A988">
            <v>988</v>
          </cell>
        </row>
        <row r="989">
          <cell r="A989">
            <v>989</v>
          </cell>
        </row>
        <row r="990">
          <cell r="A990">
            <v>990</v>
          </cell>
        </row>
        <row r="991">
          <cell r="A991">
            <v>991</v>
          </cell>
        </row>
        <row r="992">
          <cell r="A992">
            <v>992</v>
          </cell>
        </row>
        <row r="993">
          <cell r="A993">
            <v>993</v>
          </cell>
        </row>
        <row r="994">
          <cell r="A994">
            <v>994</v>
          </cell>
        </row>
        <row r="995">
          <cell r="A995">
            <v>995</v>
          </cell>
        </row>
        <row r="996">
          <cell r="A996">
            <v>996</v>
          </cell>
        </row>
        <row r="997">
          <cell r="A997">
            <v>997</v>
          </cell>
        </row>
        <row r="998">
          <cell r="A998">
            <v>998</v>
          </cell>
        </row>
        <row r="999">
          <cell r="A999">
            <v>999</v>
          </cell>
        </row>
        <row r="1000">
          <cell r="A1000">
            <v>1000</v>
          </cell>
        </row>
        <row r="1001">
          <cell r="A1001">
            <v>1001</v>
          </cell>
        </row>
        <row r="1002">
          <cell r="A1002">
            <v>1002</v>
          </cell>
        </row>
        <row r="1003">
          <cell r="A1003">
            <v>1003</v>
          </cell>
        </row>
        <row r="1004">
          <cell r="A1004">
            <v>1004</v>
          </cell>
        </row>
        <row r="1005">
          <cell r="A1005">
            <v>1005</v>
          </cell>
        </row>
        <row r="1006">
          <cell r="A1006">
            <v>1006</v>
          </cell>
        </row>
        <row r="1007">
          <cell r="A1007">
            <v>1007</v>
          </cell>
        </row>
        <row r="1008">
          <cell r="A1008">
            <v>1008</v>
          </cell>
        </row>
        <row r="1009">
          <cell r="A1009">
            <v>1009</v>
          </cell>
        </row>
        <row r="1010">
          <cell r="A1010">
            <v>1010</v>
          </cell>
        </row>
        <row r="1011">
          <cell r="A1011">
            <v>1011</v>
          </cell>
        </row>
        <row r="1012">
          <cell r="A1012">
            <v>1012</v>
          </cell>
        </row>
        <row r="1013">
          <cell r="A1013">
            <v>1013</v>
          </cell>
        </row>
        <row r="1014">
          <cell r="A1014">
            <v>1014</v>
          </cell>
        </row>
        <row r="1015">
          <cell r="A1015">
            <v>1015</v>
          </cell>
        </row>
        <row r="1016">
          <cell r="A1016">
            <v>1016</v>
          </cell>
        </row>
        <row r="1017">
          <cell r="A1017">
            <v>1017</v>
          </cell>
        </row>
        <row r="1018">
          <cell r="A1018">
            <v>1018</v>
          </cell>
        </row>
        <row r="1019">
          <cell r="A1019">
            <v>1019</v>
          </cell>
        </row>
        <row r="1020">
          <cell r="A1020">
            <v>1020</v>
          </cell>
        </row>
        <row r="1021">
          <cell r="A1021">
            <v>1021</v>
          </cell>
        </row>
        <row r="1022">
          <cell r="A1022">
            <v>1022</v>
          </cell>
        </row>
        <row r="1023">
          <cell r="A1023">
            <v>1023</v>
          </cell>
        </row>
        <row r="1024">
          <cell r="A1024">
            <v>1024</v>
          </cell>
        </row>
        <row r="1025">
          <cell r="A1025">
            <v>1025</v>
          </cell>
        </row>
        <row r="1026">
          <cell r="A1026">
            <v>1026</v>
          </cell>
        </row>
        <row r="1027">
          <cell r="A1027">
            <v>1027</v>
          </cell>
        </row>
        <row r="1028">
          <cell r="A1028">
            <v>1028</v>
          </cell>
        </row>
        <row r="1029">
          <cell r="A1029">
            <v>1029</v>
          </cell>
        </row>
        <row r="1030">
          <cell r="A1030">
            <v>1030</v>
          </cell>
        </row>
        <row r="1031">
          <cell r="A1031">
            <v>1031</v>
          </cell>
        </row>
        <row r="1032">
          <cell r="A1032">
            <v>1032</v>
          </cell>
        </row>
        <row r="1033">
          <cell r="A1033">
            <v>1033</v>
          </cell>
        </row>
        <row r="1034">
          <cell r="A1034">
            <v>1034</v>
          </cell>
        </row>
        <row r="1035">
          <cell r="A1035">
            <v>1035</v>
          </cell>
        </row>
        <row r="1036">
          <cell r="A1036">
            <v>1036</v>
          </cell>
        </row>
        <row r="1037">
          <cell r="A1037">
            <v>1037</v>
          </cell>
        </row>
        <row r="1038">
          <cell r="A1038">
            <v>1038</v>
          </cell>
        </row>
        <row r="1039">
          <cell r="A1039">
            <v>1039</v>
          </cell>
        </row>
        <row r="1040">
          <cell r="A1040">
            <v>1040</v>
          </cell>
        </row>
        <row r="1041">
          <cell r="A1041">
            <v>1041</v>
          </cell>
        </row>
        <row r="1042">
          <cell r="A1042">
            <v>1042</v>
          </cell>
        </row>
        <row r="1043">
          <cell r="A1043">
            <v>1043</v>
          </cell>
        </row>
        <row r="1044">
          <cell r="A1044">
            <v>1044</v>
          </cell>
        </row>
        <row r="1045">
          <cell r="A1045">
            <v>1045</v>
          </cell>
        </row>
        <row r="1046">
          <cell r="A1046">
            <v>1046</v>
          </cell>
        </row>
        <row r="1047">
          <cell r="A1047">
            <v>1047</v>
          </cell>
        </row>
        <row r="1048">
          <cell r="A1048">
            <v>1048</v>
          </cell>
        </row>
        <row r="1049">
          <cell r="A1049">
            <v>1049</v>
          </cell>
        </row>
        <row r="1050">
          <cell r="A1050">
            <v>1050</v>
          </cell>
        </row>
        <row r="1051">
          <cell r="A1051">
            <v>1051</v>
          </cell>
        </row>
        <row r="1052">
          <cell r="A1052">
            <v>1052</v>
          </cell>
        </row>
        <row r="1053">
          <cell r="A1053">
            <v>1053</v>
          </cell>
        </row>
        <row r="1054">
          <cell r="A1054">
            <v>1054</v>
          </cell>
        </row>
        <row r="1055">
          <cell r="A1055">
            <v>1055</v>
          </cell>
        </row>
        <row r="1056">
          <cell r="A1056">
            <v>1056</v>
          </cell>
        </row>
        <row r="1057">
          <cell r="A1057">
            <v>1057</v>
          </cell>
        </row>
        <row r="1058">
          <cell r="A1058">
            <v>1058</v>
          </cell>
        </row>
        <row r="1059">
          <cell r="A1059">
            <v>1059</v>
          </cell>
        </row>
        <row r="1060">
          <cell r="A1060">
            <v>1060</v>
          </cell>
        </row>
        <row r="1061">
          <cell r="A1061">
            <v>1061</v>
          </cell>
        </row>
        <row r="1062">
          <cell r="A1062">
            <v>1062</v>
          </cell>
        </row>
        <row r="1063">
          <cell r="A1063">
            <v>1063</v>
          </cell>
        </row>
        <row r="1064">
          <cell r="A1064">
            <v>1064</v>
          </cell>
        </row>
        <row r="1065">
          <cell r="A1065">
            <v>1065</v>
          </cell>
        </row>
        <row r="1066">
          <cell r="A1066">
            <v>1066</v>
          </cell>
        </row>
        <row r="1067">
          <cell r="A1067">
            <v>1067</v>
          </cell>
        </row>
        <row r="1068">
          <cell r="A1068">
            <v>1068</v>
          </cell>
        </row>
        <row r="1069">
          <cell r="A1069">
            <v>1069</v>
          </cell>
          <cell r="Y1069">
            <v>0</v>
          </cell>
          <cell r="Z1069">
            <v>0</v>
          </cell>
        </row>
        <row r="1070">
          <cell r="A1070">
            <v>1070</v>
          </cell>
          <cell r="Y1070">
            <v>13206</v>
          </cell>
          <cell r="AA1070">
            <v>11878.5</v>
          </cell>
          <cell r="AB1070">
            <v>11268</v>
          </cell>
        </row>
        <row r="1071">
          <cell r="A1071">
            <v>1071</v>
          </cell>
        </row>
        <row r="1072">
          <cell r="A1072">
            <v>1072</v>
          </cell>
        </row>
        <row r="1073">
          <cell r="A1073">
            <v>1073</v>
          </cell>
        </row>
        <row r="1074">
          <cell r="A1074">
            <v>1074</v>
          </cell>
        </row>
        <row r="1075">
          <cell r="A1075">
            <v>1075</v>
          </cell>
        </row>
        <row r="1076">
          <cell r="A1076">
            <v>1076</v>
          </cell>
        </row>
        <row r="1077">
          <cell r="A1077">
            <v>1077</v>
          </cell>
        </row>
        <row r="1078">
          <cell r="A1078">
            <v>1078</v>
          </cell>
        </row>
        <row r="1079">
          <cell r="A1079">
            <v>1079</v>
          </cell>
        </row>
        <row r="1080">
          <cell r="A1080">
            <v>1080</v>
          </cell>
        </row>
        <row r="1081">
          <cell r="A1081">
            <v>1081</v>
          </cell>
        </row>
        <row r="1082">
          <cell r="A1082">
            <v>1082</v>
          </cell>
        </row>
        <row r="1083">
          <cell r="A1083">
            <v>1083</v>
          </cell>
        </row>
        <row r="1084">
          <cell r="A1084">
            <v>1084</v>
          </cell>
        </row>
        <row r="1085">
          <cell r="A1085">
            <v>1085</v>
          </cell>
        </row>
        <row r="1086">
          <cell r="A1086">
            <v>1086</v>
          </cell>
        </row>
        <row r="1087">
          <cell r="A1087">
            <v>1087</v>
          </cell>
        </row>
        <row r="1088">
          <cell r="A1088">
            <v>1088</v>
          </cell>
        </row>
        <row r="1089">
          <cell r="A1089">
            <v>1089</v>
          </cell>
        </row>
        <row r="1090">
          <cell r="A1090">
            <v>1090</v>
          </cell>
        </row>
        <row r="1091">
          <cell r="A1091">
            <v>1091</v>
          </cell>
        </row>
        <row r="1092">
          <cell r="A1092">
            <v>1092</v>
          </cell>
        </row>
        <row r="1093">
          <cell r="A1093">
            <v>1093</v>
          </cell>
        </row>
        <row r="1094">
          <cell r="A1094">
            <v>1094</v>
          </cell>
        </row>
        <row r="1095">
          <cell r="A1095">
            <v>1095</v>
          </cell>
        </row>
        <row r="1096">
          <cell r="A1096">
            <v>1096</v>
          </cell>
        </row>
        <row r="1097">
          <cell r="A1097">
            <v>1097</v>
          </cell>
        </row>
        <row r="1098">
          <cell r="A1098">
            <v>1098</v>
          </cell>
        </row>
        <row r="1099">
          <cell r="A1099">
            <v>1099</v>
          </cell>
        </row>
        <row r="1100">
          <cell r="A1100">
            <v>1100</v>
          </cell>
        </row>
        <row r="1101">
          <cell r="A1101">
            <v>1101</v>
          </cell>
        </row>
        <row r="1102">
          <cell r="A1102">
            <v>1102</v>
          </cell>
        </row>
        <row r="1103">
          <cell r="A1103">
            <v>1103</v>
          </cell>
        </row>
        <row r="1104">
          <cell r="A1104">
            <v>1104</v>
          </cell>
        </row>
        <row r="1105">
          <cell r="A1105">
            <v>1105</v>
          </cell>
        </row>
        <row r="1106">
          <cell r="A1106">
            <v>1106</v>
          </cell>
        </row>
        <row r="1107">
          <cell r="A1107">
            <v>1107</v>
          </cell>
        </row>
        <row r="1108">
          <cell r="A1108">
            <v>1108</v>
          </cell>
        </row>
        <row r="1109">
          <cell r="A1109">
            <v>1109</v>
          </cell>
        </row>
        <row r="1110">
          <cell r="A1110">
            <v>1110</v>
          </cell>
        </row>
        <row r="1111">
          <cell r="A1111">
            <v>1111</v>
          </cell>
        </row>
        <row r="1112">
          <cell r="A1112">
            <v>1112</v>
          </cell>
        </row>
        <row r="1113">
          <cell r="A1113">
            <v>1113</v>
          </cell>
        </row>
        <row r="1114">
          <cell r="A1114">
            <v>1114</v>
          </cell>
        </row>
        <row r="1115">
          <cell r="A1115">
            <v>1115</v>
          </cell>
        </row>
        <row r="1116">
          <cell r="A1116">
            <v>1116</v>
          </cell>
        </row>
        <row r="1117">
          <cell r="A1117">
            <v>1117</v>
          </cell>
        </row>
        <row r="1118">
          <cell r="A1118">
            <v>1118</v>
          </cell>
        </row>
        <row r="1119">
          <cell r="A1119">
            <v>1119</v>
          </cell>
        </row>
        <row r="1120">
          <cell r="A1120">
            <v>1120</v>
          </cell>
        </row>
        <row r="1121">
          <cell r="A1121">
            <v>1121</v>
          </cell>
        </row>
        <row r="1122">
          <cell r="A1122">
            <v>1122</v>
          </cell>
        </row>
        <row r="1123">
          <cell r="A1123">
            <v>1123</v>
          </cell>
        </row>
        <row r="1124">
          <cell r="A1124">
            <v>1124</v>
          </cell>
        </row>
        <row r="1125">
          <cell r="A1125">
            <v>1125</v>
          </cell>
        </row>
        <row r="1126">
          <cell r="A1126">
            <v>1126</v>
          </cell>
        </row>
        <row r="1127">
          <cell r="A1127">
            <v>1127</v>
          </cell>
        </row>
        <row r="1128">
          <cell r="A1128">
            <v>1128</v>
          </cell>
        </row>
        <row r="1129">
          <cell r="A1129">
            <v>1129</v>
          </cell>
        </row>
        <row r="1130">
          <cell r="A1130">
            <v>1130</v>
          </cell>
        </row>
        <row r="1131">
          <cell r="A1131">
            <v>1131</v>
          </cell>
        </row>
        <row r="1132">
          <cell r="A1132">
            <v>1132</v>
          </cell>
        </row>
        <row r="1133">
          <cell r="A1133">
            <v>1133</v>
          </cell>
        </row>
        <row r="1134">
          <cell r="A1134">
            <v>1134</v>
          </cell>
        </row>
        <row r="1135">
          <cell r="A1135">
            <v>1135</v>
          </cell>
        </row>
        <row r="1136">
          <cell r="A1136">
            <v>1136</v>
          </cell>
        </row>
        <row r="1137">
          <cell r="A1137">
            <v>1137</v>
          </cell>
        </row>
        <row r="1138">
          <cell r="A1138">
            <v>1138</v>
          </cell>
        </row>
        <row r="1139">
          <cell r="A1139">
            <v>1139</v>
          </cell>
        </row>
        <row r="1140">
          <cell r="A1140">
            <v>1140</v>
          </cell>
        </row>
        <row r="1141">
          <cell r="A1141">
            <v>1141</v>
          </cell>
        </row>
        <row r="1142">
          <cell r="A1142">
            <v>1142</v>
          </cell>
        </row>
        <row r="1143">
          <cell r="A1143">
            <v>1143</v>
          </cell>
        </row>
        <row r="1144">
          <cell r="A1144">
            <v>1144</v>
          </cell>
        </row>
        <row r="1145">
          <cell r="A1145">
            <v>1145</v>
          </cell>
        </row>
        <row r="1146">
          <cell r="A1146">
            <v>1146</v>
          </cell>
        </row>
        <row r="1147">
          <cell r="A1147">
            <v>1147</v>
          </cell>
        </row>
        <row r="1148">
          <cell r="A1148">
            <v>1148</v>
          </cell>
        </row>
        <row r="1149">
          <cell r="A1149">
            <v>1149</v>
          </cell>
        </row>
        <row r="1150">
          <cell r="A1150">
            <v>1150</v>
          </cell>
        </row>
        <row r="1151">
          <cell r="A1151">
            <v>1151</v>
          </cell>
        </row>
        <row r="1152">
          <cell r="A1152">
            <v>1152</v>
          </cell>
        </row>
        <row r="1153">
          <cell r="A1153">
            <v>1153</v>
          </cell>
        </row>
        <row r="1154">
          <cell r="A1154">
            <v>1154</v>
          </cell>
        </row>
        <row r="1155">
          <cell r="A1155">
            <v>1155</v>
          </cell>
        </row>
        <row r="1156">
          <cell r="A1156">
            <v>1156</v>
          </cell>
        </row>
        <row r="1157">
          <cell r="A1157">
            <v>1157</v>
          </cell>
        </row>
        <row r="1158">
          <cell r="A1158">
            <v>1158</v>
          </cell>
        </row>
        <row r="1159">
          <cell r="A1159">
            <v>1159</v>
          </cell>
        </row>
        <row r="1160">
          <cell r="A1160">
            <v>1160</v>
          </cell>
        </row>
        <row r="1161">
          <cell r="A1161">
            <v>1161</v>
          </cell>
        </row>
        <row r="1162">
          <cell r="A1162">
            <v>1162</v>
          </cell>
        </row>
        <row r="1163">
          <cell r="A1163">
            <v>1163</v>
          </cell>
        </row>
        <row r="1164">
          <cell r="A1164">
            <v>1164</v>
          </cell>
        </row>
        <row r="1165">
          <cell r="A1165">
            <v>1165</v>
          </cell>
        </row>
        <row r="1166">
          <cell r="A1166">
            <v>1166</v>
          </cell>
        </row>
        <row r="1167">
          <cell r="A1167">
            <v>1167</v>
          </cell>
        </row>
        <row r="1168">
          <cell r="A1168">
            <v>1168</v>
          </cell>
        </row>
        <row r="1169">
          <cell r="A1169">
            <v>1169</v>
          </cell>
        </row>
        <row r="1170">
          <cell r="A1170">
            <v>1170</v>
          </cell>
        </row>
        <row r="1171">
          <cell r="A1171">
            <v>1171</v>
          </cell>
        </row>
        <row r="1172">
          <cell r="A1172">
            <v>1172</v>
          </cell>
        </row>
        <row r="1173">
          <cell r="A1173">
            <v>1173</v>
          </cell>
        </row>
        <row r="1174">
          <cell r="A1174">
            <v>1174</v>
          </cell>
        </row>
        <row r="1175">
          <cell r="A1175">
            <v>1175</v>
          </cell>
        </row>
        <row r="1176">
          <cell r="A1176">
            <v>1176</v>
          </cell>
        </row>
        <row r="1177">
          <cell r="A1177">
            <v>1177</v>
          </cell>
        </row>
        <row r="1178">
          <cell r="A1178">
            <v>1178</v>
          </cell>
        </row>
        <row r="1179">
          <cell r="A1179">
            <v>1179</v>
          </cell>
        </row>
        <row r="1180">
          <cell r="A1180">
            <v>1180</v>
          </cell>
        </row>
        <row r="1181">
          <cell r="A1181">
            <v>1181</v>
          </cell>
        </row>
        <row r="1182">
          <cell r="A1182">
            <v>1182</v>
          </cell>
        </row>
        <row r="1183">
          <cell r="A1183">
            <v>1183</v>
          </cell>
        </row>
        <row r="1184">
          <cell r="A1184">
            <v>1184</v>
          </cell>
        </row>
        <row r="1185">
          <cell r="A1185">
            <v>1185</v>
          </cell>
        </row>
        <row r="1186">
          <cell r="A1186">
            <v>1186</v>
          </cell>
        </row>
        <row r="1187">
          <cell r="A1187">
            <v>1187</v>
          </cell>
        </row>
        <row r="1188">
          <cell r="A1188">
            <v>1188</v>
          </cell>
        </row>
        <row r="1189">
          <cell r="A1189">
            <v>1189</v>
          </cell>
        </row>
        <row r="1190">
          <cell r="A1190">
            <v>1190</v>
          </cell>
        </row>
        <row r="1191">
          <cell r="A1191">
            <v>1191</v>
          </cell>
        </row>
        <row r="1192">
          <cell r="A1192">
            <v>1192</v>
          </cell>
        </row>
        <row r="1193">
          <cell r="A1193">
            <v>1193</v>
          </cell>
        </row>
        <row r="1194">
          <cell r="A1194">
            <v>1194</v>
          </cell>
        </row>
        <row r="1195">
          <cell r="A1195">
            <v>1195</v>
          </cell>
        </row>
        <row r="1196">
          <cell r="A1196">
            <v>1196</v>
          </cell>
        </row>
        <row r="1197">
          <cell r="A1197">
            <v>1197</v>
          </cell>
        </row>
        <row r="1198">
          <cell r="A1198">
            <v>1198</v>
          </cell>
        </row>
        <row r="1199">
          <cell r="A1199">
            <v>1199</v>
          </cell>
        </row>
        <row r="1200">
          <cell r="A1200">
            <v>1200</v>
          </cell>
        </row>
        <row r="1201">
          <cell r="A1201">
            <v>1201</v>
          </cell>
        </row>
        <row r="1202">
          <cell r="A1202">
            <v>1202</v>
          </cell>
        </row>
        <row r="1203">
          <cell r="A1203">
            <v>1203</v>
          </cell>
        </row>
        <row r="1204">
          <cell r="A1204">
            <v>1204</v>
          </cell>
        </row>
        <row r="1205">
          <cell r="A1205">
            <v>1205</v>
          </cell>
        </row>
        <row r="1206">
          <cell r="A1206">
            <v>1206</v>
          </cell>
        </row>
        <row r="1207">
          <cell r="A1207">
            <v>1207</v>
          </cell>
        </row>
        <row r="1208">
          <cell r="A1208">
            <v>1208</v>
          </cell>
        </row>
        <row r="1209">
          <cell r="A1209">
            <v>1209</v>
          </cell>
        </row>
        <row r="1210">
          <cell r="A1210">
            <v>1210</v>
          </cell>
        </row>
        <row r="1211">
          <cell r="A1211">
            <v>1211</v>
          </cell>
        </row>
        <row r="1212">
          <cell r="A1212">
            <v>1212</v>
          </cell>
        </row>
        <row r="1213">
          <cell r="A1213">
            <v>1213</v>
          </cell>
        </row>
        <row r="1214">
          <cell r="A1214">
            <v>1214</v>
          </cell>
        </row>
        <row r="1215">
          <cell r="A1215">
            <v>1215</v>
          </cell>
        </row>
        <row r="1216">
          <cell r="A1216">
            <v>1216</v>
          </cell>
        </row>
        <row r="1217">
          <cell r="A1217">
            <v>1217</v>
          </cell>
        </row>
        <row r="1218">
          <cell r="A1218">
            <v>1218</v>
          </cell>
        </row>
        <row r="1219">
          <cell r="A1219">
            <v>1219</v>
          </cell>
        </row>
        <row r="1220">
          <cell r="A1220">
            <v>1220</v>
          </cell>
        </row>
        <row r="1221">
          <cell r="A1221">
            <v>1221</v>
          </cell>
        </row>
        <row r="1222">
          <cell r="A1222">
            <v>1222</v>
          </cell>
        </row>
        <row r="1223">
          <cell r="A1223">
            <v>1223</v>
          </cell>
        </row>
        <row r="1224">
          <cell r="A1224">
            <v>1224</v>
          </cell>
        </row>
        <row r="1225">
          <cell r="A1225">
            <v>1225</v>
          </cell>
        </row>
        <row r="1226">
          <cell r="A1226">
            <v>1226</v>
          </cell>
        </row>
        <row r="1227">
          <cell r="A1227">
            <v>1227</v>
          </cell>
        </row>
        <row r="1228">
          <cell r="A1228">
            <v>1228</v>
          </cell>
        </row>
        <row r="1229">
          <cell r="A1229">
            <v>1229</v>
          </cell>
        </row>
        <row r="1230">
          <cell r="A1230">
            <v>1230</v>
          </cell>
        </row>
        <row r="1231">
          <cell r="A1231">
            <v>1231</v>
          </cell>
        </row>
        <row r="1232">
          <cell r="A1232">
            <v>1232</v>
          </cell>
        </row>
        <row r="1233">
          <cell r="A1233">
            <v>1233</v>
          </cell>
        </row>
        <row r="1234">
          <cell r="A1234">
            <v>1234</v>
          </cell>
        </row>
        <row r="1235">
          <cell r="A1235">
            <v>1235</v>
          </cell>
        </row>
        <row r="1236">
          <cell r="A1236">
            <v>1236</v>
          </cell>
        </row>
        <row r="1237">
          <cell r="A1237">
            <v>1237</v>
          </cell>
        </row>
        <row r="1238">
          <cell r="A1238">
            <v>1238</v>
          </cell>
        </row>
        <row r="1239">
          <cell r="A1239">
            <v>1239</v>
          </cell>
        </row>
        <row r="1240">
          <cell r="A1240">
            <v>1240</v>
          </cell>
        </row>
        <row r="1241">
          <cell r="A1241">
            <v>1241</v>
          </cell>
        </row>
        <row r="1242">
          <cell r="A1242">
            <v>1242</v>
          </cell>
        </row>
        <row r="1243">
          <cell r="A1243">
            <v>1243</v>
          </cell>
        </row>
        <row r="1244">
          <cell r="A1244">
            <v>1244</v>
          </cell>
        </row>
        <row r="1245">
          <cell r="A1245">
            <v>1245</v>
          </cell>
        </row>
        <row r="1246">
          <cell r="A1246">
            <v>1246</v>
          </cell>
        </row>
        <row r="1247">
          <cell r="A1247">
            <v>1247</v>
          </cell>
        </row>
        <row r="1248">
          <cell r="A1248">
            <v>1248</v>
          </cell>
        </row>
        <row r="1249">
          <cell r="A1249">
            <v>1249</v>
          </cell>
        </row>
        <row r="1250">
          <cell r="A1250">
            <v>1250</v>
          </cell>
        </row>
        <row r="1251">
          <cell r="A1251">
            <v>1251</v>
          </cell>
        </row>
        <row r="1252">
          <cell r="A1252">
            <v>1252</v>
          </cell>
        </row>
        <row r="1253">
          <cell r="A1253">
            <v>1253</v>
          </cell>
        </row>
        <row r="1254">
          <cell r="A1254">
            <v>1254</v>
          </cell>
        </row>
        <row r="1255">
          <cell r="A1255">
            <v>1255</v>
          </cell>
        </row>
        <row r="1256">
          <cell r="A1256">
            <v>1256</v>
          </cell>
        </row>
        <row r="1257">
          <cell r="A1257">
            <v>1257</v>
          </cell>
        </row>
        <row r="1258">
          <cell r="A1258">
            <v>1258</v>
          </cell>
        </row>
        <row r="1259">
          <cell r="A1259">
            <v>1259</v>
          </cell>
        </row>
        <row r="1260">
          <cell r="A1260">
            <v>1260</v>
          </cell>
        </row>
        <row r="1261">
          <cell r="A1261">
            <v>1261</v>
          </cell>
        </row>
        <row r="1262">
          <cell r="A1262">
            <v>1262</v>
          </cell>
        </row>
        <row r="1263">
          <cell r="A1263">
            <v>1263</v>
          </cell>
        </row>
        <row r="1264">
          <cell r="A1264">
            <v>1264</v>
          </cell>
        </row>
        <row r="1265">
          <cell r="A1265">
            <v>1265</v>
          </cell>
        </row>
        <row r="1266">
          <cell r="A1266">
            <v>1266</v>
          </cell>
        </row>
        <row r="1267">
          <cell r="A1267">
            <v>1267</v>
          </cell>
        </row>
        <row r="1268">
          <cell r="A1268">
            <v>1268</v>
          </cell>
        </row>
        <row r="1269">
          <cell r="A1269">
            <v>1269</v>
          </cell>
        </row>
        <row r="1270">
          <cell r="A1270">
            <v>1270</v>
          </cell>
        </row>
        <row r="1271">
          <cell r="A1271">
            <v>1271</v>
          </cell>
        </row>
        <row r="1272">
          <cell r="A1272">
            <v>1272</v>
          </cell>
        </row>
        <row r="1273">
          <cell r="A1273">
            <v>1273</v>
          </cell>
        </row>
        <row r="1274">
          <cell r="A1274">
            <v>1274</v>
          </cell>
        </row>
        <row r="1275">
          <cell r="A1275">
            <v>1275</v>
          </cell>
        </row>
        <row r="1276">
          <cell r="A1276">
            <v>1276</v>
          </cell>
        </row>
        <row r="1277">
          <cell r="A1277">
            <v>1277</v>
          </cell>
        </row>
        <row r="1278">
          <cell r="A1278">
            <v>1278</v>
          </cell>
        </row>
        <row r="1279">
          <cell r="A1279">
            <v>1279</v>
          </cell>
        </row>
        <row r="1280">
          <cell r="A1280">
            <v>1280</v>
          </cell>
        </row>
        <row r="1281">
          <cell r="A1281">
            <v>1281</v>
          </cell>
        </row>
        <row r="1282">
          <cell r="A1282">
            <v>1282</v>
          </cell>
        </row>
        <row r="1283">
          <cell r="A1283">
            <v>1283</v>
          </cell>
        </row>
        <row r="1284">
          <cell r="A1284">
            <v>1284</v>
          </cell>
        </row>
        <row r="1285">
          <cell r="A1285">
            <v>1285</v>
          </cell>
        </row>
        <row r="1286">
          <cell r="A1286">
            <v>1286</v>
          </cell>
        </row>
        <row r="1287">
          <cell r="A1287">
            <v>1287</v>
          </cell>
        </row>
        <row r="1288">
          <cell r="A1288">
            <v>1288</v>
          </cell>
        </row>
        <row r="1289">
          <cell r="A1289">
            <v>1289</v>
          </cell>
        </row>
        <row r="1290">
          <cell r="A1290">
            <v>1290</v>
          </cell>
        </row>
        <row r="1291">
          <cell r="A1291">
            <v>1291</v>
          </cell>
        </row>
        <row r="1292">
          <cell r="A1292">
            <v>1292</v>
          </cell>
        </row>
        <row r="1293">
          <cell r="A1293">
            <v>1293</v>
          </cell>
        </row>
        <row r="1294">
          <cell r="A1294">
            <v>1294</v>
          </cell>
        </row>
        <row r="1295">
          <cell r="A1295">
            <v>1295</v>
          </cell>
        </row>
        <row r="1296">
          <cell r="A1296">
            <v>1296</v>
          </cell>
        </row>
        <row r="1297">
          <cell r="A1297">
            <v>1297</v>
          </cell>
        </row>
        <row r="1298">
          <cell r="A1298">
            <v>1298</v>
          </cell>
        </row>
        <row r="1299">
          <cell r="A1299">
            <v>1299</v>
          </cell>
        </row>
        <row r="1300">
          <cell r="A1300">
            <v>1300</v>
          </cell>
        </row>
        <row r="1301">
          <cell r="A1301">
            <v>1301</v>
          </cell>
        </row>
        <row r="1302">
          <cell r="A1302">
            <v>1302</v>
          </cell>
        </row>
        <row r="1303">
          <cell r="A1303" t="str">
            <v>1302a</v>
          </cell>
        </row>
        <row r="1304">
          <cell r="A1304">
            <v>1306</v>
          </cell>
        </row>
        <row r="1305">
          <cell r="A1305" t="str">
            <v>1306a</v>
          </cell>
        </row>
        <row r="1306">
          <cell r="A1306">
            <v>1308</v>
          </cell>
        </row>
        <row r="1307">
          <cell r="A1307" t="str">
            <v>1308a</v>
          </cell>
        </row>
        <row r="1308">
          <cell r="A1308" t="str">
            <v>1308b</v>
          </cell>
        </row>
        <row r="1309">
          <cell r="A1309">
            <v>1309</v>
          </cell>
        </row>
        <row r="1310">
          <cell r="A1310">
            <v>1310</v>
          </cell>
        </row>
        <row r="1311">
          <cell r="A1311">
            <v>1311</v>
          </cell>
        </row>
        <row r="1312">
          <cell r="A1312">
            <v>1312</v>
          </cell>
        </row>
        <row r="1313">
          <cell r="A1313">
            <v>1315</v>
          </cell>
        </row>
        <row r="1314">
          <cell r="A1314">
            <v>1316</v>
          </cell>
        </row>
        <row r="1315">
          <cell r="A1315">
            <v>1317</v>
          </cell>
        </row>
        <row r="1316">
          <cell r="A1316" t="str">
            <v>1317a</v>
          </cell>
        </row>
        <row r="1317">
          <cell r="A1317" t="str">
            <v>1317b</v>
          </cell>
        </row>
        <row r="1318">
          <cell r="A1318">
            <v>1318</v>
          </cell>
        </row>
        <row r="1319">
          <cell r="A1319">
            <v>1319</v>
          </cell>
        </row>
        <row r="1320">
          <cell r="A1320">
            <v>1320</v>
          </cell>
        </row>
        <row r="1321">
          <cell r="A1321">
            <v>1321</v>
          </cell>
        </row>
        <row r="1322">
          <cell r="A1322">
            <v>1322</v>
          </cell>
        </row>
        <row r="1323">
          <cell r="A1323">
            <v>1323</v>
          </cell>
        </row>
        <row r="1324">
          <cell r="A1324">
            <v>1324</v>
          </cell>
        </row>
        <row r="1325">
          <cell r="A1325">
            <v>1325</v>
          </cell>
        </row>
        <row r="1326">
          <cell r="A1326">
            <v>1326</v>
          </cell>
        </row>
        <row r="1327">
          <cell r="A1327">
            <v>1327</v>
          </cell>
        </row>
        <row r="1328">
          <cell r="A1328">
            <v>1328</v>
          </cell>
        </row>
        <row r="1329">
          <cell r="A1329">
            <v>1329</v>
          </cell>
        </row>
        <row r="1330">
          <cell r="A1330">
            <v>1330</v>
          </cell>
        </row>
        <row r="1331">
          <cell r="A1331">
            <v>1331</v>
          </cell>
        </row>
        <row r="1332">
          <cell r="A1332">
            <v>1332</v>
          </cell>
        </row>
        <row r="1333">
          <cell r="A1333">
            <v>1333</v>
          </cell>
        </row>
        <row r="1334">
          <cell r="A1334">
            <v>1334</v>
          </cell>
        </row>
        <row r="1335">
          <cell r="A1335">
            <v>1335</v>
          </cell>
        </row>
        <row r="1336">
          <cell r="A1336">
            <v>1336</v>
          </cell>
        </row>
        <row r="1337">
          <cell r="A1337">
            <v>1337</v>
          </cell>
        </row>
        <row r="1338">
          <cell r="A1338">
            <v>1338</v>
          </cell>
        </row>
        <row r="1339">
          <cell r="A1339">
            <v>1339</v>
          </cell>
        </row>
        <row r="1340">
          <cell r="A1340">
            <v>1340</v>
          </cell>
        </row>
        <row r="1341">
          <cell r="A1341">
            <v>1341</v>
          </cell>
        </row>
        <row r="1342">
          <cell r="A1342">
            <v>1342</v>
          </cell>
        </row>
        <row r="1343">
          <cell r="A1343">
            <v>1343</v>
          </cell>
        </row>
        <row r="1344">
          <cell r="A1344">
            <v>1344</v>
          </cell>
        </row>
        <row r="1345">
          <cell r="A1345">
            <v>1345</v>
          </cell>
        </row>
        <row r="1346">
          <cell r="A1346">
            <v>1346</v>
          </cell>
        </row>
        <row r="1347">
          <cell r="A1347">
            <v>1347</v>
          </cell>
        </row>
        <row r="1348">
          <cell r="A1348">
            <v>1348</v>
          </cell>
        </row>
        <row r="1349">
          <cell r="A1349">
            <v>1349</v>
          </cell>
        </row>
        <row r="1350">
          <cell r="A1350">
            <v>1350</v>
          </cell>
        </row>
        <row r="1351">
          <cell r="A1351">
            <v>1351</v>
          </cell>
        </row>
        <row r="1352">
          <cell r="A1352">
            <v>1352</v>
          </cell>
        </row>
        <row r="1353">
          <cell r="A1353">
            <v>1353</v>
          </cell>
        </row>
        <row r="1354">
          <cell r="A1354">
            <v>1354</v>
          </cell>
        </row>
        <row r="1355">
          <cell r="A1355">
            <v>1355</v>
          </cell>
        </row>
        <row r="1356">
          <cell r="A1356">
            <v>1356</v>
          </cell>
        </row>
        <row r="1357">
          <cell r="A1357">
            <v>1357</v>
          </cell>
        </row>
        <row r="1358">
          <cell r="A1358">
            <v>1358</v>
          </cell>
        </row>
        <row r="1359">
          <cell r="A1359">
            <v>1359</v>
          </cell>
        </row>
        <row r="1360">
          <cell r="A1360">
            <v>1360</v>
          </cell>
        </row>
        <row r="1361">
          <cell r="A1361">
            <v>1361</v>
          </cell>
        </row>
        <row r="1362">
          <cell r="A1362">
            <v>1362</v>
          </cell>
        </row>
        <row r="1363">
          <cell r="A1363">
            <v>1363</v>
          </cell>
        </row>
        <row r="1364">
          <cell r="A1364">
            <v>1364</v>
          </cell>
        </row>
        <row r="1365">
          <cell r="A1365">
            <v>1365</v>
          </cell>
        </row>
        <row r="1366">
          <cell r="A1366">
            <v>1366</v>
          </cell>
        </row>
        <row r="1367">
          <cell r="A1367">
            <v>1367</v>
          </cell>
        </row>
        <row r="1368">
          <cell r="A1368">
            <v>1368</v>
          </cell>
        </row>
        <row r="1369">
          <cell r="A1369">
            <v>1369</v>
          </cell>
        </row>
        <row r="1370">
          <cell r="A1370">
            <v>1370</v>
          </cell>
        </row>
        <row r="1371">
          <cell r="A1371">
            <v>1371</v>
          </cell>
        </row>
        <row r="1372">
          <cell r="A1372">
            <v>1372</v>
          </cell>
        </row>
        <row r="1373">
          <cell r="A1373">
            <v>1373</v>
          </cell>
        </row>
        <row r="1374">
          <cell r="A1374">
            <v>1374</v>
          </cell>
        </row>
        <row r="1375">
          <cell r="A1375">
            <v>1375</v>
          </cell>
        </row>
        <row r="1376">
          <cell r="A1376">
            <v>1376</v>
          </cell>
        </row>
        <row r="1377">
          <cell r="A1377">
            <v>1377</v>
          </cell>
        </row>
        <row r="1378">
          <cell r="A1378">
            <v>1378</v>
          </cell>
        </row>
        <row r="1379">
          <cell r="A1379">
            <v>1379</v>
          </cell>
        </row>
        <row r="1380">
          <cell r="A1380">
            <v>1380</v>
          </cell>
        </row>
        <row r="1381">
          <cell r="A1381">
            <v>1381</v>
          </cell>
        </row>
        <row r="1382">
          <cell r="A1382">
            <v>1382</v>
          </cell>
        </row>
        <row r="1383">
          <cell r="A1383">
            <v>1383</v>
          </cell>
        </row>
        <row r="1384">
          <cell r="A1384">
            <v>1384</v>
          </cell>
        </row>
        <row r="1385">
          <cell r="A1385">
            <v>1385</v>
          </cell>
        </row>
        <row r="1386">
          <cell r="A1386">
            <v>1386</v>
          </cell>
        </row>
        <row r="1387">
          <cell r="A1387">
            <v>1387</v>
          </cell>
        </row>
        <row r="1388">
          <cell r="A1388">
            <v>1388</v>
          </cell>
        </row>
        <row r="1389">
          <cell r="A1389">
            <v>1400</v>
          </cell>
        </row>
        <row r="1390">
          <cell r="A1390">
            <v>1401</v>
          </cell>
        </row>
        <row r="1391">
          <cell r="A1391">
            <v>1402</v>
          </cell>
        </row>
        <row r="1392">
          <cell r="A1392">
            <v>1403</v>
          </cell>
        </row>
        <row r="1393">
          <cell r="A1393">
            <v>1404</v>
          </cell>
        </row>
        <row r="1394">
          <cell r="A1394">
            <v>1405</v>
          </cell>
        </row>
        <row r="1395">
          <cell r="A1395">
            <v>1406</v>
          </cell>
        </row>
        <row r="1396">
          <cell r="A1396">
            <v>1407</v>
          </cell>
        </row>
        <row r="1397">
          <cell r="A1397">
            <v>1408</v>
          </cell>
        </row>
        <row r="1398">
          <cell r="A1398">
            <v>1409</v>
          </cell>
        </row>
        <row r="1399">
          <cell r="A1399">
            <v>1410</v>
          </cell>
        </row>
        <row r="1400">
          <cell r="A1400">
            <v>1411</v>
          </cell>
        </row>
        <row r="1401">
          <cell r="A1401">
            <v>1412</v>
          </cell>
        </row>
        <row r="1402">
          <cell r="A1402">
            <v>1413</v>
          </cell>
        </row>
        <row r="1403">
          <cell r="A1403">
            <v>1414</v>
          </cell>
        </row>
        <row r="1404">
          <cell r="A1404">
            <v>1415</v>
          </cell>
        </row>
        <row r="1405">
          <cell r="A1405">
            <v>1416</v>
          </cell>
        </row>
        <row r="1406">
          <cell r="A1406">
            <v>1417</v>
          </cell>
        </row>
        <row r="1407">
          <cell r="A1407">
            <v>1418</v>
          </cell>
        </row>
        <row r="1408">
          <cell r="A1408">
            <v>1419</v>
          </cell>
        </row>
        <row r="1409">
          <cell r="A1409">
            <v>1420</v>
          </cell>
        </row>
        <row r="1410">
          <cell r="A1410">
            <v>1421</v>
          </cell>
        </row>
        <row r="1411">
          <cell r="A1411">
            <v>1422</v>
          </cell>
        </row>
        <row r="1412">
          <cell r="A1412">
            <v>1423</v>
          </cell>
        </row>
        <row r="1413">
          <cell r="A1413">
            <v>1424</v>
          </cell>
        </row>
        <row r="1414">
          <cell r="A1414">
            <v>1425</v>
          </cell>
        </row>
        <row r="1415">
          <cell r="A1415">
            <v>1426</v>
          </cell>
        </row>
        <row r="1416">
          <cell r="A1416">
            <v>1427</v>
          </cell>
        </row>
        <row r="1417">
          <cell r="A1417">
            <v>1428</v>
          </cell>
        </row>
        <row r="1418">
          <cell r="A1418">
            <v>1429</v>
          </cell>
        </row>
        <row r="1419">
          <cell r="A1419">
            <v>1430</v>
          </cell>
        </row>
        <row r="1420">
          <cell r="A1420">
            <v>1431</v>
          </cell>
        </row>
        <row r="1421">
          <cell r="A1421">
            <v>1432</v>
          </cell>
        </row>
        <row r="1422">
          <cell r="A1422">
            <v>1433</v>
          </cell>
        </row>
        <row r="1423">
          <cell r="A1423">
            <v>1434</v>
          </cell>
        </row>
        <row r="1424">
          <cell r="A1424" t="str">
            <v>1434a</v>
          </cell>
        </row>
        <row r="1425">
          <cell r="A1425" t="str">
            <v>1434b</v>
          </cell>
        </row>
        <row r="1426">
          <cell r="A1426" t="str">
            <v>1434c</v>
          </cell>
        </row>
        <row r="1427">
          <cell r="A1427" t="str">
            <v>1434d</v>
          </cell>
        </row>
        <row r="1428">
          <cell r="A1428" t="str">
            <v>1434e</v>
          </cell>
        </row>
        <row r="1429">
          <cell r="A1429" t="str">
            <v>1434f</v>
          </cell>
        </row>
        <row r="1430">
          <cell r="A1430" t="str">
            <v>1434g</v>
          </cell>
        </row>
        <row r="1431">
          <cell r="A1431" t="str">
            <v>1434h</v>
          </cell>
        </row>
        <row r="1432">
          <cell r="A1432" t="str">
            <v>1434i</v>
          </cell>
        </row>
        <row r="1433">
          <cell r="A1433">
            <v>1436</v>
          </cell>
        </row>
        <row r="1434">
          <cell r="A1434">
            <v>1437</v>
          </cell>
        </row>
        <row r="1435">
          <cell r="A1435">
            <v>1438</v>
          </cell>
        </row>
        <row r="1436">
          <cell r="A1436">
            <v>1439</v>
          </cell>
        </row>
        <row r="1437">
          <cell r="A1437" t="str">
            <v>1439a</v>
          </cell>
        </row>
        <row r="1438">
          <cell r="A1438" t="str">
            <v>1439b</v>
          </cell>
        </row>
        <row r="1439">
          <cell r="A1439" t="str">
            <v>1439c</v>
          </cell>
        </row>
        <row r="1440">
          <cell r="A1440" t="str">
            <v>1439d</v>
          </cell>
        </row>
        <row r="1441">
          <cell r="A1441" t="str">
            <v>1439e</v>
          </cell>
        </row>
        <row r="1442">
          <cell r="A1442" t="str">
            <v>1439f</v>
          </cell>
        </row>
        <row r="1443">
          <cell r="A1443">
            <v>1443</v>
          </cell>
        </row>
        <row r="1444">
          <cell r="A1444">
            <v>1444</v>
          </cell>
        </row>
        <row r="1445">
          <cell r="A1445">
            <v>1445</v>
          </cell>
        </row>
        <row r="1446">
          <cell r="A1446">
            <v>1446</v>
          </cell>
        </row>
        <row r="1447">
          <cell r="A1447">
            <v>1447</v>
          </cell>
        </row>
        <row r="1448">
          <cell r="A1448">
            <v>1448</v>
          </cell>
        </row>
        <row r="1449">
          <cell r="A1449">
            <v>1449</v>
          </cell>
        </row>
        <row r="1450">
          <cell r="A1450">
            <v>1450</v>
          </cell>
        </row>
        <row r="1451">
          <cell r="A1451">
            <v>1451</v>
          </cell>
        </row>
        <row r="1452">
          <cell r="A1452">
            <v>1452</v>
          </cell>
        </row>
        <row r="1453">
          <cell r="A1453">
            <v>1453</v>
          </cell>
        </row>
        <row r="1454">
          <cell r="A1454">
            <v>1454</v>
          </cell>
        </row>
        <row r="1455">
          <cell r="A1455">
            <v>1455</v>
          </cell>
        </row>
        <row r="1456">
          <cell r="A1456">
            <v>1456</v>
          </cell>
        </row>
        <row r="1457">
          <cell r="A1457">
            <v>1457</v>
          </cell>
        </row>
        <row r="1458">
          <cell r="A1458">
            <v>1458</v>
          </cell>
        </row>
        <row r="1459">
          <cell r="A1459">
            <v>1459</v>
          </cell>
        </row>
        <row r="1460">
          <cell r="A1460">
            <v>1460</v>
          </cell>
        </row>
        <row r="1461">
          <cell r="A1461">
            <v>1461</v>
          </cell>
        </row>
        <row r="1462">
          <cell r="A1462">
            <v>1462</v>
          </cell>
        </row>
        <row r="1463">
          <cell r="A1463">
            <v>1463</v>
          </cell>
        </row>
        <row r="1464">
          <cell r="A1464">
            <v>1464</v>
          </cell>
        </row>
        <row r="1465">
          <cell r="A1465">
            <v>1465</v>
          </cell>
        </row>
        <row r="1466">
          <cell r="A1466">
            <v>1466</v>
          </cell>
        </row>
        <row r="1467">
          <cell r="A1467">
            <v>1467</v>
          </cell>
        </row>
        <row r="1468">
          <cell r="A1468">
            <v>1468</v>
          </cell>
        </row>
        <row r="1469">
          <cell r="A1469">
            <v>1469</v>
          </cell>
        </row>
        <row r="1470">
          <cell r="A1470">
            <v>1470</v>
          </cell>
        </row>
        <row r="1471">
          <cell r="A1471">
            <v>1471</v>
          </cell>
        </row>
        <row r="1472">
          <cell r="A1472">
            <v>1472</v>
          </cell>
        </row>
        <row r="1473">
          <cell r="A1473">
            <v>1473</v>
          </cell>
        </row>
        <row r="1474">
          <cell r="A1474">
            <v>1474</v>
          </cell>
        </row>
        <row r="1475">
          <cell r="A1475">
            <v>1475</v>
          </cell>
        </row>
        <row r="1476">
          <cell r="A1476">
            <v>1476</v>
          </cell>
        </row>
        <row r="1477">
          <cell r="A1477">
            <v>1477</v>
          </cell>
        </row>
        <row r="1478">
          <cell r="A1478">
            <v>1478</v>
          </cell>
        </row>
        <row r="1479">
          <cell r="A1479">
            <v>1479</v>
          </cell>
        </row>
        <row r="1480">
          <cell r="A1480">
            <v>1480</v>
          </cell>
        </row>
        <row r="1481">
          <cell r="A1481">
            <v>1481</v>
          </cell>
        </row>
        <row r="1482">
          <cell r="A1482">
            <v>1482</v>
          </cell>
        </row>
        <row r="1483">
          <cell r="A1483">
            <v>1483</v>
          </cell>
        </row>
        <row r="1484">
          <cell r="A1484">
            <v>1484</v>
          </cell>
        </row>
        <row r="1485">
          <cell r="A1485">
            <v>1485</v>
          </cell>
        </row>
        <row r="1486">
          <cell r="A1486">
            <v>1486</v>
          </cell>
        </row>
        <row r="1487">
          <cell r="A1487">
            <v>1487</v>
          </cell>
        </row>
        <row r="1488">
          <cell r="A1488">
            <v>1488</v>
          </cell>
        </row>
        <row r="1489">
          <cell r="A1489">
            <v>1489</v>
          </cell>
        </row>
        <row r="1490">
          <cell r="A1490">
            <v>1490</v>
          </cell>
        </row>
        <row r="1491">
          <cell r="A1491">
            <v>1491</v>
          </cell>
        </row>
        <row r="1492">
          <cell r="A1492">
            <v>1492</v>
          </cell>
        </row>
        <row r="1493">
          <cell r="A1493">
            <v>1493</v>
          </cell>
        </row>
        <row r="1494">
          <cell r="A1494">
            <v>1494</v>
          </cell>
        </row>
        <row r="1495">
          <cell r="A1495">
            <v>1495</v>
          </cell>
        </row>
        <row r="1496">
          <cell r="A1496">
            <v>1496</v>
          </cell>
        </row>
        <row r="1497">
          <cell r="A1497">
            <v>1497</v>
          </cell>
        </row>
        <row r="1498">
          <cell r="A1498">
            <v>1498</v>
          </cell>
        </row>
        <row r="1499">
          <cell r="A1499">
            <v>1499</v>
          </cell>
        </row>
        <row r="1500">
          <cell r="A1500">
            <v>1500</v>
          </cell>
        </row>
        <row r="1501">
          <cell r="A1501">
            <v>1501</v>
          </cell>
        </row>
        <row r="1502">
          <cell r="A1502">
            <v>1502</v>
          </cell>
        </row>
        <row r="1503">
          <cell r="A1503">
            <v>1503</v>
          </cell>
        </row>
        <row r="1504">
          <cell r="A1504">
            <v>1504</v>
          </cell>
        </row>
        <row r="1505">
          <cell r="A1505">
            <v>1505</v>
          </cell>
        </row>
        <row r="1506">
          <cell r="A1506">
            <v>1506</v>
          </cell>
        </row>
        <row r="1507">
          <cell r="A1507">
            <v>1507</v>
          </cell>
        </row>
        <row r="1508">
          <cell r="A1508">
            <v>1508</v>
          </cell>
        </row>
        <row r="1509">
          <cell r="A1509">
            <v>1509</v>
          </cell>
        </row>
        <row r="1510">
          <cell r="A1510">
            <v>1510</v>
          </cell>
        </row>
        <row r="1511">
          <cell r="A1511">
            <v>1511</v>
          </cell>
        </row>
        <row r="1512">
          <cell r="A1512">
            <v>1512</v>
          </cell>
        </row>
        <row r="1513">
          <cell r="A1513">
            <v>1513</v>
          </cell>
        </row>
        <row r="1514">
          <cell r="A1514">
            <v>1514</v>
          </cell>
        </row>
        <row r="1515">
          <cell r="A1515">
            <v>1515</v>
          </cell>
        </row>
        <row r="1516">
          <cell r="A1516">
            <v>1516</v>
          </cell>
        </row>
        <row r="1517">
          <cell r="A1517">
            <v>1517</v>
          </cell>
        </row>
        <row r="1518">
          <cell r="A1518">
            <v>1518</v>
          </cell>
        </row>
        <row r="1519">
          <cell r="A1519">
            <v>1519</v>
          </cell>
        </row>
        <row r="1520">
          <cell r="A1520">
            <v>1520</v>
          </cell>
        </row>
        <row r="1521">
          <cell r="A1521">
            <v>1521</v>
          </cell>
        </row>
        <row r="1522">
          <cell r="A1522">
            <v>1522</v>
          </cell>
        </row>
        <row r="1523">
          <cell r="A1523">
            <v>1523</v>
          </cell>
        </row>
        <row r="1524">
          <cell r="A1524">
            <v>1524</v>
          </cell>
        </row>
        <row r="1525">
          <cell r="A1525">
            <v>1525</v>
          </cell>
        </row>
        <row r="1526">
          <cell r="A1526">
            <v>1526</v>
          </cell>
        </row>
        <row r="1527">
          <cell r="A1527">
            <v>1527</v>
          </cell>
        </row>
        <row r="1528">
          <cell r="A1528">
            <v>1528</v>
          </cell>
        </row>
        <row r="1529">
          <cell r="A1529">
            <v>1529</v>
          </cell>
        </row>
        <row r="1530">
          <cell r="A1530">
            <v>1530</v>
          </cell>
        </row>
        <row r="1531">
          <cell r="A1531">
            <v>1531</v>
          </cell>
        </row>
        <row r="1532">
          <cell r="A1532">
            <v>1532</v>
          </cell>
        </row>
        <row r="1533">
          <cell r="A1533">
            <v>1533</v>
          </cell>
        </row>
        <row r="1534">
          <cell r="A1534">
            <v>1534</v>
          </cell>
        </row>
        <row r="1535">
          <cell r="A1535">
            <v>1535</v>
          </cell>
        </row>
        <row r="1536">
          <cell r="A1536">
            <v>1536</v>
          </cell>
        </row>
        <row r="1537">
          <cell r="A1537">
            <v>1537</v>
          </cell>
        </row>
        <row r="1538">
          <cell r="A1538">
            <v>1538</v>
          </cell>
        </row>
        <row r="1539">
          <cell r="A1539">
            <v>1539</v>
          </cell>
        </row>
        <row r="1540">
          <cell r="A1540">
            <v>1540</v>
          </cell>
        </row>
        <row r="1541">
          <cell r="A1541">
            <v>1541</v>
          </cell>
        </row>
        <row r="1542">
          <cell r="A1542">
            <v>1542</v>
          </cell>
        </row>
        <row r="1543">
          <cell r="A1543">
            <v>1543</v>
          </cell>
        </row>
        <row r="1544">
          <cell r="A1544">
            <v>1544</v>
          </cell>
        </row>
        <row r="1545">
          <cell r="A1545">
            <v>1547</v>
          </cell>
        </row>
        <row r="1546">
          <cell r="A1546">
            <v>1548</v>
          </cell>
        </row>
        <row r="1547">
          <cell r="A1547">
            <v>1549</v>
          </cell>
        </row>
        <row r="1548">
          <cell r="A1548">
            <v>1550</v>
          </cell>
        </row>
        <row r="1549">
          <cell r="A1549" t="str">
            <v>1550a</v>
          </cell>
        </row>
        <row r="1550">
          <cell r="A1550">
            <v>1551</v>
          </cell>
        </row>
        <row r="1551">
          <cell r="A1551">
            <v>1552</v>
          </cell>
        </row>
        <row r="1552">
          <cell r="A1552">
            <v>1553</v>
          </cell>
        </row>
        <row r="1553">
          <cell r="A1553">
            <v>1554</v>
          </cell>
        </row>
        <row r="1554">
          <cell r="A1554">
            <v>1555</v>
          </cell>
        </row>
        <row r="1555">
          <cell r="A1555">
            <v>1556</v>
          </cell>
        </row>
        <row r="1556">
          <cell r="A1556">
            <v>1557</v>
          </cell>
        </row>
        <row r="1557">
          <cell r="A1557" t="str">
            <v>1557a</v>
          </cell>
        </row>
        <row r="1558">
          <cell r="A1558">
            <v>1558</v>
          </cell>
        </row>
        <row r="1559">
          <cell r="A1559">
            <v>1559</v>
          </cell>
        </row>
        <row r="1560">
          <cell r="A1560">
            <v>1560</v>
          </cell>
        </row>
        <row r="1561">
          <cell r="A1561" t="str">
            <v>1560a</v>
          </cell>
        </row>
        <row r="1562">
          <cell r="A1562">
            <v>1561</v>
          </cell>
        </row>
        <row r="1563">
          <cell r="A1563">
            <v>1562</v>
          </cell>
        </row>
        <row r="1564">
          <cell r="A1564">
            <v>1563</v>
          </cell>
        </row>
        <row r="1565">
          <cell r="A1565">
            <v>1564</v>
          </cell>
        </row>
        <row r="1566">
          <cell r="A1566">
            <v>1566</v>
          </cell>
        </row>
        <row r="1567">
          <cell r="A1567">
            <v>1567</v>
          </cell>
        </row>
        <row r="1568">
          <cell r="A1568">
            <v>1568</v>
          </cell>
        </row>
        <row r="1569">
          <cell r="A1569">
            <v>1569</v>
          </cell>
        </row>
        <row r="1570">
          <cell r="A1570">
            <v>1570</v>
          </cell>
        </row>
        <row r="1571">
          <cell r="A1571">
            <v>1571</v>
          </cell>
        </row>
        <row r="1572">
          <cell r="A1572">
            <v>1572</v>
          </cell>
        </row>
        <row r="1573">
          <cell r="A1573">
            <v>1573</v>
          </cell>
        </row>
        <row r="1574">
          <cell r="A1574">
            <v>1574</v>
          </cell>
        </row>
        <row r="1575">
          <cell r="A1575">
            <v>1575</v>
          </cell>
        </row>
        <row r="1576">
          <cell r="A1576">
            <v>1576</v>
          </cell>
        </row>
        <row r="1577">
          <cell r="A1577">
            <v>1577</v>
          </cell>
        </row>
        <row r="1578">
          <cell r="A1578">
            <v>1578</v>
          </cell>
        </row>
        <row r="1579">
          <cell r="A1579">
            <v>1579</v>
          </cell>
        </row>
        <row r="1580">
          <cell r="A1580">
            <v>1580</v>
          </cell>
        </row>
        <row r="1581">
          <cell r="A1581">
            <v>1581</v>
          </cell>
        </row>
        <row r="1582">
          <cell r="A1582">
            <v>1582</v>
          </cell>
        </row>
        <row r="1583">
          <cell r="A1583">
            <v>1583</v>
          </cell>
        </row>
        <row r="1584">
          <cell r="A1584">
            <v>1584</v>
          </cell>
        </row>
        <row r="1585">
          <cell r="A1585">
            <v>1585</v>
          </cell>
        </row>
        <row r="1586">
          <cell r="A1586">
            <v>1586</v>
          </cell>
        </row>
        <row r="1587">
          <cell r="A1587">
            <v>1587</v>
          </cell>
        </row>
        <row r="1588">
          <cell r="A1588">
            <v>1588</v>
          </cell>
        </row>
        <row r="1589">
          <cell r="A1589">
            <v>1589</v>
          </cell>
        </row>
        <row r="1590">
          <cell r="A1590">
            <v>1590</v>
          </cell>
        </row>
        <row r="1591">
          <cell r="A1591">
            <v>1591</v>
          </cell>
        </row>
        <row r="1592">
          <cell r="A1592">
            <v>1592</v>
          </cell>
        </row>
        <row r="1593">
          <cell r="A1593">
            <v>1593</v>
          </cell>
        </row>
        <row r="1594">
          <cell r="A1594">
            <v>1594</v>
          </cell>
        </row>
        <row r="1595">
          <cell r="A1595">
            <v>1595</v>
          </cell>
        </row>
        <row r="1596">
          <cell r="A1596">
            <v>1596</v>
          </cell>
        </row>
        <row r="1597">
          <cell r="A1597">
            <v>1597</v>
          </cell>
        </row>
        <row r="1598">
          <cell r="A1598">
            <v>1598</v>
          </cell>
        </row>
        <row r="1599">
          <cell r="A1599">
            <v>1599</v>
          </cell>
        </row>
        <row r="1600">
          <cell r="A1600">
            <v>1600</v>
          </cell>
        </row>
        <row r="1601">
          <cell r="A1601">
            <v>1601</v>
          </cell>
        </row>
        <row r="1602">
          <cell r="A1602">
            <v>1602</v>
          </cell>
        </row>
        <row r="1603">
          <cell r="A1603">
            <v>1603</v>
          </cell>
        </row>
        <row r="1604">
          <cell r="A1604">
            <v>1604</v>
          </cell>
        </row>
        <row r="1605">
          <cell r="A1605">
            <v>1605</v>
          </cell>
        </row>
        <row r="1606">
          <cell r="A1606">
            <v>1606</v>
          </cell>
        </row>
        <row r="1607">
          <cell r="A1607">
            <v>1607</v>
          </cell>
        </row>
        <row r="1608">
          <cell r="A1608">
            <v>1608</v>
          </cell>
        </row>
        <row r="1609">
          <cell r="A1609">
            <v>1609</v>
          </cell>
        </row>
        <row r="1610">
          <cell r="A1610">
            <v>1610</v>
          </cell>
        </row>
        <row r="1611">
          <cell r="A1611">
            <v>1611</v>
          </cell>
        </row>
        <row r="1612">
          <cell r="A1612">
            <v>1612</v>
          </cell>
        </row>
        <row r="1613">
          <cell r="A1613">
            <v>1613</v>
          </cell>
        </row>
        <row r="1614">
          <cell r="A1614">
            <v>1614</v>
          </cell>
        </row>
        <row r="1615">
          <cell r="A1615">
            <v>1615</v>
          </cell>
        </row>
        <row r="1616">
          <cell r="A1616">
            <v>1616</v>
          </cell>
        </row>
        <row r="1617">
          <cell r="A1617">
            <v>1617</v>
          </cell>
        </row>
        <row r="1618">
          <cell r="A1618">
            <v>1618</v>
          </cell>
        </row>
        <row r="1619">
          <cell r="A1619">
            <v>1619</v>
          </cell>
        </row>
        <row r="1620">
          <cell r="A1620">
            <v>1620</v>
          </cell>
        </row>
        <row r="1621">
          <cell r="A1621">
            <v>1621</v>
          </cell>
        </row>
        <row r="1622">
          <cell r="A1622">
            <v>1622</v>
          </cell>
        </row>
        <row r="1623">
          <cell r="A1623">
            <v>1623</v>
          </cell>
        </row>
        <row r="1624">
          <cell r="A1624">
            <v>1624</v>
          </cell>
        </row>
        <row r="1625">
          <cell r="A1625">
            <v>1625</v>
          </cell>
        </row>
        <row r="1626">
          <cell r="A1626">
            <v>1626</v>
          </cell>
        </row>
        <row r="1627">
          <cell r="A1627">
            <v>1627</v>
          </cell>
        </row>
        <row r="1628">
          <cell r="A1628">
            <v>1628</v>
          </cell>
        </row>
        <row r="1629">
          <cell r="A1629">
            <v>1629</v>
          </cell>
        </row>
        <row r="1630">
          <cell r="A1630">
            <v>1630</v>
          </cell>
        </row>
        <row r="1631">
          <cell r="A1631">
            <v>1631</v>
          </cell>
        </row>
        <row r="1632">
          <cell r="A1632">
            <v>1632</v>
          </cell>
        </row>
        <row r="1633">
          <cell r="A1633">
            <v>1633</v>
          </cell>
        </row>
        <row r="1634">
          <cell r="A1634">
            <v>1634</v>
          </cell>
        </row>
        <row r="1635">
          <cell r="A1635">
            <v>1635</v>
          </cell>
        </row>
        <row r="1636">
          <cell r="A1636">
            <v>1636</v>
          </cell>
        </row>
        <row r="1637">
          <cell r="A1637">
            <v>1637</v>
          </cell>
        </row>
        <row r="1638">
          <cell r="A1638">
            <v>1638</v>
          </cell>
        </row>
        <row r="1639">
          <cell r="A1639">
            <v>1639</v>
          </cell>
        </row>
        <row r="1640">
          <cell r="A1640">
            <v>1640</v>
          </cell>
        </row>
        <row r="1641">
          <cell r="A1641">
            <v>1641</v>
          </cell>
        </row>
        <row r="1642">
          <cell r="A1642">
            <v>1642</v>
          </cell>
        </row>
        <row r="1643">
          <cell r="A1643">
            <v>1643</v>
          </cell>
        </row>
        <row r="1644">
          <cell r="A1644">
            <v>1644</v>
          </cell>
        </row>
        <row r="1645">
          <cell r="A1645">
            <v>1645</v>
          </cell>
        </row>
        <row r="1646">
          <cell r="A1646">
            <v>1646</v>
          </cell>
        </row>
        <row r="1647">
          <cell r="A1647">
            <v>1647</v>
          </cell>
        </row>
        <row r="1648">
          <cell r="A1648">
            <v>1648</v>
          </cell>
        </row>
        <row r="1649">
          <cell r="A1649">
            <v>1649</v>
          </cell>
        </row>
        <row r="1650">
          <cell r="A1650">
            <v>1650</v>
          </cell>
        </row>
        <row r="1651">
          <cell r="A1651">
            <v>1651</v>
          </cell>
        </row>
        <row r="1652">
          <cell r="A1652">
            <v>1652</v>
          </cell>
        </row>
        <row r="1653">
          <cell r="A1653">
            <v>1653</v>
          </cell>
        </row>
        <row r="1654">
          <cell r="A1654">
            <v>1654</v>
          </cell>
        </row>
        <row r="1655">
          <cell r="A1655">
            <v>1655</v>
          </cell>
        </row>
        <row r="1656">
          <cell r="A1656">
            <v>1656</v>
          </cell>
        </row>
        <row r="1657">
          <cell r="A1657">
            <v>1657</v>
          </cell>
        </row>
        <row r="1658">
          <cell r="A1658">
            <v>1658</v>
          </cell>
        </row>
        <row r="1659">
          <cell r="A1659">
            <v>1659</v>
          </cell>
        </row>
        <row r="1660">
          <cell r="A1660">
            <v>1660</v>
          </cell>
        </row>
        <row r="1661">
          <cell r="A1661">
            <v>1661</v>
          </cell>
        </row>
        <row r="1662">
          <cell r="A1662">
            <v>1662</v>
          </cell>
        </row>
        <row r="1663">
          <cell r="A1663">
            <v>1663</v>
          </cell>
        </row>
        <row r="1664">
          <cell r="A1664">
            <v>1664</v>
          </cell>
        </row>
        <row r="1665">
          <cell r="A1665">
            <v>1665</v>
          </cell>
        </row>
        <row r="1666">
          <cell r="A1666">
            <v>1666</v>
          </cell>
        </row>
        <row r="1667">
          <cell r="A1667">
            <v>1667</v>
          </cell>
        </row>
        <row r="1668">
          <cell r="A1668">
            <v>1668</v>
          </cell>
        </row>
        <row r="1669">
          <cell r="A1669">
            <v>1669</v>
          </cell>
        </row>
        <row r="1670">
          <cell r="A1670">
            <v>1670</v>
          </cell>
        </row>
        <row r="1671">
          <cell r="A1671">
            <v>1671</v>
          </cell>
        </row>
        <row r="1672">
          <cell r="A1672">
            <v>1672</v>
          </cell>
        </row>
        <row r="1673">
          <cell r="A1673">
            <v>1673</v>
          </cell>
        </row>
        <row r="1674">
          <cell r="A1674">
            <v>1674</v>
          </cell>
        </row>
        <row r="1675">
          <cell r="A1675">
            <v>1675</v>
          </cell>
        </row>
        <row r="1676">
          <cell r="A1676">
            <v>1676</v>
          </cell>
        </row>
        <row r="1677">
          <cell r="A1677">
            <v>1677</v>
          </cell>
        </row>
        <row r="1678">
          <cell r="A1678">
            <v>1678</v>
          </cell>
        </row>
        <row r="1679">
          <cell r="A1679">
            <v>1679</v>
          </cell>
        </row>
        <row r="1680">
          <cell r="A1680">
            <v>1680</v>
          </cell>
        </row>
        <row r="1681">
          <cell r="A1681">
            <v>1681</v>
          </cell>
        </row>
        <row r="1682">
          <cell r="A1682">
            <v>1682</v>
          </cell>
        </row>
        <row r="1683">
          <cell r="A1683">
            <v>1683</v>
          </cell>
        </row>
        <row r="1684">
          <cell r="A1684">
            <v>1684</v>
          </cell>
        </row>
        <row r="1685">
          <cell r="A1685">
            <v>1685</v>
          </cell>
        </row>
        <row r="1686">
          <cell r="A1686">
            <v>1686</v>
          </cell>
        </row>
        <row r="1687">
          <cell r="A1687">
            <v>1687</v>
          </cell>
        </row>
        <row r="1688">
          <cell r="A1688">
            <v>1688</v>
          </cell>
        </row>
        <row r="1689">
          <cell r="A1689">
            <v>1689</v>
          </cell>
        </row>
        <row r="1690">
          <cell r="A1690">
            <v>1690</v>
          </cell>
        </row>
        <row r="1691">
          <cell r="A1691">
            <v>1691</v>
          </cell>
        </row>
        <row r="1692">
          <cell r="A1692">
            <v>1692</v>
          </cell>
        </row>
        <row r="1693">
          <cell r="A1693">
            <v>1693</v>
          </cell>
        </row>
        <row r="1694">
          <cell r="A1694">
            <v>1694</v>
          </cell>
        </row>
        <row r="1695">
          <cell r="A1695">
            <v>1695</v>
          </cell>
        </row>
        <row r="1696">
          <cell r="A1696">
            <v>1696</v>
          </cell>
        </row>
        <row r="1697">
          <cell r="A1697">
            <v>1697</v>
          </cell>
        </row>
        <row r="1698">
          <cell r="A1698">
            <v>1698</v>
          </cell>
        </row>
        <row r="1699">
          <cell r="A1699">
            <v>1699</v>
          </cell>
        </row>
        <row r="1700">
          <cell r="A1700">
            <v>1700</v>
          </cell>
        </row>
        <row r="1701">
          <cell r="A1701">
            <v>1701</v>
          </cell>
        </row>
        <row r="1702">
          <cell r="A1702">
            <v>1702</v>
          </cell>
        </row>
        <row r="1703">
          <cell r="A1703">
            <v>1703</v>
          </cell>
        </row>
        <row r="1704">
          <cell r="A1704">
            <v>1704</v>
          </cell>
        </row>
        <row r="1705">
          <cell r="A1705">
            <v>1705</v>
          </cell>
        </row>
        <row r="1706">
          <cell r="A1706">
            <v>1706</v>
          </cell>
        </row>
        <row r="1707">
          <cell r="A1707">
            <v>1707</v>
          </cell>
        </row>
        <row r="1708">
          <cell r="A1708">
            <v>1708</v>
          </cell>
        </row>
        <row r="1709">
          <cell r="A1709">
            <v>1709</v>
          </cell>
        </row>
        <row r="1710">
          <cell r="A1710">
            <v>1710</v>
          </cell>
        </row>
        <row r="1711">
          <cell r="A1711">
            <v>1711</v>
          </cell>
        </row>
        <row r="1712">
          <cell r="A1712">
            <v>1712</v>
          </cell>
        </row>
        <row r="1713">
          <cell r="A1713">
            <v>1713</v>
          </cell>
        </row>
        <row r="1714">
          <cell r="A1714">
            <v>1714</v>
          </cell>
        </row>
        <row r="1715">
          <cell r="A1715">
            <v>1715</v>
          </cell>
        </row>
        <row r="1716">
          <cell r="A1716">
            <v>1716</v>
          </cell>
        </row>
        <row r="1717">
          <cell r="A1717">
            <v>1717</v>
          </cell>
        </row>
        <row r="1718">
          <cell r="A1718">
            <v>1718</v>
          </cell>
        </row>
        <row r="1719">
          <cell r="A1719">
            <v>1719</v>
          </cell>
        </row>
        <row r="1720">
          <cell r="A1720">
            <v>1720</v>
          </cell>
        </row>
        <row r="1721">
          <cell r="A1721">
            <v>1721</v>
          </cell>
        </row>
        <row r="1722">
          <cell r="A1722">
            <v>1722</v>
          </cell>
        </row>
        <row r="1723">
          <cell r="A1723">
            <v>1723</v>
          </cell>
        </row>
        <row r="1724">
          <cell r="A1724">
            <v>1724</v>
          </cell>
        </row>
        <row r="1725">
          <cell r="A1725">
            <v>1725</v>
          </cell>
        </row>
        <row r="1726">
          <cell r="A1726">
            <v>1726</v>
          </cell>
        </row>
        <row r="1727">
          <cell r="A1727">
            <v>1727</v>
          </cell>
        </row>
        <row r="1728">
          <cell r="A1728">
            <v>1728</v>
          </cell>
        </row>
        <row r="1729">
          <cell r="A1729">
            <v>1729</v>
          </cell>
        </row>
        <row r="1730">
          <cell r="A1730">
            <v>1730</v>
          </cell>
        </row>
        <row r="1731">
          <cell r="A1731">
            <v>1731</v>
          </cell>
        </row>
        <row r="1732">
          <cell r="A1732">
            <v>1732</v>
          </cell>
        </row>
        <row r="1733">
          <cell r="A1733">
            <v>1733</v>
          </cell>
        </row>
        <row r="1734">
          <cell r="A1734">
            <v>1734</v>
          </cell>
        </row>
        <row r="1735">
          <cell r="A1735">
            <v>1735</v>
          </cell>
        </row>
        <row r="1736">
          <cell r="A1736">
            <v>1736</v>
          </cell>
        </row>
        <row r="1737">
          <cell r="A1737">
            <v>1737</v>
          </cell>
        </row>
        <row r="1738">
          <cell r="A1738">
            <v>1738</v>
          </cell>
        </row>
        <row r="1739">
          <cell r="A1739">
            <v>1739</v>
          </cell>
        </row>
        <row r="1740">
          <cell r="A1740">
            <v>1740</v>
          </cell>
        </row>
        <row r="1741">
          <cell r="A1741">
            <v>1741</v>
          </cell>
        </row>
        <row r="1742">
          <cell r="A1742">
            <v>1742</v>
          </cell>
        </row>
        <row r="1743">
          <cell r="A1743">
            <v>1743</v>
          </cell>
        </row>
        <row r="1744">
          <cell r="A1744">
            <v>1744</v>
          </cell>
        </row>
        <row r="1745">
          <cell r="A1745">
            <v>1745</v>
          </cell>
        </row>
        <row r="1746">
          <cell r="A1746">
            <v>1746</v>
          </cell>
        </row>
        <row r="1747">
          <cell r="A1747">
            <v>1747</v>
          </cell>
        </row>
        <row r="1748">
          <cell r="A1748">
            <v>1748</v>
          </cell>
        </row>
        <row r="1749">
          <cell r="A1749">
            <v>1749</v>
          </cell>
        </row>
        <row r="1750">
          <cell r="A1750">
            <v>1750</v>
          </cell>
        </row>
        <row r="1751">
          <cell r="A1751">
            <v>1751</v>
          </cell>
        </row>
        <row r="1752">
          <cell r="A1752">
            <v>1752</v>
          </cell>
        </row>
        <row r="1753">
          <cell r="A1753">
            <v>1753</v>
          </cell>
        </row>
        <row r="1754">
          <cell r="A1754">
            <v>1754</v>
          </cell>
        </row>
        <row r="1755">
          <cell r="A1755">
            <v>1755</v>
          </cell>
        </row>
        <row r="1756">
          <cell r="A1756">
            <v>1756</v>
          </cell>
        </row>
        <row r="1757">
          <cell r="A1757">
            <v>1757</v>
          </cell>
        </row>
        <row r="1758">
          <cell r="A1758">
            <v>1758</v>
          </cell>
        </row>
        <row r="1759">
          <cell r="A1759">
            <v>1759</v>
          </cell>
        </row>
        <row r="1760">
          <cell r="A1760">
            <v>1760</v>
          </cell>
        </row>
        <row r="1761">
          <cell r="A1761">
            <v>1761</v>
          </cell>
        </row>
        <row r="1762">
          <cell r="A1762">
            <v>1762</v>
          </cell>
        </row>
        <row r="1763">
          <cell r="A1763">
            <v>1763</v>
          </cell>
        </row>
        <row r="1764">
          <cell r="A1764">
            <v>1764</v>
          </cell>
        </row>
        <row r="1765">
          <cell r="A1765">
            <v>1765</v>
          </cell>
        </row>
        <row r="1766">
          <cell r="A1766">
            <v>1766</v>
          </cell>
        </row>
        <row r="1767">
          <cell r="A1767">
            <v>1767</v>
          </cell>
        </row>
        <row r="1768">
          <cell r="A1768">
            <v>1768</v>
          </cell>
        </row>
        <row r="1769">
          <cell r="A1769">
            <v>1769</v>
          </cell>
        </row>
        <row r="1770">
          <cell r="A1770">
            <v>1770</v>
          </cell>
        </row>
        <row r="1771">
          <cell r="A1771">
            <v>1771</v>
          </cell>
        </row>
        <row r="1772">
          <cell r="A1772">
            <v>1772</v>
          </cell>
        </row>
        <row r="1773">
          <cell r="A1773">
            <v>1773</v>
          </cell>
        </row>
        <row r="1774">
          <cell r="A1774">
            <v>1774</v>
          </cell>
        </row>
        <row r="1775">
          <cell r="A1775">
            <v>1775</v>
          </cell>
        </row>
        <row r="1776">
          <cell r="A1776">
            <v>1776</v>
          </cell>
        </row>
        <row r="1777">
          <cell r="A1777">
            <v>1777</v>
          </cell>
        </row>
        <row r="1778">
          <cell r="A1778">
            <v>1778</v>
          </cell>
        </row>
        <row r="1779">
          <cell r="A1779">
            <v>1779</v>
          </cell>
        </row>
        <row r="1780">
          <cell r="A1780">
            <v>1780</v>
          </cell>
        </row>
        <row r="1781">
          <cell r="A1781">
            <v>1781</v>
          </cell>
        </row>
        <row r="1782">
          <cell r="A1782">
            <v>1782</v>
          </cell>
        </row>
        <row r="1783">
          <cell r="A1783">
            <v>1783</v>
          </cell>
        </row>
        <row r="1784">
          <cell r="A1784">
            <v>1784</v>
          </cell>
        </row>
        <row r="1785">
          <cell r="A1785">
            <v>1785</v>
          </cell>
        </row>
        <row r="1786">
          <cell r="A1786">
            <v>1786</v>
          </cell>
        </row>
        <row r="1787">
          <cell r="A1787">
            <v>1787</v>
          </cell>
        </row>
        <row r="1788">
          <cell r="A1788">
            <v>1788</v>
          </cell>
        </row>
        <row r="1789">
          <cell r="A1789">
            <v>1789</v>
          </cell>
        </row>
        <row r="1790">
          <cell r="A1790">
            <v>1790</v>
          </cell>
        </row>
        <row r="1791">
          <cell r="A1791">
            <v>1791</v>
          </cell>
        </row>
        <row r="1792">
          <cell r="A1792">
            <v>1792</v>
          </cell>
        </row>
        <row r="1793">
          <cell r="A1793">
            <v>1793</v>
          </cell>
        </row>
        <row r="1794">
          <cell r="A1794">
            <v>1794</v>
          </cell>
        </row>
        <row r="1795">
          <cell r="A1795">
            <v>1795</v>
          </cell>
        </row>
        <row r="1796">
          <cell r="A1796">
            <v>1796</v>
          </cell>
        </row>
        <row r="1797">
          <cell r="A1797">
            <v>1797</v>
          </cell>
        </row>
        <row r="1798">
          <cell r="A1798">
            <v>1798</v>
          </cell>
        </row>
        <row r="1799">
          <cell r="A1799">
            <v>1799</v>
          </cell>
        </row>
        <row r="1800">
          <cell r="A1800">
            <v>1800</v>
          </cell>
        </row>
        <row r="1801">
          <cell r="A1801">
            <v>1801</v>
          </cell>
        </row>
        <row r="1802">
          <cell r="A1802">
            <v>1802</v>
          </cell>
        </row>
        <row r="1803">
          <cell r="A1803">
            <v>1803</v>
          </cell>
        </row>
        <row r="1804">
          <cell r="A1804">
            <v>1804</v>
          </cell>
        </row>
        <row r="1805">
          <cell r="A1805">
            <v>1805</v>
          </cell>
        </row>
        <row r="1806">
          <cell r="A1806">
            <v>1806</v>
          </cell>
        </row>
        <row r="1807">
          <cell r="A1807">
            <v>1807</v>
          </cell>
        </row>
        <row r="1808">
          <cell r="A1808">
            <v>1808</v>
          </cell>
        </row>
        <row r="1809">
          <cell r="A1809">
            <v>1809</v>
          </cell>
        </row>
        <row r="1810">
          <cell r="A1810">
            <v>1810</v>
          </cell>
        </row>
        <row r="1811">
          <cell r="A1811">
            <v>1811</v>
          </cell>
        </row>
        <row r="1812">
          <cell r="A1812">
            <v>1812</v>
          </cell>
        </row>
        <row r="1813">
          <cell r="A1813">
            <v>1813</v>
          </cell>
        </row>
        <row r="1814">
          <cell r="A1814">
            <v>1814</v>
          </cell>
        </row>
        <row r="1815">
          <cell r="A1815">
            <v>1815</v>
          </cell>
        </row>
        <row r="1816">
          <cell r="A1816">
            <v>1816</v>
          </cell>
        </row>
        <row r="1817">
          <cell r="A1817">
            <v>1817</v>
          </cell>
        </row>
        <row r="1818">
          <cell r="A1818">
            <v>1818</v>
          </cell>
        </row>
        <row r="1819">
          <cell r="A1819">
            <v>1819</v>
          </cell>
        </row>
        <row r="1820">
          <cell r="A1820">
            <v>1820</v>
          </cell>
        </row>
        <row r="1821">
          <cell r="A1821">
            <v>1821</v>
          </cell>
        </row>
        <row r="1822">
          <cell r="A1822">
            <v>1822</v>
          </cell>
        </row>
        <row r="1823">
          <cell r="A1823">
            <v>1823</v>
          </cell>
        </row>
        <row r="1824">
          <cell r="A1824">
            <v>1824</v>
          </cell>
        </row>
        <row r="1825">
          <cell r="A1825">
            <v>1825</v>
          </cell>
        </row>
        <row r="1826">
          <cell r="A1826">
            <v>1826</v>
          </cell>
        </row>
        <row r="1827">
          <cell r="A1827">
            <v>1827</v>
          </cell>
        </row>
        <row r="1828">
          <cell r="A1828">
            <v>1828</v>
          </cell>
        </row>
        <row r="1829">
          <cell r="A1829">
            <v>1829</v>
          </cell>
        </row>
        <row r="1830">
          <cell r="A1830">
            <v>1830</v>
          </cell>
        </row>
        <row r="1831">
          <cell r="A1831">
            <v>1831</v>
          </cell>
        </row>
        <row r="1832">
          <cell r="A1832">
            <v>1832</v>
          </cell>
        </row>
        <row r="1833">
          <cell r="A1833">
            <v>1833</v>
          </cell>
        </row>
        <row r="1834">
          <cell r="A1834">
            <v>1834</v>
          </cell>
        </row>
        <row r="1835">
          <cell r="A1835">
            <v>1835</v>
          </cell>
        </row>
        <row r="1836">
          <cell r="A1836">
            <v>1836</v>
          </cell>
        </row>
        <row r="1837">
          <cell r="A1837">
            <v>1837</v>
          </cell>
        </row>
        <row r="1838">
          <cell r="A1838">
            <v>1838</v>
          </cell>
        </row>
        <row r="1839">
          <cell r="A1839">
            <v>1839</v>
          </cell>
        </row>
        <row r="1840">
          <cell r="A1840">
            <v>1840</v>
          </cell>
        </row>
        <row r="1841">
          <cell r="A1841">
            <v>1841</v>
          </cell>
        </row>
        <row r="1842">
          <cell r="A1842">
            <v>1842</v>
          </cell>
        </row>
        <row r="1843">
          <cell r="A1843">
            <v>1843</v>
          </cell>
        </row>
        <row r="1844">
          <cell r="A1844">
            <v>1844</v>
          </cell>
        </row>
        <row r="1845">
          <cell r="A1845">
            <v>1845</v>
          </cell>
        </row>
        <row r="1846">
          <cell r="A1846">
            <v>1846</v>
          </cell>
        </row>
        <row r="1847">
          <cell r="A1847">
            <v>1847</v>
          </cell>
        </row>
        <row r="1848">
          <cell r="A1848">
            <v>1848</v>
          </cell>
        </row>
        <row r="1849">
          <cell r="A1849">
            <v>1849</v>
          </cell>
        </row>
        <row r="1850">
          <cell r="A1850">
            <v>1850</v>
          </cell>
        </row>
        <row r="1851">
          <cell r="A1851">
            <v>1851</v>
          </cell>
        </row>
        <row r="1852">
          <cell r="A1852">
            <v>1852</v>
          </cell>
        </row>
        <row r="1853">
          <cell r="A1853">
            <v>1853</v>
          </cell>
        </row>
        <row r="1854">
          <cell r="A1854">
            <v>1854</v>
          </cell>
        </row>
        <row r="1855">
          <cell r="A1855">
            <v>1855</v>
          </cell>
        </row>
        <row r="1856">
          <cell r="A1856">
            <v>1856</v>
          </cell>
        </row>
        <row r="1857">
          <cell r="A1857">
            <v>1857</v>
          </cell>
        </row>
        <row r="1858">
          <cell r="A1858">
            <v>1858</v>
          </cell>
        </row>
        <row r="1859">
          <cell r="A1859">
            <v>1859</v>
          </cell>
        </row>
        <row r="1860">
          <cell r="A1860">
            <v>1860</v>
          </cell>
        </row>
        <row r="1861">
          <cell r="A1861">
            <v>1861</v>
          </cell>
        </row>
        <row r="1862">
          <cell r="A1862">
            <v>1862</v>
          </cell>
        </row>
        <row r="1863">
          <cell r="A1863">
            <v>1863</v>
          </cell>
        </row>
        <row r="1864">
          <cell r="A1864">
            <v>1864</v>
          </cell>
        </row>
        <row r="1865">
          <cell r="A1865">
            <v>1865</v>
          </cell>
        </row>
        <row r="1866">
          <cell r="A1866">
            <v>1866</v>
          </cell>
        </row>
        <row r="1867">
          <cell r="A1867">
            <v>1867</v>
          </cell>
        </row>
        <row r="1868">
          <cell r="A1868">
            <v>1868</v>
          </cell>
        </row>
        <row r="1869">
          <cell r="A1869">
            <v>1869</v>
          </cell>
        </row>
        <row r="1870">
          <cell r="A1870">
            <v>1870</v>
          </cell>
        </row>
        <row r="1871">
          <cell r="A1871">
            <v>1871</v>
          </cell>
        </row>
        <row r="1872">
          <cell r="A1872">
            <v>1872</v>
          </cell>
        </row>
        <row r="1873">
          <cell r="A1873">
            <v>1873</v>
          </cell>
        </row>
        <row r="1874">
          <cell r="A1874">
            <v>1874</v>
          </cell>
        </row>
        <row r="1875">
          <cell r="A1875">
            <v>1875</v>
          </cell>
        </row>
        <row r="1876">
          <cell r="A1876">
            <v>1876</v>
          </cell>
        </row>
        <row r="1877">
          <cell r="A1877">
            <v>1877</v>
          </cell>
        </row>
        <row r="1878">
          <cell r="A1878">
            <v>1878</v>
          </cell>
        </row>
        <row r="1879">
          <cell r="A1879">
            <v>1879</v>
          </cell>
        </row>
        <row r="1880">
          <cell r="A1880">
            <v>1880</v>
          </cell>
        </row>
        <row r="1881">
          <cell r="A1881">
            <v>1881</v>
          </cell>
        </row>
        <row r="1882">
          <cell r="A1882">
            <v>1882</v>
          </cell>
        </row>
        <row r="1883">
          <cell r="A1883">
            <v>1883</v>
          </cell>
        </row>
        <row r="1884">
          <cell r="A1884">
            <v>1884</v>
          </cell>
        </row>
        <row r="1885">
          <cell r="A1885">
            <v>1885</v>
          </cell>
        </row>
        <row r="1886">
          <cell r="A1886">
            <v>1886</v>
          </cell>
        </row>
        <row r="1887">
          <cell r="A1887">
            <v>1887</v>
          </cell>
        </row>
        <row r="1888">
          <cell r="A1888">
            <v>1888</v>
          </cell>
        </row>
        <row r="1889">
          <cell r="A1889">
            <v>1889</v>
          </cell>
        </row>
        <row r="1890">
          <cell r="A1890">
            <v>1890</v>
          </cell>
        </row>
        <row r="1891">
          <cell r="A1891">
            <v>1891</v>
          </cell>
        </row>
        <row r="1892">
          <cell r="A1892">
            <v>1892</v>
          </cell>
        </row>
        <row r="1893">
          <cell r="A1893">
            <v>1893</v>
          </cell>
        </row>
        <row r="1894">
          <cell r="A1894">
            <v>1894</v>
          </cell>
        </row>
        <row r="1895">
          <cell r="A1895">
            <v>1895</v>
          </cell>
        </row>
        <row r="1896">
          <cell r="A1896">
            <v>1896</v>
          </cell>
        </row>
        <row r="1897">
          <cell r="A1897">
            <v>1897</v>
          </cell>
        </row>
        <row r="1898">
          <cell r="A1898">
            <v>1898</v>
          </cell>
        </row>
        <row r="1899">
          <cell r="A1899">
            <v>1899</v>
          </cell>
        </row>
        <row r="1900">
          <cell r="A1900">
            <v>1900</v>
          </cell>
        </row>
        <row r="1901">
          <cell r="A1901">
            <v>1901</v>
          </cell>
        </row>
        <row r="1902">
          <cell r="A1902">
            <v>1902</v>
          </cell>
        </row>
        <row r="1903">
          <cell r="A1903">
            <v>1903</v>
          </cell>
        </row>
        <row r="1904">
          <cell r="A1904">
            <v>1904</v>
          </cell>
        </row>
        <row r="1905">
          <cell r="A1905">
            <v>1905</v>
          </cell>
        </row>
        <row r="1906">
          <cell r="A1906">
            <v>1906</v>
          </cell>
        </row>
        <row r="1907">
          <cell r="A1907">
            <v>1907</v>
          </cell>
        </row>
        <row r="1908">
          <cell r="A1908">
            <v>1908</v>
          </cell>
        </row>
        <row r="1909">
          <cell r="A1909">
            <v>1909</v>
          </cell>
        </row>
        <row r="1910">
          <cell r="A1910">
            <v>1910</v>
          </cell>
        </row>
        <row r="1911">
          <cell r="A1911">
            <v>1911</v>
          </cell>
        </row>
        <row r="1912">
          <cell r="A1912">
            <v>1912</v>
          </cell>
        </row>
        <row r="1913">
          <cell r="A1913">
            <v>1913</v>
          </cell>
        </row>
        <row r="1914">
          <cell r="A1914">
            <v>1914</v>
          </cell>
        </row>
        <row r="1915">
          <cell r="A1915">
            <v>1915</v>
          </cell>
        </row>
        <row r="1916">
          <cell r="A1916">
            <v>1916</v>
          </cell>
        </row>
        <row r="1917">
          <cell r="A1917">
            <v>1917</v>
          </cell>
        </row>
        <row r="1918">
          <cell r="A1918">
            <v>1918</v>
          </cell>
        </row>
        <row r="1919">
          <cell r="A1919">
            <v>1919</v>
          </cell>
        </row>
        <row r="1920">
          <cell r="A1920">
            <v>1920</v>
          </cell>
        </row>
        <row r="1921">
          <cell r="A1921">
            <v>1921</v>
          </cell>
        </row>
        <row r="1922">
          <cell r="A1922">
            <v>1922</v>
          </cell>
        </row>
        <row r="1923">
          <cell r="A1923">
            <v>1923</v>
          </cell>
        </row>
        <row r="1924">
          <cell r="A1924">
            <v>1924</v>
          </cell>
        </row>
        <row r="1925">
          <cell r="A1925">
            <v>1925</v>
          </cell>
        </row>
        <row r="1926">
          <cell r="A1926">
            <v>1926</v>
          </cell>
        </row>
        <row r="1927">
          <cell r="A1927">
            <v>1927</v>
          </cell>
        </row>
        <row r="1928">
          <cell r="A1928">
            <v>1928</v>
          </cell>
        </row>
        <row r="1929">
          <cell r="A1929">
            <v>1929</v>
          </cell>
        </row>
        <row r="1930">
          <cell r="A1930">
            <v>1930</v>
          </cell>
        </row>
        <row r="1931">
          <cell r="A1931">
            <v>1931</v>
          </cell>
        </row>
        <row r="1932">
          <cell r="A1932">
            <v>1932</v>
          </cell>
        </row>
        <row r="1933">
          <cell r="A1933">
            <v>1933</v>
          </cell>
        </row>
        <row r="1934">
          <cell r="A1934">
            <v>1934</v>
          </cell>
        </row>
        <row r="1935">
          <cell r="A1935">
            <v>1935</v>
          </cell>
        </row>
        <row r="1936">
          <cell r="A1936">
            <v>1936</v>
          </cell>
        </row>
        <row r="1937">
          <cell r="A1937">
            <v>1937</v>
          </cell>
        </row>
        <row r="1938">
          <cell r="A1938">
            <v>1938</v>
          </cell>
        </row>
        <row r="1939">
          <cell r="A1939">
            <v>1939</v>
          </cell>
        </row>
        <row r="1940">
          <cell r="A1940">
            <v>1940</v>
          </cell>
        </row>
        <row r="1941">
          <cell r="A1941">
            <v>1941</v>
          </cell>
        </row>
        <row r="1942">
          <cell r="A1942">
            <v>1942</v>
          </cell>
        </row>
        <row r="1943">
          <cell r="A1943">
            <v>1943</v>
          </cell>
        </row>
        <row r="1944">
          <cell r="A1944">
            <v>1944</v>
          </cell>
        </row>
        <row r="1945">
          <cell r="A1945">
            <v>1945</v>
          </cell>
        </row>
        <row r="1946">
          <cell r="A1946">
            <v>1946</v>
          </cell>
        </row>
        <row r="1947">
          <cell r="A1947">
            <v>1947</v>
          </cell>
        </row>
        <row r="1948">
          <cell r="A1948">
            <v>1948</v>
          </cell>
        </row>
        <row r="1949">
          <cell r="A1949">
            <v>1949</v>
          </cell>
        </row>
        <row r="1950">
          <cell r="A1950">
            <v>1950</v>
          </cell>
        </row>
        <row r="1951">
          <cell r="A1951">
            <v>1951</v>
          </cell>
        </row>
        <row r="1952">
          <cell r="A1952">
            <v>1952</v>
          </cell>
        </row>
        <row r="1953">
          <cell r="A1953">
            <v>1953</v>
          </cell>
        </row>
        <row r="1954">
          <cell r="A1954">
            <v>1954</v>
          </cell>
        </row>
        <row r="1955">
          <cell r="A1955">
            <v>1955</v>
          </cell>
        </row>
        <row r="1956">
          <cell r="A1956">
            <v>1956</v>
          </cell>
        </row>
        <row r="1957">
          <cell r="A1957">
            <v>1957</v>
          </cell>
        </row>
        <row r="1958">
          <cell r="A1958">
            <v>1958</v>
          </cell>
        </row>
        <row r="1959">
          <cell r="A1959">
            <v>1959</v>
          </cell>
        </row>
        <row r="1960">
          <cell r="A1960">
            <v>1960</v>
          </cell>
        </row>
        <row r="1961">
          <cell r="A1961">
            <v>1961</v>
          </cell>
        </row>
        <row r="1962">
          <cell r="A1962">
            <v>1962</v>
          </cell>
        </row>
        <row r="1963">
          <cell r="A1963">
            <v>1963</v>
          </cell>
        </row>
        <row r="1964">
          <cell r="A1964">
            <v>1964</v>
          </cell>
        </row>
        <row r="1965">
          <cell r="A1965">
            <v>1965</v>
          </cell>
        </row>
        <row r="1966">
          <cell r="A1966">
            <v>1966</v>
          </cell>
        </row>
        <row r="1967">
          <cell r="A1967">
            <v>1967</v>
          </cell>
        </row>
        <row r="1968">
          <cell r="A1968">
            <v>1968</v>
          </cell>
        </row>
        <row r="1969">
          <cell r="A1969">
            <v>1969</v>
          </cell>
        </row>
        <row r="1970">
          <cell r="A1970">
            <v>1970</v>
          </cell>
        </row>
        <row r="1971">
          <cell r="A1971">
            <v>1971</v>
          </cell>
        </row>
        <row r="1972">
          <cell r="A1972">
            <v>1972</v>
          </cell>
        </row>
        <row r="1973">
          <cell r="A1973">
            <v>1973</v>
          </cell>
        </row>
        <row r="1974">
          <cell r="A1974">
            <v>1974</v>
          </cell>
        </row>
        <row r="1975">
          <cell r="A1975">
            <v>1975</v>
          </cell>
        </row>
        <row r="1976">
          <cell r="A1976">
            <v>1976</v>
          </cell>
        </row>
        <row r="1977">
          <cell r="A1977">
            <v>1977</v>
          </cell>
        </row>
        <row r="1978">
          <cell r="A1978">
            <v>1978</v>
          </cell>
        </row>
        <row r="1979">
          <cell r="A1979">
            <v>1979</v>
          </cell>
        </row>
        <row r="1980">
          <cell r="A1980">
            <v>1980</v>
          </cell>
        </row>
        <row r="1981">
          <cell r="A1981">
            <v>1981</v>
          </cell>
        </row>
        <row r="1982">
          <cell r="A1982">
            <v>1982</v>
          </cell>
        </row>
        <row r="1983">
          <cell r="A1983">
            <v>1983</v>
          </cell>
        </row>
        <row r="1984">
          <cell r="A1984">
            <v>1984</v>
          </cell>
        </row>
        <row r="1985">
          <cell r="A1985">
            <v>1985</v>
          </cell>
        </row>
        <row r="1986">
          <cell r="A1986">
            <v>1986</v>
          </cell>
        </row>
        <row r="1987">
          <cell r="A1987">
            <v>1987</v>
          </cell>
        </row>
        <row r="1988">
          <cell r="A1988">
            <v>1988</v>
          </cell>
        </row>
        <row r="1989">
          <cell r="A1989">
            <v>1989</v>
          </cell>
        </row>
        <row r="1990">
          <cell r="A1990">
            <v>1990</v>
          </cell>
        </row>
        <row r="1991">
          <cell r="A1991">
            <v>1991</v>
          </cell>
        </row>
        <row r="1992">
          <cell r="A1992">
            <v>1992</v>
          </cell>
        </row>
        <row r="1993">
          <cell r="A1993">
            <v>1993</v>
          </cell>
        </row>
        <row r="1994">
          <cell r="A1994">
            <v>1994</v>
          </cell>
        </row>
        <row r="1995">
          <cell r="A1995">
            <v>1995</v>
          </cell>
        </row>
        <row r="1996">
          <cell r="A1996">
            <v>1996</v>
          </cell>
        </row>
        <row r="1997">
          <cell r="A1997">
            <v>1997</v>
          </cell>
        </row>
        <row r="1998">
          <cell r="A1998">
            <v>1998</v>
          </cell>
        </row>
        <row r="1999">
          <cell r="A1999">
            <v>1999</v>
          </cell>
        </row>
        <row r="2000">
          <cell r="A2000">
            <v>2000</v>
          </cell>
        </row>
        <row r="2001">
          <cell r="A2001">
            <v>2001</v>
          </cell>
        </row>
        <row r="2002">
          <cell r="A2002">
            <v>2002</v>
          </cell>
        </row>
        <row r="2003">
          <cell r="A2003">
            <v>2003</v>
          </cell>
        </row>
        <row r="2004">
          <cell r="A2004">
            <v>2004</v>
          </cell>
        </row>
        <row r="2005">
          <cell r="A2005">
            <v>2005</v>
          </cell>
        </row>
        <row r="2006">
          <cell r="A2006">
            <v>2006</v>
          </cell>
        </row>
        <row r="2007">
          <cell r="A2007">
            <v>2007</v>
          </cell>
        </row>
        <row r="2008">
          <cell r="A2008">
            <v>2008</v>
          </cell>
        </row>
        <row r="2009">
          <cell r="A2009">
            <v>2009</v>
          </cell>
        </row>
        <row r="2010">
          <cell r="A2010">
            <v>2010</v>
          </cell>
        </row>
        <row r="2011">
          <cell r="A2011">
            <v>2011</v>
          </cell>
        </row>
        <row r="2012">
          <cell r="A2012">
            <v>2012</v>
          </cell>
        </row>
        <row r="2013">
          <cell r="A2013">
            <v>2013</v>
          </cell>
        </row>
        <row r="2014">
          <cell r="A2014">
            <v>2014</v>
          </cell>
        </row>
        <row r="2015">
          <cell r="A2015">
            <v>2015</v>
          </cell>
        </row>
        <row r="2016">
          <cell r="A2016">
            <v>2016</v>
          </cell>
        </row>
        <row r="2017">
          <cell r="A2017">
            <v>2017</v>
          </cell>
        </row>
        <row r="2018">
          <cell r="A2018">
            <v>2018</v>
          </cell>
        </row>
        <row r="2019">
          <cell r="A2019">
            <v>2019</v>
          </cell>
        </row>
        <row r="2020">
          <cell r="A2020">
            <v>2020</v>
          </cell>
        </row>
        <row r="2021">
          <cell r="A2021">
            <v>2021</v>
          </cell>
        </row>
        <row r="2022">
          <cell r="A2022">
            <v>2022</v>
          </cell>
        </row>
        <row r="2023">
          <cell r="A2023">
            <v>2023</v>
          </cell>
        </row>
        <row r="2024">
          <cell r="A2024">
            <v>2024</v>
          </cell>
        </row>
        <row r="2025">
          <cell r="A2025">
            <v>2025</v>
          </cell>
        </row>
        <row r="2026">
          <cell r="A2026">
            <v>2026</v>
          </cell>
        </row>
        <row r="2027">
          <cell r="A2027">
            <v>2027</v>
          </cell>
        </row>
        <row r="2028">
          <cell r="A2028">
            <v>2028</v>
          </cell>
        </row>
        <row r="2029">
          <cell r="A2029">
            <v>2029</v>
          </cell>
        </row>
        <row r="2030">
          <cell r="A2030">
            <v>2030</v>
          </cell>
        </row>
        <row r="2031">
          <cell r="A2031">
            <v>2031</v>
          </cell>
        </row>
        <row r="2032">
          <cell r="A2032">
            <v>2032</v>
          </cell>
        </row>
        <row r="2033">
          <cell r="A2033">
            <v>2033</v>
          </cell>
        </row>
        <row r="2034">
          <cell r="A2034">
            <v>2034</v>
          </cell>
        </row>
        <row r="2035">
          <cell r="A2035">
            <v>2035</v>
          </cell>
        </row>
        <row r="2036">
          <cell r="A2036">
            <v>2036</v>
          </cell>
        </row>
        <row r="2037">
          <cell r="A2037">
            <v>2037</v>
          </cell>
        </row>
        <row r="2038">
          <cell r="A2038">
            <v>2038</v>
          </cell>
        </row>
        <row r="2039">
          <cell r="A2039">
            <v>2039</v>
          </cell>
        </row>
        <row r="2040">
          <cell r="A2040">
            <v>2040</v>
          </cell>
        </row>
        <row r="2041">
          <cell r="A2041">
            <v>2041</v>
          </cell>
        </row>
        <row r="2042">
          <cell r="A2042">
            <v>2042</v>
          </cell>
        </row>
        <row r="2043">
          <cell r="A2043">
            <v>2043</v>
          </cell>
        </row>
        <row r="2044">
          <cell r="A2044">
            <v>2044</v>
          </cell>
        </row>
        <row r="2045">
          <cell r="A2045">
            <v>2045</v>
          </cell>
        </row>
        <row r="2046">
          <cell r="A2046">
            <v>2046</v>
          </cell>
        </row>
        <row r="2047">
          <cell r="A2047">
            <v>2047</v>
          </cell>
        </row>
        <row r="2048">
          <cell r="A2048">
            <v>2048</v>
          </cell>
        </row>
        <row r="2049">
          <cell r="A2049">
            <v>2049</v>
          </cell>
        </row>
        <row r="2050">
          <cell r="A2050">
            <v>2050</v>
          </cell>
        </row>
        <row r="2051">
          <cell r="A2051">
            <v>2051</v>
          </cell>
        </row>
        <row r="2052">
          <cell r="A2052">
            <v>2052</v>
          </cell>
        </row>
        <row r="2053">
          <cell r="A2053">
            <v>2053</v>
          </cell>
        </row>
        <row r="2054">
          <cell r="A2054">
            <v>2054</v>
          </cell>
        </row>
        <row r="2055">
          <cell r="A2055">
            <v>2055</v>
          </cell>
        </row>
        <row r="2056">
          <cell r="A2056">
            <v>2056</v>
          </cell>
        </row>
        <row r="2057">
          <cell r="A2057">
            <v>2057</v>
          </cell>
        </row>
        <row r="2058">
          <cell r="A2058">
            <v>2058</v>
          </cell>
        </row>
        <row r="2059">
          <cell r="A2059">
            <v>2059</v>
          </cell>
        </row>
        <row r="2060">
          <cell r="A2060">
            <v>2060</v>
          </cell>
        </row>
        <row r="2061">
          <cell r="A2061">
            <v>2061</v>
          </cell>
        </row>
        <row r="2062">
          <cell r="A2062">
            <v>2062</v>
          </cell>
        </row>
        <row r="2063">
          <cell r="A2063">
            <v>2063</v>
          </cell>
        </row>
        <row r="2064">
          <cell r="A2064">
            <v>2064</v>
          </cell>
        </row>
        <row r="2065">
          <cell r="A2065">
            <v>2065</v>
          </cell>
        </row>
        <row r="2066">
          <cell r="A2066">
            <v>2066</v>
          </cell>
        </row>
        <row r="2067">
          <cell r="A2067">
            <v>2067</v>
          </cell>
        </row>
        <row r="2068">
          <cell r="A2068">
            <v>2068</v>
          </cell>
        </row>
        <row r="2069">
          <cell r="A2069">
            <v>2069</v>
          </cell>
        </row>
        <row r="2070">
          <cell r="A2070">
            <v>2070</v>
          </cell>
        </row>
        <row r="2071">
          <cell r="A2071">
            <v>2071</v>
          </cell>
        </row>
        <row r="2072">
          <cell r="A2072">
            <v>2072</v>
          </cell>
        </row>
        <row r="2073">
          <cell r="A2073">
            <v>2073</v>
          </cell>
        </row>
        <row r="2074">
          <cell r="A2074">
            <v>2074</v>
          </cell>
        </row>
        <row r="2075">
          <cell r="A2075">
            <v>2075</v>
          </cell>
        </row>
        <row r="2076">
          <cell r="A2076">
            <v>2076</v>
          </cell>
        </row>
        <row r="2077">
          <cell r="A2077">
            <v>2077</v>
          </cell>
        </row>
        <row r="2078">
          <cell r="A2078">
            <v>2078</v>
          </cell>
        </row>
        <row r="2079">
          <cell r="A2079">
            <v>2079</v>
          </cell>
        </row>
        <row r="2080">
          <cell r="A2080">
            <v>2080</v>
          </cell>
        </row>
        <row r="2081">
          <cell r="A2081">
            <v>2081</v>
          </cell>
        </row>
        <row r="2082">
          <cell r="A2082">
            <v>2082</v>
          </cell>
        </row>
        <row r="2083">
          <cell r="A2083">
            <v>2083</v>
          </cell>
        </row>
        <row r="2084">
          <cell r="A2084">
            <v>2084</v>
          </cell>
        </row>
        <row r="2085">
          <cell r="A2085">
            <v>2085</v>
          </cell>
        </row>
        <row r="2086">
          <cell r="A2086">
            <v>2086</v>
          </cell>
        </row>
        <row r="2087">
          <cell r="A2087">
            <v>2087</v>
          </cell>
        </row>
        <row r="2088">
          <cell r="A2088">
            <v>2088</v>
          </cell>
        </row>
        <row r="2089">
          <cell r="A2089">
            <v>2089</v>
          </cell>
        </row>
        <row r="2090">
          <cell r="A2090">
            <v>2090</v>
          </cell>
        </row>
        <row r="2091">
          <cell r="A2091">
            <v>2091</v>
          </cell>
        </row>
        <row r="2092">
          <cell r="A2092">
            <v>2092</v>
          </cell>
        </row>
        <row r="2093">
          <cell r="A2093">
            <v>2093</v>
          </cell>
        </row>
        <row r="2094">
          <cell r="A2094">
            <v>2094</v>
          </cell>
        </row>
        <row r="2095">
          <cell r="A2095">
            <v>2095</v>
          </cell>
        </row>
        <row r="2096">
          <cell r="A2096">
            <v>2096</v>
          </cell>
        </row>
        <row r="2097">
          <cell r="A2097">
            <v>2097</v>
          </cell>
        </row>
        <row r="2098">
          <cell r="A2098">
            <v>2098</v>
          </cell>
        </row>
        <row r="2099">
          <cell r="A2099">
            <v>2099</v>
          </cell>
        </row>
        <row r="2100">
          <cell r="A2100">
            <v>2100</v>
          </cell>
        </row>
        <row r="2101">
          <cell r="A2101">
            <v>2101</v>
          </cell>
        </row>
        <row r="2102">
          <cell r="A2102">
            <v>2102</v>
          </cell>
        </row>
        <row r="2103">
          <cell r="A2103">
            <v>2103</v>
          </cell>
        </row>
        <row r="2104">
          <cell r="A2104">
            <v>2104</v>
          </cell>
        </row>
        <row r="2105">
          <cell r="A2105">
            <v>2105</v>
          </cell>
        </row>
        <row r="2106">
          <cell r="A2106">
            <v>2106</v>
          </cell>
        </row>
        <row r="2107">
          <cell r="A2107">
            <v>2107</v>
          </cell>
        </row>
        <row r="2108">
          <cell r="A2108">
            <v>2108</v>
          </cell>
        </row>
        <row r="2109">
          <cell r="A2109">
            <v>2109</v>
          </cell>
        </row>
        <row r="2110">
          <cell r="A2110">
            <v>2110</v>
          </cell>
        </row>
        <row r="2111">
          <cell r="A2111">
            <v>2111</v>
          </cell>
        </row>
        <row r="2112">
          <cell r="A2112">
            <v>2112</v>
          </cell>
        </row>
        <row r="2113">
          <cell r="A2113">
            <v>2113</v>
          </cell>
        </row>
        <row r="2114">
          <cell r="A2114">
            <v>2114</v>
          </cell>
        </row>
        <row r="2115">
          <cell r="A2115">
            <v>2115</v>
          </cell>
        </row>
        <row r="2116">
          <cell r="A2116">
            <v>2116</v>
          </cell>
        </row>
        <row r="2117">
          <cell r="A2117">
            <v>2117</v>
          </cell>
        </row>
        <row r="2118">
          <cell r="A2118">
            <v>2118</v>
          </cell>
        </row>
        <row r="2119">
          <cell r="A2119">
            <v>2119</v>
          </cell>
        </row>
        <row r="2120">
          <cell r="A2120">
            <v>2120</v>
          </cell>
        </row>
        <row r="2121">
          <cell r="A2121">
            <v>2121</v>
          </cell>
        </row>
        <row r="2122">
          <cell r="A2122">
            <v>2122</v>
          </cell>
        </row>
        <row r="2123">
          <cell r="A2123">
            <v>2123</v>
          </cell>
        </row>
        <row r="2124">
          <cell r="A2124">
            <v>2124</v>
          </cell>
        </row>
        <row r="2125">
          <cell r="A2125">
            <v>2125</v>
          </cell>
        </row>
        <row r="2126">
          <cell r="A2126">
            <v>2126</v>
          </cell>
        </row>
        <row r="2127">
          <cell r="A2127">
            <v>2127</v>
          </cell>
        </row>
        <row r="2128">
          <cell r="A2128">
            <v>2128</v>
          </cell>
        </row>
        <row r="2129">
          <cell r="A2129">
            <v>2129</v>
          </cell>
        </row>
        <row r="2130">
          <cell r="A2130">
            <v>2130</v>
          </cell>
        </row>
        <row r="2131">
          <cell r="A2131">
            <v>2131</v>
          </cell>
        </row>
        <row r="2132">
          <cell r="A2132">
            <v>2132</v>
          </cell>
        </row>
        <row r="2133">
          <cell r="A2133">
            <v>2133</v>
          </cell>
        </row>
        <row r="2134">
          <cell r="A2134">
            <v>2134</v>
          </cell>
        </row>
        <row r="2135">
          <cell r="A2135">
            <v>2135</v>
          </cell>
        </row>
        <row r="2136">
          <cell r="A2136">
            <v>2136</v>
          </cell>
        </row>
        <row r="2137">
          <cell r="A2137">
            <v>2137</v>
          </cell>
        </row>
        <row r="2138">
          <cell r="A2138">
            <v>2138</v>
          </cell>
        </row>
        <row r="2139">
          <cell r="A2139">
            <v>2139</v>
          </cell>
        </row>
        <row r="2140">
          <cell r="A2140">
            <v>2140</v>
          </cell>
        </row>
        <row r="2141">
          <cell r="A2141">
            <v>2141</v>
          </cell>
        </row>
        <row r="2142">
          <cell r="A2142">
            <v>2142</v>
          </cell>
        </row>
        <row r="2143">
          <cell r="A2143">
            <v>2143</v>
          </cell>
        </row>
        <row r="2144">
          <cell r="A2144">
            <v>2144</v>
          </cell>
        </row>
        <row r="2145">
          <cell r="A2145">
            <v>2145</v>
          </cell>
        </row>
        <row r="2146">
          <cell r="A2146">
            <v>2146</v>
          </cell>
        </row>
        <row r="2147">
          <cell r="A2147">
            <v>2147</v>
          </cell>
        </row>
        <row r="2148">
          <cell r="A2148">
            <v>2148</v>
          </cell>
        </row>
        <row r="2149">
          <cell r="A2149">
            <v>2149</v>
          </cell>
        </row>
        <row r="2150">
          <cell r="A2150">
            <v>2150</v>
          </cell>
        </row>
        <row r="2151">
          <cell r="A2151">
            <v>2151</v>
          </cell>
        </row>
        <row r="2152">
          <cell r="A2152">
            <v>2152</v>
          </cell>
        </row>
        <row r="2153">
          <cell r="A2153">
            <v>2153</v>
          </cell>
        </row>
        <row r="2154">
          <cell r="A2154">
            <v>2154</v>
          </cell>
        </row>
        <row r="2155">
          <cell r="A2155">
            <v>2155</v>
          </cell>
        </row>
        <row r="2156">
          <cell r="A2156">
            <v>2156</v>
          </cell>
        </row>
        <row r="2157">
          <cell r="A2157">
            <v>2157</v>
          </cell>
        </row>
        <row r="2158">
          <cell r="A2158">
            <v>2158</v>
          </cell>
        </row>
        <row r="2159">
          <cell r="A2159">
            <v>2159</v>
          </cell>
        </row>
        <row r="2160">
          <cell r="A2160">
            <v>2160</v>
          </cell>
        </row>
        <row r="2161">
          <cell r="A2161">
            <v>2161</v>
          </cell>
        </row>
        <row r="2162">
          <cell r="A2162">
            <v>2162</v>
          </cell>
        </row>
        <row r="2163">
          <cell r="A2163">
            <v>2163</v>
          </cell>
        </row>
        <row r="2164">
          <cell r="A2164">
            <v>2164</v>
          </cell>
        </row>
        <row r="2165">
          <cell r="A2165">
            <v>2165</v>
          </cell>
        </row>
        <row r="2166">
          <cell r="A2166">
            <v>2166</v>
          </cell>
        </row>
        <row r="2167">
          <cell r="A2167">
            <v>2167</v>
          </cell>
        </row>
        <row r="2168">
          <cell r="A2168">
            <v>2168</v>
          </cell>
        </row>
        <row r="2169">
          <cell r="A2169">
            <v>2169</v>
          </cell>
        </row>
        <row r="2170">
          <cell r="A2170">
            <v>2170</v>
          </cell>
        </row>
        <row r="2171">
          <cell r="A2171">
            <v>2171</v>
          </cell>
        </row>
        <row r="2172">
          <cell r="A2172">
            <v>2172</v>
          </cell>
        </row>
        <row r="2173">
          <cell r="A2173">
            <v>2173</v>
          </cell>
        </row>
        <row r="2174">
          <cell r="A2174">
            <v>2174</v>
          </cell>
        </row>
        <row r="2175">
          <cell r="A2175">
            <v>2175</v>
          </cell>
        </row>
        <row r="2176">
          <cell r="A2176">
            <v>2176</v>
          </cell>
        </row>
        <row r="2177">
          <cell r="A2177">
            <v>2177</v>
          </cell>
        </row>
        <row r="2178">
          <cell r="A2178">
            <v>2178</v>
          </cell>
        </row>
        <row r="2179">
          <cell r="A2179">
            <v>2179</v>
          </cell>
        </row>
        <row r="2180">
          <cell r="A2180">
            <v>2180</v>
          </cell>
        </row>
        <row r="2181">
          <cell r="A2181">
            <v>2181</v>
          </cell>
        </row>
        <row r="2182">
          <cell r="A2182">
            <v>2182</v>
          </cell>
        </row>
        <row r="2183">
          <cell r="A2183">
            <v>2183</v>
          </cell>
        </row>
        <row r="2184">
          <cell r="A2184">
            <v>2184</v>
          </cell>
        </row>
        <row r="2185">
          <cell r="A2185">
            <v>2185</v>
          </cell>
        </row>
        <row r="2186">
          <cell r="A2186">
            <v>2186</v>
          </cell>
        </row>
        <row r="2187">
          <cell r="A2187">
            <v>2187</v>
          </cell>
        </row>
        <row r="2188">
          <cell r="A2188">
            <v>2188</v>
          </cell>
        </row>
        <row r="2189">
          <cell r="A2189">
            <v>2189</v>
          </cell>
        </row>
        <row r="2190">
          <cell r="A2190">
            <v>2190</v>
          </cell>
        </row>
        <row r="2191">
          <cell r="A2191">
            <v>2191</v>
          </cell>
        </row>
        <row r="2192">
          <cell r="A2192">
            <v>2192</v>
          </cell>
        </row>
        <row r="2193">
          <cell r="A2193">
            <v>2193</v>
          </cell>
        </row>
        <row r="2194">
          <cell r="A2194">
            <v>2194</v>
          </cell>
        </row>
        <row r="2195">
          <cell r="A2195">
            <v>2195</v>
          </cell>
        </row>
        <row r="2196">
          <cell r="A2196">
            <v>2196</v>
          </cell>
        </row>
        <row r="2197">
          <cell r="A2197">
            <v>2197</v>
          </cell>
        </row>
        <row r="2198">
          <cell r="A2198">
            <v>2198</v>
          </cell>
        </row>
        <row r="2199">
          <cell r="A2199">
            <v>2199</v>
          </cell>
        </row>
        <row r="2200">
          <cell r="A2200">
            <v>2200</v>
          </cell>
        </row>
        <row r="2201">
          <cell r="A2201">
            <v>2201</v>
          </cell>
        </row>
        <row r="2202">
          <cell r="A2202">
            <v>2202</v>
          </cell>
        </row>
        <row r="2203">
          <cell r="A2203">
            <v>2203</v>
          </cell>
        </row>
        <row r="2204">
          <cell r="A2204">
            <v>2204</v>
          </cell>
        </row>
        <row r="2205">
          <cell r="A2205">
            <v>2205</v>
          </cell>
        </row>
        <row r="2206">
          <cell r="A2206">
            <v>2206</v>
          </cell>
        </row>
        <row r="2207">
          <cell r="A2207">
            <v>2207</v>
          </cell>
        </row>
        <row r="2208">
          <cell r="A2208">
            <v>2208</v>
          </cell>
        </row>
        <row r="2209">
          <cell r="A2209">
            <v>2209</v>
          </cell>
        </row>
        <row r="2210">
          <cell r="A2210">
            <v>2210</v>
          </cell>
        </row>
        <row r="2211">
          <cell r="A2211">
            <v>2211</v>
          </cell>
        </row>
        <row r="2212">
          <cell r="A2212">
            <v>2212</v>
          </cell>
        </row>
        <row r="2213">
          <cell r="A2213">
            <v>2213</v>
          </cell>
        </row>
        <row r="2214">
          <cell r="A2214">
            <v>2214</v>
          </cell>
        </row>
        <row r="2215">
          <cell r="A2215">
            <v>2215</v>
          </cell>
        </row>
        <row r="2216">
          <cell r="A2216">
            <v>2216</v>
          </cell>
        </row>
        <row r="2217">
          <cell r="A2217">
            <v>2217</v>
          </cell>
        </row>
        <row r="2218">
          <cell r="A2218">
            <v>2218</v>
          </cell>
        </row>
        <row r="2219">
          <cell r="A2219">
            <v>2219</v>
          </cell>
        </row>
        <row r="2220">
          <cell r="A2220">
            <v>2220</v>
          </cell>
        </row>
        <row r="2221">
          <cell r="A2221">
            <v>2221</v>
          </cell>
        </row>
        <row r="2222">
          <cell r="A2222">
            <v>2222</v>
          </cell>
        </row>
        <row r="2223">
          <cell r="A2223">
            <v>2223</v>
          </cell>
        </row>
        <row r="2224">
          <cell r="A2224">
            <v>2224</v>
          </cell>
        </row>
        <row r="2225">
          <cell r="A2225">
            <v>2225</v>
          </cell>
        </row>
        <row r="2226">
          <cell r="A2226">
            <v>2226</v>
          </cell>
        </row>
        <row r="2227">
          <cell r="A2227">
            <v>2227</v>
          </cell>
        </row>
        <row r="2228">
          <cell r="A2228">
            <v>2228</v>
          </cell>
        </row>
        <row r="2229">
          <cell r="A2229">
            <v>2229</v>
          </cell>
        </row>
        <row r="2230">
          <cell r="A2230">
            <v>2230</v>
          </cell>
        </row>
        <row r="2231">
          <cell r="A2231">
            <v>2231</v>
          </cell>
        </row>
        <row r="2232">
          <cell r="A2232">
            <v>2232</v>
          </cell>
        </row>
        <row r="2233">
          <cell r="A2233">
            <v>2233</v>
          </cell>
        </row>
        <row r="2234">
          <cell r="A2234">
            <v>2234</v>
          </cell>
        </row>
        <row r="2235">
          <cell r="A2235">
            <v>2235</v>
          </cell>
        </row>
        <row r="2236">
          <cell r="A2236">
            <v>2236</v>
          </cell>
        </row>
        <row r="2237">
          <cell r="A2237">
            <v>2237</v>
          </cell>
        </row>
        <row r="2238">
          <cell r="A2238">
            <v>2238</v>
          </cell>
        </row>
        <row r="2239">
          <cell r="A2239">
            <v>2239</v>
          </cell>
        </row>
        <row r="2240">
          <cell r="A2240">
            <v>2240</v>
          </cell>
        </row>
        <row r="2241">
          <cell r="A2241">
            <v>2241</v>
          </cell>
        </row>
        <row r="2242">
          <cell r="A2242">
            <v>2242</v>
          </cell>
        </row>
        <row r="2243">
          <cell r="A2243">
            <v>2243</v>
          </cell>
        </row>
        <row r="2244">
          <cell r="A2244">
            <v>2244</v>
          </cell>
        </row>
        <row r="2245">
          <cell r="A2245">
            <v>2245</v>
          </cell>
        </row>
        <row r="2246">
          <cell r="A2246">
            <v>2246</v>
          </cell>
        </row>
        <row r="2247">
          <cell r="A2247">
            <v>2247</v>
          </cell>
        </row>
        <row r="2248">
          <cell r="A2248">
            <v>2248</v>
          </cell>
        </row>
        <row r="2249">
          <cell r="A2249">
            <v>2249</v>
          </cell>
        </row>
        <row r="2250">
          <cell r="A2250">
            <v>2250</v>
          </cell>
        </row>
        <row r="2251">
          <cell r="A2251">
            <v>2251</v>
          </cell>
        </row>
        <row r="2252">
          <cell r="A2252">
            <v>2252</v>
          </cell>
        </row>
        <row r="2253">
          <cell r="A2253">
            <v>2253</v>
          </cell>
        </row>
        <row r="2254">
          <cell r="A2254">
            <v>2254</v>
          </cell>
        </row>
        <row r="2255">
          <cell r="A2255">
            <v>2255</v>
          </cell>
        </row>
        <row r="2256">
          <cell r="A2256">
            <v>2256</v>
          </cell>
        </row>
        <row r="2257">
          <cell r="A2257">
            <v>2257</v>
          </cell>
        </row>
        <row r="2258">
          <cell r="A2258">
            <v>2258</v>
          </cell>
        </row>
        <row r="2259">
          <cell r="A2259">
            <v>2259</v>
          </cell>
        </row>
        <row r="2260">
          <cell r="A2260">
            <v>2260</v>
          </cell>
        </row>
        <row r="2261">
          <cell r="A2261">
            <v>2261</v>
          </cell>
        </row>
        <row r="2262">
          <cell r="A2262">
            <v>2262</v>
          </cell>
        </row>
        <row r="2263">
          <cell r="A2263">
            <v>2263</v>
          </cell>
        </row>
        <row r="2264">
          <cell r="A2264">
            <v>2264</v>
          </cell>
        </row>
        <row r="2265">
          <cell r="A2265">
            <v>2265</v>
          </cell>
        </row>
        <row r="2266">
          <cell r="A2266">
            <v>2266</v>
          </cell>
        </row>
        <row r="2267">
          <cell r="A2267">
            <v>2267</v>
          </cell>
        </row>
        <row r="2268">
          <cell r="A2268">
            <v>2268</v>
          </cell>
        </row>
        <row r="2269">
          <cell r="A2269">
            <v>2269</v>
          </cell>
        </row>
        <row r="2270">
          <cell r="A2270">
            <v>2270</v>
          </cell>
        </row>
        <row r="2271">
          <cell r="A2271">
            <v>2271</v>
          </cell>
        </row>
        <row r="2272">
          <cell r="A2272">
            <v>2272</v>
          </cell>
        </row>
        <row r="2273">
          <cell r="A2273">
            <v>2273</v>
          </cell>
        </row>
        <row r="2274">
          <cell r="A2274">
            <v>2274</v>
          </cell>
        </row>
        <row r="2275">
          <cell r="A2275">
            <v>2275</v>
          </cell>
        </row>
        <row r="2276">
          <cell r="A2276">
            <v>2276</v>
          </cell>
        </row>
        <row r="2277">
          <cell r="A2277">
            <v>2277</v>
          </cell>
        </row>
        <row r="2278">
          <cell r="A2278">
            <v>2278</v>
          </cell>
        </row>
        <row r="2279">
          <cell r="A2279">
            <v>2279</v>
          </cell>
        </row>
        <row r="2280">
          <cell r="A2280">
            <v>2280</v>
          </cell>
        </row>
        <row r="2281">
          <cell r="A2281">
            <v>2281</v>
          </cell>
        </row>
        <row r="2282">
          <cell r="A2282">
            <v>2282</v>
          </cell>
        </row>
        <row r="2283">
          <cell r="A2283">
            <v>2283</v>
          </cell>
        </row>
        <row r="2284">
          <cell r="A2284">
            <v>2284</v>
          </cell>
        </row>
        <row r="2285">
          <cell r="A2285">
            <v>2285</v>
          </cell>
        </row>
        <row r="2286">
          <cell r="A2286">
            <v>2286</v>
          </cell>
        </row>
        <row r="2287">
          <cell r="A2287">
            <v>2287</v>
          </cell>
        </row>
        <row r="2288">
          <cell r="A2288">
            <v>2288</v>
          </cell>
        </row>
        <row r="2289">
          <cell r="A2289">
            <v>2289</v>
          </cell>
        </row>
        <row r="2290">
          <cell r="A2290">
            <v>2290</v>
          </cell>
        </row>
        <row r="2291">
          <cell r="A2291">
            <v>2291</v>
          </cell>
        </row>
        <row r="2292">
          <cell r="A2292">
            <v>2292</v>
          </cell>
        </row>
        <row r="2293">
          <cell r="A2293">
            <v>2293</v>
          </cell>
        </row>
        <row r="2294">
          <cell r="A2294">
            <v>2294</v>
          </cell>
        </row>
        <row r="2295">
          <cell r="A2295">
            <v>2295</v>
          </cell>
        </row>
        <row r="2296">
          <cell r="A2296">
            <v>2296</v>
          </cell>
        </row>
        <row r="2297">
          <cell r="A2297">
            <v>2297</v>
          </cell>
        </row>
        <row r="2298">
          <cell r="A2298">
            <v>2298</v>
          </cell>
        </row>
        <row r="2299">
          <cell r="A2299">
            <v>2299</v>
          </cell>
        </row>
        <row r="2300">
          <cell r="A2300">
            <v>2300</v>
          </cell>
        </row>
        <row r="2301">
          <cell r="A2301">
            <v>2301</v>
          </cell>
        </row>
        <row r="2302">
          <cell r="A2302">
            <v>2302</v>
          </cell>
        </row>
        <row r="2303">
          <cell r="A2303">
            <v>2303</v>
          </cell>
        </row>
        <row r="2304">
          <cell r="A2304">
            <v>2304</v>
          </cell>
        </row>
        <row r="2305">
          <cell r="A2305">
            <v>2305</v>
          </cell>
        </row>
        <row r="2306">
          <cell r="A2306">
            <v>2306</v>
          </cell>
        </row>
        <row r="2307">
          <cell r="A2307">
            <v>2307</v>
          </cell>
        </row>
        <row r="2308">
          <cell r="A2308">
            <v>2308</v>
          </cell>
        </row>
        <row r="2309">
          <cell r="A2309">
            <v>2309</v>
          </cell>
        </row>
        <row r="2310">
          <cell r="A2310">
            <v>2310</v>
          </cell>
        </row>
        <row r="2311">
          <cell r="A2311">
            <v>2311</v>
          </cell>
        </row>
        <row r="2312">
          <cell r="A2312">
            <v>2312</v>
          </cell>
        </row>
        <row r="2313">
          <cell r="A2313">
            <v>2313</v>
          </cell>
        </row>
        <row r="2314">
          <cell r="A2314">
            <v>2314</v>
          </cell>
        </row>
        <row r="2315">
          <cell r="A2315">
            <v>2315</v>
          </cell>
        </row>
        <row r="2316">
          <cell r="A2316">
            <v>2316</v>
          </cell>
        </row>
        <row r="2317">
          <cell r="A2317">
            <v>2317</v>
          </cell>
        </row>
        <row r="2318">
          <cell r="A2318">
            <v>2318</v>
          </cell>
        </row>
        <row r="2319">
          <cell r="A2319">
            <v>2319</v>
          </cell>
        </row>
        <row r="2320">
          <cell r="A2320">
            <v>2320</v>
          </cell>
        </row>
        <row r="2321">
          <cell r="A2321">
            <v>2321</v>
          </cell>
        </row>
        <row r="2322">
          <cell r="A2322">
            <v>2322</v>
          </cell>
        </row>
        <row r="2323">
          <cell r="A2323">
            <v>2323</v>
          </cell>
        </row>
        <row r="2324">
          <cell r="A2324">
            <v>2324</v>
          </cell>
        </row>
        <row r="2325">
          <cell r="A2325">
            <v>2325</v>
          </cell>
        </row>
        <row r="2326">
          <cell r="A2326">
            <v>2326</v>
          </cell>
        </row>
        <row r="2327">
          <cell r="A2327">
            <v>2327</v>
          </cell>
        </row>
        <row r="2328">
          <cell r="A2328">
            <v>2328</v>
          </cell>
        </row>
        <row r="2329">
          <cell r="A2329">
            <v>2329</v>
          </cell>
        </row>
        <row r="2330">
          <cell r="A2330">
            <v>2330</v>
          </cell>
        </row>
        <row r="2331">
          <cell r="A2331">
            <v>2331</v>
          </cell>
        </row>
        <row r="2332">
          <cell r="A2332">
            <v>2332</v>
          </cell>
        </row>
        <row r="2333">
          <cell r="A2333">
            <v>2333</v>
          </cell>
        </row>
        <row r="2334">
          <cell r="A2334">
            <v>2334</v>
          </cell>
        </row>
        <row r="2335">
          <cell r="A2335">
            <v>2335</v>
          </cell>
        </row>
        <row r="2336">
          <cell r="A2336">
            <v>2336</v>
          </cell>
        </row>
        <row r="2337">
          <cell r="A2337">
            <v>2337</v>
          </cell>
        </row>
        <row r="2338">
          <cell r="A2338">
            <v>2338</v>
          </cell>
        </row>
        <row r="2339">
          <cell r="A2339">
            <v>2339</v>
          </cell>
        </row>
        <row r="2340">
          <cell r="A2340">
            <v>2340</v>
          </cell>
        </row>
        <row r="2341">
          <cell r="A2341">
            <v>2341</v>
          </cell>
        </row>
        <row r="2342">
          <cell r="A2342">
            <v>2342</v>
          </cell>
        </row>
        <row r="2343">
          <cell r="A2343">
            <v>2343</v>
          </cell>
        </row>
        <row r="2344">
          <cell r="A2344">
            <v>2344</v>
          </cell>
        </row>
        <row r="2345">
          <cell r="A2345">
            <v>2345</v>
          </cell>
        </row>
        <row r="2346">
          <cell r="A2346">
            <v>2346</v>
          </cell>
        </row>
        <row r="2347">
          <cell r="A2347">
            <v>2347</v>
          </cell>
        </row>
        <row r="2348">
          <cell r="A2348">
            <v>2348</v>
          </cell>
        </row>
        <row r="2349">
          <cell r="A2349">
            <v>2349</v>
          </cell>
        </row>
        <row r="2350">
          <cell r="A2350">
            <v>2350</v>
          </cell>
        </row>
        <row r="2351">
          <cell r="A2351">
            <v>2351</v>
          </cell>
        </row>
        <row r="2352">
          <cell r="A2352">
            <v>2352</v>
          </cell>
        </row>
        <row r="2353">
          <cell r="A2353">
            <v>2353</v>
          </cell>
        </row>
        <row r="2354">
          <cell r="A2354">
            <v>2354</v>
          </cell>
        </row>
        <row r="2355">
          <cell r="A2355">
            <v>2355</v>
          </cell>
        </row>
        <row r="2356">
          <cell r="A2356">
            <v>2356</v>
          </cell>
        </row>
        <row r="2357">
          <cell r="A2357">
            <v>2357</v>
          </cell>
        </row>
        <row r="2358">
          <cell r="A2358">
            <v>2358</v>
          </cell>
        </row>
        <row r="2359">
          <cell r="A2359">
            <v>2359</v>
          </cell>
        </row>
        <row r="2360">
          <cell r="A2360">
            <v>2360</v>
          </cell>
        </row>
        <row r="2361">
          <cell r="A2361">
            <v>2361</v>
          </cell>
        </row>
        <row r="2362">
          <cell r="A2362">
            <v>2362</v>
          </cell>
        </row>
        <row r="2363">
          <cell r="A2363">
            <v>2363</v>
          </cell>
        </row>
        <row r="2364">
          <cell r="A2364">
            <v>2364</v>
          </cell>
        </row>
        <row r="2365">
          <cell r="A2365">
            <v>2365</v>
          </cell>
        </row>
        <row r="2366">
          <cell r="A2366">
            <v>2366</v>
          </cell>
        </row>
        <row r="2367">
          <cell r="A2367">
            <v>2367</v>
          </cell>
        </row>
        <row r="2368">
          <cell r="A2368">
            <v>2368</v>
          </cell>
        </row>
        <row r="2369">
          <cell r="A2369">
            <v>2369</v>
          </cell>
        </row>
        <row r="2370">
          <cell r="A2370">
            <v>2370</v>
          </cell>
        </row>
        <row r="2371">
          <cell r="A2371">
            <v>2371</v>
          </cell>
        </row>
        <row r="2372">
          <cell r="A2372">
            <v>2372</v>
          </cell>
        </row>
        <row r="2373">
          <cell r="A2373">
            <v>2373</v>
          </cell>
        </row>
        <row r="2374">
          <cell r="A2374">
            <v>2374</v>
          </cell>
        </row>
        <row r="2375">
          <cell r="A2375">
            <v>2375</v>
          </cell>
        </row>
        <row r="2376">
          <cell r="A2376">
            <v>2376</v>
          </cell>
        </row>
        <row r="2377">
          <cell r="A2377">
            <v>2377</v>
          </cell>
        </row>
        <row r="2378">
          <cell r="A2378">
            <v>2378</v>
          </cell>
        </row>
        <row r="2379">
          <cell r="A2379">
            <v>2379</v>
          </cell>
        </row>
        <row r="2380">
          <cell r="A2380">
            <v>2380</v>
          </cell>
        </row>
        <row r="2381">
          <cell r="A2381">
            <v>2381</v>
          </cell>
        </row>
        <row r="2382">
          <cell r="A2382">
            <v>2382</v>
          </cell>
        </row>
        <row r="2383">
          <cell r="A2383">
            <v>2383</v>
          </cell>
        </row>
        <row r="2384">
          <cell r="A2384">
            <v>2384</v>
          </cell>
        </row>
        <row r="2385">
          <cell r="A2385">
            <v>2385</v>
          </cell>
        </row>
        <row r="2386">
          <cell r="A2386">
            <v>2386</v>
          </cell>
        </row>
        <row r="2387">
          <cell r="A2387">
            <v>2387</v>
          </cell>
        </row>
        <row r="2388">
          <cell r="A2388">
            <v>2388</v>
          </cell>
        </row>
        <row r="2389">
          <cell r="A2389">
            <v>2389</v>
          </cell>
        </row>
        <row r="2390">
          <cell r="A2390">
            <v>2390</v>
          </cell>
        </row>
        <row r="2391">
          <cell r="A2391">
            <v>2391</v>
          </cell>
        </row>
        <row r="2392">
          <cell r="A2392">
            <v>2392</v>
          </cell>
        </row>
        <row r="2393">
          <cell r="A2393">
            <v>2393</v>
          </cell>
        </row>
        <row r="2394">
          <cell r="A2394">
            <v>2394</v>
          </cell>
        </row>
        <row r="2395">
          <cell r="A2395">
            <v>2395</v>
          </cell>
        </row>
        <row r="2396">
          <cell r="A2396">
            <v>2396</v>
          </cell>
        </row>
        <row r="2397">
          <cell r="A2397">
            <v>2397</v>
          </cell>
        </row>
        <row r="2398">
          <cell r="A2398">
            <v>2398</v>
          </cell>
        </row>
        <row r="2399">
          <cell r="A2399">
            <v>2399</v>
          </cell>
        </row>
        <row r="2400">
          <cell r="A2400">
            <v>2400</v>
          </cell>
        </row>
        <row r="2401">
          <cell r="A2401">
            <v>2401</v>
          </cell>
        </row>
        <row r="2402">
          <cell r="A2402">
            <v>2402</v>
          </cell>
        </row>
        <row r="2403">
          <cell r="A2403">
            <v>2403</v>
          </cell>
        </row>
        <row r="2404">
          <cell r="A2404">
            <v>2404</v>
          </cell>
        </row>
        <row r="2405">
          <cell r="A2405">
            <v>2405</v>
          </cell>
        </row>
        <row r="2406">
          <cell r="A2406">
            <v>2406</v>
          </cell>
        </row>
        <row r="2407">
          <cell r="A2407">
            <v>2407</v>
          </cell>
        </row>
        <row r="2408">
          <cell r="A2408">
            <v>2408</v>
          </cell>
        </row>
        <row r="2409">
          <cell r="A2409">
            <v>2409</v>
          </cell>
        </row>
        <row r="2410">
          <cell r="A2410">
            <v>2410</v>
          </cell>
        </row>
        <row r="2411">
          <cell r="A2411">
            <v>2411</v>
          </cell>
        </row>
        <row r="2412">
          <cell r="A2412">
            <v>2412</v>
          </cell>
        </row>
        <row r="2413">
          <cell r="A2413">
            <v>2413</v>
          </cell>
        </row>
        <row r="2414">
          <cell r="A2414">
            <v>2414</v>
          </cell>
        </row>
        <row r="2415">
          <cell r="A2415">
            <v>2415</v>
          </cell>
        </row>
        <row r="2416">
          <cell r="A2416">
            <v>2416</v>
          </cell>
        </row>
        <row r="2417">
          <cell r="A2417">
            <v>2417</v>
          </cell>
        </row>
        <row r="2418">
          <cell r="A2418">
            <v>2418</v>
          </cell>
        </row>
        <row r="2419">
          <cell r="A2419">
            <v>2419</v>
          </cell>
        </row>
        <row r="2420">
          <cell r="A2420">
            <v>2420</v>
          </cell>
        </row>
        <row r="2421">
          <cell r="A2421">
            <v>2421</v>
          </cell>
        </row>
        <row r="2422">
          <cell r="A2422">
            <v>2422</v>
          </cell>
        </row>
        <row r="2423">
          <cell r="A2423">
            <v>2423</v>
          </cell>
        </row>
        <row r="2424">
          <cell r="A2424">
            <v>2424</v>
          </cell>
        </row>
        <row r="2425">
          <cell r="A2425">
            <v>2425</v>
          </cell>
        </row>
        <row r="2426">
          <cell r="A2426">
            <v>2426</v>
          </cell>
        </row>
        <row r="2427">
          <cell r="A2427">
            <v>2427</v>
          </cell>
          <cell r="B2427" t="str">
            <v>I</v>
          </cell>
          <cell r="C2427">
            <v>10</v>
          </cell>
          <cell r="E2427">
            <v>90</v>
          </cell>
          <cell r="G2427" t="str">
            <v>DIVISIONAL INDEX, 1990=100</v>
          </cell>
          <cell r="H2427">
            <v>40.499544948933156</v>
          </cell>
        </row>
        <row r="2428">
          <cell r="A2428">
            <v>2428</v>
          </cell>
        </row>
        <row r="2429">
          <cell r="A2429">
            <v>2429</v>
          </cell>
        </row>
        <row r="2430">
          <cell r="A2430">
            <v>2430</v>
          </cell>
        </row>
        <row r="2431">
          <cell r="A2431">
            <v>2431</v>
          </cell>
        </row>
        <row r="2432">
          <cell r="A2432">
            <v>2432</v>
          </cell>
        </row>
        <row r="2433">
          <cell r="A2433">
            <v>2433</v>
          </cell>
        </row>
        <row r="2434">
          <cell r="A2434">
            <v>2434</v>
          </cell>
        </row>
        <row r="2435">
          <cell r="A2435">
            <v>2435</v>
          </cell>
        </row>
        <row r="2436">
          <cell r="A2436">
            <v>2436</v>
          </cell>
        </row>
        <row r="2437">
          <cell r="A2437">
            <v>2437</v>
          </cell>
        </row>
        <row r="2438">
          <cell r="A2438">
            <v>2438</v>
          </cell>
        </row>
        <row r="2439">
          <cell r="A2439">
            <v>2439</v>
          </cell>
        </row>
        <row r="2440">
          <cell r="A2440">
            <v>2440</v>
          </cell>
        </row>
        <row r="2441">
          <cell r="A2441">
            <v>2441</v>
          </cell>
        </row>
        <row r="2442">
          <cell r="A2442">
            <v>2442</v>
          </cell>
        </row>
        <row r="2443">
          <cell r="A2443">
            <v>2443</v>
          </cell>
        </row>
        <row r="2444">
          <cell r="A2444">
            <v>2444</v>
          </cell>
        </row>
        <row r="2445">
          <cell r="A2445">
            <v>2445</v>
          </cell>
        </row>
        <row r="2446">
          <cell r="A2446">
            <v>2446</v>
          </cell>
        </row>
        <row r="2447">
          <cell r="A2447">
            <v>2447</v>
          </cell>
        </row>
        <row r="2448">
          <cell r="A2448">
            <v>2448</v>
          </cell>
        </row>
        <row r="2449">
          <cell r="A2449">
            <v>2449</v>
          </cell>
        </row>
        <row r="2450">
          <cell r="A2450">
            <v>2450</v>
          </cell>
        </row>
        <row r="2451">
          <cell r="A2451">
            <v>2451</v>
          </cell>
        </row>
        <row r="2452">
          <cell r="A2452">
            <v>2452</v>
          </cell>
        </row>
        <row r="2453">
          <cell r="A2453">
            <v>2453</v>
          </cell>
        </row>
        <row r="2454">
          <cell r="A2454">
            <v>2454</v>
          </cell>
        </row>
        <row r="2455">
          <cell r="A2455">
            <v>2455</v>
          </cell>
        </row>
        <row r="2456">
          <cell r="A2456">
            <v>2456</v>
          </cell>
        </row>
        <row r="2457">
          <cell r="A2457">
            <v>2457</v>
          </cell>
        </row>
        <row r="2458">
          <cell r="A2458">
            <v>2458</v>
          </cell>
        </row>
        <row r="2459">
          <cell r="A2459">
            <v>2459</v>
          </cell>
        </row>
        <row r="2460">
          <cell r="A2460">
            <v>2460</v>
          </cell>
        </row>
        <row r="2461">
          <cell r="A2461">
            <v>2461</v>
          </cell>
        </row>
        <row r="2462">
          <cell r="A2462">
            <v>2462</v>
          </cell>
        </row>
        <row r="2463">
          <cell r="A2463">
            <v>2463</v>
          </cell>
        </row>
        <row r="2464">
          <cell r="A2464">
            <v>2464</v>
          </cell>
        </row>
        <row r="2465">
          <cell r="A2465">
            <v>2465</v>
          </cell>
        </row>
        <row r="2466">
          <cell r="A2466">
            <v>2466</v>
          </cell>
        </row>
        <row r="2467">
          <cell r="A2467">
            <v>2467</v>
          </cell>
        </row>
        <row r="2468">
          <cell r="A2468">
            <v>2468</v>
          </cell>
        </row>
        <row r="2469">
          <cell r="A2469">
            <v>2469</v>
          </cell>
        </row>
        <row r="2470">
          <cell r="A2470">
            <v>2470</v>
          </cell>
        </row>
        <row r="2471">
          <cell r="A2471">
            <v>2471</v>
          </cell>
        </row>
        <row r="2472">
          <cell r="A2472">
            <v>2472</v>
          </cell>
        </row>
        <row r="2473">
          <cell r="A2473">
            <v>2473</v>
          </cell>
        </row>
        <row r="2474">
          <cell r="A2474">
            <v>2474</v>
          </cell>
        </row>
        <row r="2475">
          <cell r="A2475">
            <v>2475</v>
          </cell>
        </row>
        <row r="2476">
          <cell r="A2476">
            <v>2476</v>
          </cell>
        </row>
        <row r="2477">
          <cell r="A2477">
            <v>2477</v>
          </cell>
        </row>
        <row r="2478">
          <cell r="A2478">
            <v>2478</v>
          </cell>
        </row>
        <row r="2479">
          <cell r="A2479">
            <v>2479</v>
          </cell>
        </row>
        <row r="2480">
          <cell r="A2480">
            <v>2480</v>
          </cell>
        </row>
        <row r="2481">
          <cell r="A2481">
            <v>2481</v>
          </cell>
        </row>
        <row r="2482">
          <cell r="A2482">
            <v>2482</v>
          </cell>
        </row>
        <row r="2483">
          <cell r="A2483">
            <v>2483</v>
          </cell>
        </row>
        <row r="2484">
          <cell r="A2484">
            <v>2484</v>
          </cell>
        </row>
        <row r="2485">
          <cell r="A2485">
            <v>2485</v>
          </cell>
        </row>
        <row r="2486">
          <cell r="A2486">
            <v>2486</v>
          </cell>
        </row>
        <row r="2487">
          <cell r="A2487">
            <v>2487</v>
          </cell>
        </row>
        <row r="2488">
          <cell r="A2488">
            <v>2488</v>
          </cell>
        </row>
        <row r="2489">
          <cell r="A2489">
            <v>2489</v>
          </cell>
        </row>
        <row r="2490">
          <cell r="A2490">
            <v>2490</v>
          </cell>
        </row>
        <row r="2491">
          <cell r="A2491">
            <v>2491</v>
          </cell>
        </row>
        <row r="2492">
          <cell r="A2492">
            <v>2492</v>
          </cell>
        </row>
        <row r="2493">
          <cell r="A2493">
            <v>2493</v>
          </cell>
        </row>
        <row r="2494">
          <cell r="A2494">
            <v>2494</v>
          </cell>
        </row>
        <row r="2495">
          <cell r="A2495">
            <v>2495</v>
          </cell>
        </row>
        <row r="2496">
          <cell r="A2496">
            <v>2496</v>
          </cell>
        </row>
        <row r="2497">
          <cell r="A2497">
            <v>2497</v>
          </cell>
        </row>
        <row r="2498">
          <cell r="A2498">
            <v>2498</v>
          </cell>
        </row>
        <row r="2499">
          <cell r="A2499">
            <v>2499</v>
          </cell>
        </row>
        <row r="2500">
          <cell r="A2500">
            <v>2500</v>
          </cell>
        </row>
        <row r="2501">
          <cell r="A2501">
            <v>2501</v>
          </cell>
        </row>
        <row r="2502">
          <cell r="A2502">
            <v>2502</v>
          </cell>
        </row>
        <row r="2503">
          <cell r="A2503">
            <v>2503</v>
          </cell>
        </row>
        <row r="2504">
          <cell r="A2504">
            <v>2504</v>
          </cell>
        </row>
        <row r="2505">
          <cell r="A2505">
            <v>2505</v>
          </cell>
        </row>
        <row r="2506">
          <cell r="A2506">
            <v>2506</v>
          </cell>
        </row>
        <row r="2507">
          <cell r="A2507">
            <v>2507</v>
          </cell>
        </row>
        <row r="2508">
          <cell r="A2508">
            <v>2508</v>
          </cell>
        </row>
        <row r="2509">
          <cell r="A2509">
            <v>2509</v>
          </cell>
        </row>
        <row r="2510">
          <cell r="A2510">
            <v>2510</v>
          </cell>
        </row>
        <row r="2511">
          <cell r="A2511">
            <v>2511</v>
          </cell>
        </row>
        <row r="2512">
          <cell r="A2512">
            <v>2512</v>
          </cell>
        </row>
        <row r="2513">
          <cell r="A2513">
            <v>2513</v>
          </cell>
        </row>
        <row r="2514">
          <cell r="A2514">
            <v>2514</v>
          </cell>
        </row>
        <row r="2515">
          <cell r="A2515">
            <v>2515</v>
          </cell>
        </row>
        <row r="2516">
          <cell r="A2516">
            <v>2516</v>
          </cell>
        </row>
        <row r="2517">
          <cell r="A2517">
            <v>2517</v>
          </cell>
        </row>
        <row r="2518">
          <cell r="A2518">
            <v>2518</v>
          </cell>
        </row>
        <row r="2519">
          <cell r="A2519">
            <v>2519</v>
          </cell>
        </row>
        <row r="2520">
          <cell r="A2520">
            <v>2520</v>
          </cell>
        </row>
        <row r="2521">
          <cell r="A2521">
            <v>2521</v>
          </cell>
        </row>
        <row r="2522">
          <cell r="A2522">
            <v>2522</v>
          </cell>
        </row>
        <row r="2523">
          <cell r="A2523">
            <v>2523</v>
          </cell>
        </row>
        <row r="2524">
          <cell r="A2524">
            <v>2524</v>
          </cell>
        </row>
        <row r="2525">
          <cell r="A2525">
            <v>2525</v>
          </cell>
        </row>
        <row r="2526">
          <cell r="A2526">
            <v>2526</v>
          </cell>
        </row>
        <row r="2527">
          <cell r="A2527">
            <v>2527</v>
          </cell>
        </row>
        <row r="2528">
          <cell r="A2528">
            <v>2528</v>
          </cell>
        </row>
        <row r="2529">
          <cell r="A2529">
            <v>2529</v>
          </cell>
        </row>
        <row r="2530">
          <cell r="A2530">
            <v>2530</v>
          </cell>
        </row>
        <row r="2531">
          <cell r="A2531">
            <v>2531</v>
          </cell>
        </row>
        <row r="2532">
          <cell r="A2532">
            <v>2532</v>
          </cell>
        </row>
        <row r="2533">
          <cell r="A2533">
            <v>2533</v>
          </cell>
        </row>
        <row r="2534">
          <cell r="A2534">
            <v>2534</v>
          </cell>
        </row>
        <row r="2535">
          <cell r="A2535">
            <v>2535</v>
          </cell>
        </row>
        <row r="2536">
          <cell r="A2536">
            <v>2536</v>
          </cell>
        </row>
        <row r="2537">
          <cell r="A2537">
            <v>2537</v>
          </cell>
        </row>
        <row r="2538">
          <cell r="A2538">
            <v>2538</v>
          </cell>
        </row>
        <row r="2539">
          <cell r="A2539">
            <v>2539</v>
          </cell>
        </row>
        <row r="2540">
          <cell r="A2540">
            <v>2540</v>
          </cell>
        </row>
        <row r="2541">
          <cell r="A2541">
            <v>2541</v>
          </cell>
        </row>
        <row r="2542">
          <cell r="A2542">
            <v>2542</v>
          </cell>
        </row>
        <row r="2543">
          <cell r="A2543">
            <v>2543</v>
          </cell>
        </row>
        <row r="2544">
          <cell r="A2544">
            <v>2544</v>
          </cell>
        </row>
        <row r="2545">
          <cell r="A2545">
            <v>2545</v>
          </cell>
        </row>
        <row r="2546">
          <cell r="A2546">
            <v>2546</v>
          </cell>
        </row>
        <row r="2547">
          <cell r="A2547">
            <v>2547</v>
          </cell>
        </row>
        <row r="2548">
          <cell r="A2548">
            <v>2548</v>
          </cell>
        </row>
        <row r="2549">
          <cell r="A2549">
            <v>2549</v>
          </cell>
        </row>
        <row r="2550">
          <cell r="A2550">
            <v>2550</v>
          </cell>
        </row>
        <row r="2551">
          <cell r="G2551" t="str">
            <v>SIC 92</v>
          </cell>
        </row>
        <row r="2552">
          <cell r="A2552" t="str">
            <v>2552</v>
          </cell>
          <cell r="G2552" t="str">
            <v xml:space="preserve"> </v>
          </cell>
          <cell r="Q2552">
            <v>1985</v>
          </cell>
          <cell r="R2552">
            <v>1986</v>
          </cell>
          <cell r="S2552">
            <v>1987</v>
          </cell>
          <cell r="T2552">
            <v>1988</v>
          </cell>
          <cell r="U2552">
            <v>1989</v>
          </cell>
          <cell r="V2552">
            <v>1990</v>
          </cell>
          <cell r="W2552">
            <v>1991</v>
          </cell>
          <cell r="X2552">
            <v>1992</v>
          </cell>
        </row>
        <row r="2553">
          <cell r="A2553" t="str">
            <v>2553</v>
          </cell>
          <cell r="G2553" t="str">
            <v>TOTAL Gross Domestic Product, 1990=100</v>
          </cell>
          <cell r="H2553">
            <v>1002.127652745475</v>
          </cell>
          <cell r="I2553">
            <v>1000.0252806148244</v>
          </cell>
          <cell r="Q2553" t="e">
            <v>#DIV/0!</v>
          </cell>
          <cell r="R2553">
            <v>89.805721075467744</v>
          </cell>
          <cell r="S2553">
            <v>91.594505209686204</v>
          </cell>
          <cell r="T2553">
            <v>95.301895886441628</v>
          </cell>
          <cell r="U2553">
            <v>97.861184439715799</v>
          </cell>
          <cell r="V2553">
            <v>100.00000000000001</v>
          </cell>
          <cell r="W2553">
            <v>100.1500754372432</v>
          </cell>
          <cell r="X2553">
            <v>101.548867300316</v>
          </cell>
        </row>
        <row r="2554">
          <cell r="A2554" t="str">
            <v>2554</v>
          </cell>
          <cell r="G2554" t="str">
            <v>A + B : AGRICULTURE, HUNTING, FORESTRY AND FISHING</v>
          </cell>
          <cell r="H2554">
            <v>32.962000000000003</v>
          </cell>
          <cell r="I2554">
            <v>30.412579633936698</v>
          </cell>
          <cell r="Q2554">
            <v>67.711676585607208</v>
          </cell>
          <cell r="R2554">
            <v>93.173096659465173</v>
          </cell>
          <cell r="S2554">
            <v>92.44608134427277</v>
          </cell>
          <cell r="T2554">
            <v>90.550836233949582</v>
          </cell>
          <cell r="U2554">
            <v>96.803662112973214</v>
          </cell>
          <cell r="V2554">
            <v>99.999999999999986</v>
          </cell>
          <cell r="W2554">
            <v>98.698277269357277</v>
          </cell>
          <cell r="X2554">
            <v>100.35693368512027</v>
          </cell>
        </row>
        <row r="2555">
          <cell r="A2555" t="str">
            <v>2555</v>
          </cell>
          <cell r="G2555" t="str">
            <v>C - F : MINING, QUARRYING, MANUFACTURING, ELECTRICITY, GAS,WATER,CONSTRUCTION</v>
          </cell>
          <cell r="H2555">
            <v>356.40610779654162</v>
          </cell>
          <cell r="I2555">
            <v>356.40610779654162</v>
          </cell>
          <cell r="Q2555">
            <v>91.847999999999999</v>
          </cell>
          <cell r="R2555">
            <v>89.38</v>
          </cell>
          <cell r="S2555">
            <v>88.86</v>
          </cell>
          <cell r="T2555">
            <v>94.03</v>
          </cell>
          <cell r="U2555">
            <v>96.31</v>
          </cell>
          <cell r="V2555">
            <v>100</v>
          </cell>
          <cell r="W2555">
            <v>98.99</v>
          </cell>
          <cell r="X2555">
            <v>100.69</v>
          </cell>
        </row>
        <row r="2556">
          <cell r="A2556" t="str">
            <v>2556</v>
          </cell>
          <cell r="G2556" t="str">
            <v>G + H : DISTRIBUTION, HOTELS AND CATERING; REPAIRS</v>
          </cell>
          <cell r="H2556">
            <v>135.126</v>
          </cell>
          <cell r="I2556">
            <v>135.20072808170696</v>
          </cell>
          <cell r="Q2556">
            <v>39.689178361621082</v>
          </cell>
          <cell r="R2556">
            <v>84.49504763064526</v>
          </cell>
          <cell r="S2556">
            <v>87.838661248681774</v>
          </cell>
          <cell r="T2556">
            <v>95.390652777373347</v>
          </cell>
          <cell r="U2556">
            <v>100.31644145141719</v>
          </cell>
          <cell r="V2556">
            <v>100</v>
          </cell>
          <cell r="W2556">
            <v>98.338804432250697</v>
          </cell>
          <cell r="X2556">
            <v>100.63572826603836</v>
          </cell>
        </row>
        <row r="2557">
          <cell r="A2557" t="str">
            <v>2557</v>
          </cell>
          <cell r="G2557" t="str">
            <v>I : TRANSPORT, STORAGE AND COMMUNICATION</v>
          </cell>
          <cell r="H2557">
            <v>83.65100000000001</v>
          </cell>
          <cell r="I2557">
            <v>85.220952573566592</v>
          </cell>
          <cell r="Q2557" t="e">
            <v>#REF!</v>
          </cell>
          <cell r="R2557">
            <v>92.681090546376467</v>
          </cell>
          <cell r="S2557">
            <v>98.191378061084748</v>
          </cell>
          <cell r="T2557">
            <v>98.791490766554347</v>
          </cell>
          <cell r="U2557">
            <v>101.12240171248634</v>
          </cell>
          <cell r="V2557">
            <v>99.999999999999972</v>
          </cell>
          <cell r="W2557">
            <v>99.126119887856703</v>
          </cell>
          <cell r="X2557">
            <v>99.585430167932287</v>
          </cell>
        </row>
        <row r="2558">
          <cell r="A2558" t="str">
            <v>2558</v>
          </cell>
          <cell r="G2558" t="str">
            <v>J + K : FINANCIAL AND BUSINESS SERVICES (inc ownership of dwellings)</v>
          </cell>
          <cell r="H2558">
            <v>182.68654494893318</v>
          </cell>
          <cell r="I2558">
            <v>178.1524926686217</v>
          </cell>
          <cell r="Q2558" t="e">
            <v>#DIV/0!</v>
          </cell>
          <cell r="R2558">
            <v>81.84077623363271</v>
          </cell>
          <cell r="S2558">
            <v>85.827760299593095</v>
          </cell>
          <cell r="T2558">
            <v>90.388661992449784</v>
          </cell>
          <cell r="U2558">
            <v>96.019228192741252</v>
          </cell>
          <cell r="V2558">
            <v>99.999999999999986</v>
          </cell>
          <cell r="W2558">
            <v>104.83356165243976</v>
          </cell>
          <cell r="X2558">
            <v>106.40606024931492</v>
          </cell>
        </row>
        <row r="2559">
          <cell r="A2559" t="str">
            <v>2559</v>
          </cell>
          <cell r="G2559" t="str">
            <v>L : PUBLIC ADMINISTRATION AND DEFENCE</v>
          </cell>
          <cell r="H2559">
            <v>75.820999999999984</v>
          </cell>
          <cell r="I2559">
            <v>73.591869754272423</v>
          </cell>
          <cell r="Q2559">
            <v>75.522626339757721</v>
          </cell>
          <cell r="R2559">
            <v>100.79012358273393</v>
          </cell>
          <cell r="S2559">
            <v>101.58651427755264</v>
          </cell>
          <cell r="T2559">
            <v>98.511227977096993</v>
          </cell>
          <cell r="U2559">
            <v>98.474923299091913</v>
          </cell>
          <cell r="V2559">
            <v>100.00000000000003</v>
          </cell>
          <cell r="W2559">
            <v>97.5615595383493</v>
          </cell>
          <cell r="X2559">
            <v>99.306815925421787</v>
          </cell>
        </row>
        <row r="2560">
          <cell r="A2560" t="str">
            <v>2560</v>
          </cell>
          <cell r="G2560" t="str">
            <v>M + N : EDUCATION, SOCIAL WORK AND HEALTH</v>
          </cell>
          <cell r="H2560">
            <v>104.392</v>
          </cell>
          <cell r="I2560">
            <v>128.67832945697239</v>
          </cell>
          <cell r="Q2560" t="e">
            <v>#DIV/0!</v>
          </cell>
          <cell r="R2560">
            <v>93.753827380541239</v>
          </cell>
          <cell r="S2560">
            <v>95.880781779977667</v>
          </cell>
          <cell r="T2560">
            <v>97.559935859955445</v>
          </cell>
          <cell r="U2560">
            <v>99.007527749467485</v>
          </cell>
          <cell r="V2560">
            <v>100</v>
          </cell>
          <cell r="W2560">
            <v>101.29526704413546</v>
          </cell>
          <cell r="X2560">
            <v>101.97138678980139</v>
          </cell>
        </row>
        <row r="2561">
          <cell r="A2561" t="str">
            <v>2561</v>
          </cell>
          <cell r="G2561" t="str">
            <v>O : OTHER SERVICES</v>
          </cell>
          <cell r="H2561">
            <v>65.977999999999994</v>
          </cell>
          <cell r="I2561">
            <v>59.839215289715845</v>
          </cell>
          <cell r="Q2561">
            <v>75.505983424345757</v>
          </cell>
          <cell r="R2561">
            <v>89.212931916603921</v>
          </cell>
          <cell r="S2561">
            <v>93.126450292991365</v>
          </cell>
          <cell r="T2561">
            <v>98.659002798619937</v>
          </cell>
          <cell r="U2561">
            <v>98.514317898229493</v>
          </cell>
          <cell r="V2561">
            <v>99.999999999999986</v>
          </cell>
          <cell r="W2561">
            <v>102.6059749903325</v>
          </cell>
          <cell r="X2561">
            <v>103.13579636020299</v>
          </cell>
        </row>
        <row r="2562">
          <cell r="G2562" t="str">
            <v xml:space="preserve">       ADJUSTMENT FOR FINANCIAL SERVICES</v>
          </cell>
          <cell r="H2562">
            <v>-34.894999999999996</v>
          </cell>
          <cell r="I2562">
            <v>-47.476994640509659</v>
          </cell>
          <cell r="Q2562">
            <v>62.219575774916748</v>
          </cell>
          <cell r="R2562">
            <v>75.897246400899448</v>
          </cell>
          <cell r="S2562">
            <v>80.155178954342276</v>
          </cell>
          <cell r="T2562">
            <v>86.116531251622348</v>
          </cell>
          <cell r="U2562">
            <v>96.354615123984331</v>
          </cell>
          <cell r="V2562">
            <v>100.00000000000001</v>
          </cell>
          <cell r="W2562">
            <v>103.27670424243539</v>
          </cell>
          <cell r="X2562">
            <v>106.10929913098336</v>
          </cell>
        </row>
        <row r="2564">
          <cell r="G2564" t="str">
            <v>TOTAL SERVICES</v>
          </cell>
          <cell r="H2564">
            <v>612.75954494893313</v>
          </cell>
          <cell r="I2564">
            <v>613.20659318434627</v>
          </cell>
          <cell r="Q2564" t="e">
            <v>#DIV/0!</v>
          </cell>
          <cell r="R2564">
            <v>89.88614913015094</v>
          </cell>
          <cell r="S2564">
            <v>93.14161142490093</v>
          </cell>
          <cell r="T2564">
            <v>96.276776863066033</v>
          </cell>
          <cell r="U2564">
            <v>98.815208087068399</v>
          </cell>
          <cell r="V2564">
            <v>100</v>
          </cell>
          <cell r="W2564">
            <v>100.89633437153662</v>
          </cell>
          <cell r="X2564">
            <v>102.10717070314151</v>
          </cell>
        </row>
        <row r="2565">
          <cell r="G2565" t="str">
            <v>OTHER SERVICES (J -&gt; O) INC ADJ FOR FIN SERVICES</v>
          </cell>
          <cell r="H2565">
            <v>393.9825449489332</v>
          </cell>
          <cell r="I2565">
            <v>392.78491252907276</v>
          </cell>
          <cell r="Q2565" t="e">
            <v>#DIV/0!</v>
          </cell>
          <cell r="R2565">
            <v>91.135416254129836</v>
          </cell>
          <cell r="S2565">
            <v>93.871315628533836</v>
          </cell>
          <cell r="T2565">
            <v>96.036182864329177</v>
          </cell>
          <cell r="U2565">
            <v>97.797885196946666</v>
          </cell>
          <cell r="V2565">
            <v>100</v>
          </cell>
          <cell r="W2565">
            <v>102.16073954240527</v>
          </cell>
          <cell r="X2565">
            <v>103.16078861508193</v>
          </cell>
        </row>
        <row r="2574">
          <cell r="G2574" t="str">
            <v>SIC 92</v>
          </cell>
          <cell r="R2574" t="str">
            <v>% change</v>
          </cell>
          <cell r="T2574" t="str">
            <v xml:space="preserve">     Annual % change</v>
          </cell>
          <cell r="W2574" t="str">
            <v>% change</v>
          </cell>
        </row>
        <row r="2575">
          <cell r="R2575" t="str">
            <v>1986-94</v>
          </cell>
          <cell r="S2575" t="str">
            <v>1986-95</v>
          </cell>
          <cell r="T2575" t="str">
            <v>1986-1994</v>
          </cell>
          <cell r="U2575" t="str">
            <v>1986-1995</v>
          </cell>
          <cell r="W2575" t="str">
            <v>1990-1991</v>
          </cell>
          <cell r="X2575" t="str">
            <v>1991-1992</v>
          </cell>
        </row>
        <row r="2576">
          <cell r="G2576" t="str">
            <v>TOTAL Gross Domestic Product, 1990=100</v>
          </cell>
          <cell r="R2576">
            <v>0.18682874780784425</v>
          </cell>
          <cell r="S2576">
            <v>0.21602367116277665</v>
          </cell>
          <cell r="T2576">
            <v>2.1641455608200078E-2</v>
          </cell>
          <cell r="U2576">
            <v>2.1969661101423954E-2</v>
          </cell>
          <cell r="V2576">
            <v>2.1855606720167613E-2</v>
          </cell>
          <cell r="W2576">
            <v>1.5007543724318848E-3</v>
          </cell>
          <cell r="X2576">
            <v>1.3966957657953272E-2</v>
          </cell>
        </row>
        <row r="2577">
          <cell r="G2577" t="str">
            <v>A + B : AGRICULTURE, HUNTING, FORESTRY AND FISHING</v>
          </cell>
          <cell r="R2577">
            <v>0.14374957307207867</v>
          </cell>
          <cell r="S2577">
            <v>0.23097413138520112</v>
          </cell>
          <cell r="T2577">
            <v>1.6930722769477935E-2</v>
          </cell>
          <cell r="U2577">
            <v>2.335816382791478E-2</v>
          </cell>
          <cell r="V2577">
            <v>3.3018770336359124E-2</v>
          </cell>
          <cell r="W2577">
            <v>-1.301722730642709E-2</v>
          </cell>
          <cell r="X2577">
            <v>1.6805322865325753E-2</v>
          </cell>
        </row>
        <row r="2578">
          <cell r="G2578" t="str">
            <v>C - F : MINING, QUARRYING, MANUFACTURING, ELECTRICITY, GAS,WATER,CONSTRUCTION</v>
          </cell>
          <cell r="R2578">
            <v>0.19154173193108084</v>
          </cell>
          <cell r="S2578">
            <v>0.23253395547102268</v>
          </cell>
          <cell r="T2578">
            <v>2.2147703391641738E-2</v>
          </cell>
          <cell r="U2578">
            <v>2.3502165450837609E-2</v>
          </cell>
          <cell r="V2578">
            <v>3.8313778423839658E-2</v>
          </cell>
          <cell r="W2578">
            <v>-1.0100000000000052E-2</v>
          </cell>
          <cell r="X2578">
            <v>1.7173451863824657E-2</v>
          </cell>
        </row>
        <row r="2579">
          <cell r="G2579" t="str">
            <v>G + H : DISTRIBUTION, HOTELS AND CATERING; REPAIRS</v>
          </cell>
          <cell r="R2579">
            <v>0.30085106411242091</v>
          </cell>
          <cell r="S2579">
            <v>0.30721159776023638</v>
          </cell>
          <cell r="T2579">
            <v>3.3423771057195628E-2</v>
          </cell>
          <cell r="U2579">
            <v>3.0213701059238263E-2</v>
          </cell>
          <cell r="V2579">
            <v>-3.1544325819256869E-3</v>
          </cell>
          <cell r="W2579">
            <v>-1.6611955677493028E-2</v>
          </cell>
          <cell r="X2579">
            <v>2.3357247904819672E-2</v>
          </cell>
        </row>
        <row r="2580">
          <cell r="G2580" t="str">
            <v>I : TRANSPORT, STORAGE AND COMMUNICATION</v>
          </cell>
          <cell r="R2580">
            <v>0.1285834444114933</v>
          </cell>
          <cell r="S2580">
            <v>0.1442987792754527</v>
          </cell>
          <cell r="T2580">
            <v>1.5235298859237023E-2</v>
          </cell>
          <cell r="U2580">
            <v>1.5089607829294582E-2</v>
          </cell>
          <cell r="V2580">
            <v>-1.1099436855520943E-2</v>
          </cell>
          <cell r="W2580">
            <v>-8.7388011214326895E-3</v>
          </cell>
          <cell r="X2580">
            <v>4.6335948647562419E-3</v>
          </cell>
        </row>
        <row r="2581">
          <cell r="G2581" t="str">
            <v>J + K : FINANCIAL AND BUSINESS SERVICES (inc ownership of dwellings)</v>
          </cell>
          <cell r="R2581">
            <v>0.34813231747554868</v>
          </cell>
          <cell r="S2581">
            <v>0.39057350688876724</v>
          </cell>
          <cell r="T2581">
            <v>3.8045917995021439E-2</v>
          </cell>
          <cell r="U2581">
            <v>3.7314476870961455E-2</v>
          </cell>
          <cell r="V2581">
            <v>4.1458069203264718E-2</v>
          </cell>
          <cell r="W2581">
            <v>4.8335616524397697E-2</v>
          </cell>
          <cell r="X2581">
            <v>1.4999953946891088E-2</v>
          </cell>
        </row>
        <row r="2582">
          <cell r="G2582" t="str">
            <v>L : PUBLIC ADMINISTRATION AND DEFENCE</v>
          </cell>
          <cell r="R2582">
            <v>-2.7400848842272625E-2</v>
          </cell>
          <cell r="S2582">
            <v>-6.1702034586907227E-2</v>
          </cell>
          <cell r="T2582">
            <v>-3.4668831556412538E-3</v>
          </cell>
          <cell r="U2582">
            <v>-7.0514344825509667E-3</v>
          </cell>
          <cell r="V2582">
            <v>1.548695495071464E-2</v>
          </cell>
          <cell r="W2582">
            <v>-2.4384404616507274E-2</v>
          </cell>
          <cell r="X2582">
            <v>1.7888770898403541E-2</v>
          </cell>
        </row>
        <row r="2583">
          <cell r="G2583" t="str">
            <v>M + N : EDUCATION, SOCIAL WORK AND HEALTH</v>
          </cell>
          <cell r="R2583">
            <v>0.11644305548620305</v>
          </cell>
          <cell r="S2583">
            <v>0.1559703764814111</v>
          </cell>
          <cell r="T2583">
            <v>1.3863695487447147E-2</v>
          </cell>
          <cell r="U2583">
            <v>1.6234836208964598E-2</v>
          </cell>
          <cell r="V2583">
            <v>1.0024210007989549E-2</v>
          </cell>
          <cell r="W2583">
            <v>1.295267044135457E-2</v>
          </cell>
          <cell r="X2583">
            <v>6.6747417267910072E-3</v>
          </cell>
        </row>
        <row r="2584">
          <cell r="G2584" t="str">
            <v>O : OTHER SERVICES</v>
          </cell>
          <cell r="R2584">
            <v>0.20670225133596404</v>
          </cell>
          <cell r="S2584">
            <v>0.22676870639655203</v>
          </cell>
          <cell r="T2584">
            <v>2.376438088502697E-2</v>
          </cell>
          <cell r="U2584">
            <v>2.296911290113135E-2</v>
          </cell>
          <cell r="V2584">
            <v>1.5080874876536032E-2</v>
          </cell>
          <cell r="W2584">
            <v>2.605974990332513E-2</v>
          </cell>
          <cell r="X2584">
            <v>5.1636502642308062E-3</v>
          </cell>
        </row>
        <row r="2585">
          <cell r="G2585" t="str">
            <v xml:space="preserve">       ADJUSTMENT FOR FINANCIAL SERVICES</v>
          </cell>
          <cell r="R2585">
            <v>0.43391908454973416</v>
          </cell>
          <cell r="S2585">
            <v>0.4550666204359145</v>
          </cell>
          <cell r="T2585">
            <v>4.6081642054096816E-2</v>
          </cell>
          <cell r="U2585">
            <v>4.2552892532796038E-2</v>
          </cell>
          <cell r="V2585">
            <v>3.7833007493465499E-2</v>
          </cell>
          <cell r="W2585">
            <v>3.2767042424353715E-2</v>
          </cell>
          <cell r="X2585">
            <v>2.7427239369477167E-2</v>
          </cell>
        </row>
        <row r="2587">
          <cell r="G2587" t="str">
            <v>TOTAL SERVICES</v>
          </cell>
          <cell r="R2587">
            <v>0.18631958905048041</v>
          </cell>
          <cell r="S2587">
            <v>0.20571305123805442</v>
          </cell>
          <cell r="T2587">
            <v>2.1586658806873826E-2</v>
          </cell>
          <cell r="U2587">
            <v>2.1003208560455233E-2</v>
          </cell>
          <cell r="V2587">
            <v>1.198997538807643E-2</v>
          </cell>
          <cell r="W2587">
            <v>8.9633437153662492E-3</v>
          </cell>
          <cell r="X2587">
            <v>1.2000796056139618E-2</v>
          </cell>
        </row>
        <row r="2588">
          <cell r="G2588" t="str">
            <v>OTHER SERVICES (J -&gt; O) INC ADJ FOR FIN SERVICES</v>
          </cell>
          <cell r="R2588">
            <v>0.16250833684361457</v>
          </cell>
          <cell r="S2588">
            <v>0.18687256708626473</v>
          </cell>
          <cell r="T2588">
            <v>1.9000763741720661E-2</v>
          </cell>
          <cell r="U2588">
            <v>1.9218085322256773E-2</v>
          </cell>
          <cell r="V2588">
            <v>2.2516998180673195E-2</v>
          </cell>
          <cell r="W2588">
            <v>2.1607395424052669E-2</v>
          </cell>
          <cell r="X2588">
            <v>9.7889764419878331E-3</v>
          </cell>
        </row>
      </sheetData>
      <sheetData sheetId="4" refreshError="1"/>
      <sheetData sheetId="5" refreshError="1"/>
      <sheetData sheetId="6"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DP figs"/>
      <sheetName val="Figs for SIC52 at 3-digits"/>
      <sheetName val="Chart for SIC52 at 3-digits"/>
      <sheetName val="Profile of SIC52"/>
      <sheetName val="Related emp"/>
    </sheetNames>
    <sheetDataSet>
      <sheetData sheetId="0" refreshError="1"/>
      <sheetData sheetId="1"/>
      <sheetData sheetId="2" refreshError="1"/>
      <sheetData sheetId="3" refreshError="1"/>
      <sheetData sheetId="4"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DP figs"/>
      <sheetName val="Figs for SIC52 at 3-digits"/>
      <sheetName val="Chart for SIC52 at 3-digits"/>
      <sheetName val="Profile of SIC52"/>
      <sheetName val="Related emp"/>
    </sheetNames>
    <sheetDataSet>
      <sheetData sheetId="0" refreshError="1"/>
      <sheetData sheetId="1"/>
      <sheetData sheetId="2" refreshError="1"/>
      <sheetData sheetId="3" refreshError="1"/>
      <sheetData sheetId="4"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
      <sheetName val="Draft own data"/>
      <sheetName val="Draft own Table"/>
    </sheetNames>
    <sheetDataSet>
      <sheetData sheetId="0" refreshError="1"/>
      <sheetData sheetId="1" refreshError="1">
        <row r="1">
          <cell r="A1" t="str">
            <v>group</v>
          </cell>
          <cell r="B1" t="str">
            <v>cat</v>
          </cell>
          <cell r="C1" t="str">
            <v>ref</v>
          </cell>
          <cell r="E1" t="str">
            <v>freq</v>
          </cell>
          <cell r="F1" t="str">
            <v>turnevat</v>
          </cell>
          <cell r="G1" t="str">
            <v>gvabp</v>
          </cell>
          <cell r="H1" t="str">
            <v>netcapex</v>
          </cell>
          <cell r="I1" t="str">
            <v>labour</v>
          </cell>
          <cell r="J1" t="str">
            <v>employee</v>
          </cell>
          <cell r="L1" t="str">
            <v>rfreq</v>
          </cell>
          <cell r="M1" t="str">
            <v>rturn</v>
          </cell>
          <cell r="N1" t="str">
            <v>rgva</v>
          </cell>
          <cell r="O1" t="str">
            <v>rnet</v>
          </cell>
          <cell r="P1" t="str">
            <v>rlab</v>
          </cell>
        </row>
        <row r="2">
          <cell r="A2" t="str">
            <v>SCOTLAND</v>
          </cell>
          <cell r="C2">
            <v>2002</v>
          </cell>
          <cell r="E2">
            <v>145535</v>
          </cell>
          <cell r="F2">
            <v>149914</v>
          </cell>
          <cell r="G2">
            <v>55864</v>
          </cell>
          <cell r="H2">
            <v>8874</v>
          </cell>
          <cell r="I2">
            <v>27702</v>
          </cell>
          <cell r="J2">
            <v>1590</v>
          </cell>
          <cell r="L2">
            <v>145540</v>
          </cell>
          <cell r="M2">
            <v>149910</v>
          </cell>
          <cell r="N2">
            <v>55860</v>
          </cell>
          <cell r="O2">
            <v>8870</v>
          </cell>
          <cell r="P2">
            <v>27700</v>
          </cell>
        </row>
        <row r="3">
          <cell r="A3" t="str">
            <v>SCOTLAND</v>
          </cell>
          <cell r="C3">
            <v>2003</v>
          </cell>
          <cell r="E3">
            <v>145841</v>
          </cell>
          <cell r="F3">
            <v>152587</v>
          </cell>
          <cell r="G3">
            <v>57892</v>
          </cell>
          <cell r="H3">
            <v>8951</v>
          </cell>
          <cell r="I3">
            <v>29086</v>
          </cell>
          <cell r="J3">
            <v>1577</v>
          </cell>
          <cell r="L3">
            <v>145840</v>
          </cell>
          <cell r="M3">
            <v>152590</v>
          </cell>
          <cell r="N3">
            <v>57890</v>
          </cell>
          <cell r="O3">
            <v>8950</v>
          </cell>
          <cell r="P3">
            <v>29090</v>
          </cell>
        </row>
        <row r="4">
          <cell r="A4" t="str">
            <v>SCOTLAND</v>
          </cell>
          <cell r="B4" t="str">
            <v>A:SCOTTISH OWNED</v>
          </cell>
          <cell r="C4">
            <v>2002</v>
          </cell>
          <cell r="E4">
            <v>126420</v>
          </cell>
          <cell r="F4">
            <v>76019</v>
          </cell>
          <cell r="G4">
            <v>29134</v>
          </cell>
          <cell r="H4">
            <v>4726</v>
          </cell>
          <cell r="I4">
            <v>16428</v>
          </cell>
          <cell r="J4">
            <v>1002</v>
          </cell>
          <cell r="L4">
            <v>126420</v>
          </cell>
          <cell r="M4">
            <v>76020</v>
          </cell>
          <cell r="N4">
            <v>29130</v>
          </cell>
          <cell r="O4">
            <v>4730</v>
          </cell>
          <cell r="P4">
            <v>16430</v>
          </cell>
        </row>
        <row r="5">
          <cell r="A5" t="str">
            <v>SCOTLAND</v>
          </cell>
          <cell r="B5" t="str">
            <v>A:SCOTTISH OWNED</v>
          </cell>
          <cell r="C5">
            <v>2003</v>
          </cell>
          <cell r="E5">
            <v>123118</v>
          </cell>
          <cell r="F5">
            <v>77363</v>
          </cell>
          <cell r="G5">
            <v>29459</v>
          </cell>
          <cell r="H5">
            <v>3979</v>
          </cell>
          <cell r="I5">
            <v>16884</v>
          </cell>
          <cell r="J5">
            <v>988</v>
          </cell>
          <cell r="L5">
            <v>123120</v>
          </cell>
          <cell r="M5">
            <v>77360</v>
          </cell>
          <cell r="N5">
            <v>29460</v>
          </cell>
          <cell r="O5">
            <v>3980</v>
          </cell>
          <cell r="P5">
            <v>16880</v>
          </cell>
        </row>
        <row r="6">
          <cell r="A6" t="str">
            <v>SCOTLAND</v>
          </cell>
          <cell r="B6" t="str">
            <v>B:REST OF UK OWNED</v>
          </cell>
          <cell r="C6">
            <v>2002</v>
          </cell>
          <cell r="E6">
            <v>14275</v>
          </cell>
          <cell r="F6">
            <v>35811</v>
          </cell>
          <cell r="G6">
            <v>12537</v>
          </cell>
          <cell r="H6">
            <v>1701</v>
          </cell>
          <cell r="I6">
            <v>6213</v>
          </cell>
          <cell r="J6">
            <v>377</v>
          </cell>
          <cell r="L6">
            <v>14280</v>
          </cell>
          <cell r="M6">
            <v>35810</v>
          </cell>
          <cell r="N6">
            <v>12540</v>
          </cell>
          <cell r="O6">
            <v>1700</v>
          </cell>
          <cell r="P6">
            <v>6210</v>
          </cell>
        </row>
        <row r="7">
          <cell r="A7" t="str">
            <v>SCOTLAND</v>
          </cell>
          <cell r="B7" t="str">
            <v>B:REST OF UK OWNED</v>
          </cell>
          <cell r="C7">
            <v>2003</v>
          </cell>
          <cell r="E7">
            <v>17922</v>
          </cell>
          <cell r="F7">
            <v>39297</v>
          </cell>
          <cell r="G7">
            <v>12803</v>
          </cell>
          <cell r="H7">
            <v>1699</v>
          </cell>
          <cell r="I7">
            <v>6833</v>
          </cell>
          <cell r="J7">
            <v>391</v>
          </cell>
          <cell r="L7">
            <v>17920</v>
          </cell>
          <cell r="M7">
            <v>39300</v>
          </cell>
          <cell r="N7">
            <v>12800</v>
          </cell>
          <cell r="O7">
            <v>1700</v>
          </cell>
          <cell r="P7">
            <v>6830</v>
          </cell>
        </row>
        <row r="8">
          <cell r="A8" t="str">
            <v>SCOTLAND</v>
          </cell>
          <cell r="B8" t="str">
            <v>D:ABROAD OWNED</v>
          </cell>
          <cell r="C8">
            <v>2002</v>
          </cell>
          <cell r="E8">
            <v>4840</v>
          </cell>
          <cell r="F8">
            <v>38084</v>
          </cell>
          <cell r="G8">
            <v>14193</v>
          </cell>
          <cell r="H8">
            <v>2447</v>
          </cell>
          <cell r="I8">
            <v>5061</v>
          </cell>
          <cell r="J8">
            <v>212</v>
          </cell>
          <cell r="L8">
            <v>4840</v>
          </cell>
          <cell r="M8">
            <v>38080</v>
          </cell>
          <cell r="N8">
            <v>14190</v>
          </cell>
          <cell r="O8">
            <v>2450</v>
          </cell>
          <cell r="P8">
            <v>5060</v>
          </cell>
        </row>
        <row r="9">
          <cell r="A9" t="str">
            <v>SCOTLAND</v>
          </cell>
          <cell r="B9" t="str">
            <v>D:ABROAD OWNED</v>
          </cell>
          <cell r="C9">
            <v>2003</v>
          </cell>
          <cell r="E9">
            <v>4801</v>
          </cell>
          <cell r="F9">
            <v>35927</v>
          </cell>
          <cell r="G9">
            <v>15631</v>
          </cell>
          <cell r="H9">
            <v>3272</v>
          </cell>
          <cell r="I9">
            <v>5370</v>
          </cell>
          <cell r="J9">
            <v>199</v>
          </cell>
          <cell r="L9">
            <v>4800</v>
          </cell>
          <cell r="M9">
            <v>35930</v>
          </cell>
          <cell r="N9">
            <v>15630</v>
          </cell>
          <cell r="O9">
            <v>3270</v>
          </cell>
          <cell r="P9">
            <v>5370</v>
          </cell>
        </row>
        <row r="10">
          <cell r="A10" t="str">
            <v>a:Manu</v>
          </cell>
          <cell r="C10">
            <v>2002</v>
          </cell>
          <cell r="E10">
            <v>10680</v>
          </cell>
          <cell r="F10">
            <v>34659</v>
          </cell>
          <cell r="G10">
            <v>11468</v>
          </cell>
          <cell r="H10">
            <v>1023</v>
          </cell>
          <cell r="I10">
            <v>6178</v>
          </cell>
          <cell r="J10">
            <v>263</v>
          </cell>
          <cell r="L10">
            <v>10680</v>
          </cell>
          <cell r="M10">
            <v>34660</v>
          </cell>
          <cell r="N10">
            <v>11470</v>
          </cell>
          <cell r="O10">
            <v>1020</v>
          </cell>
          <cell r="P10">
            <v>6180</v>
          </cell>
        </row>
        <row r="11">
          <cell r="A11" t="str">
            <v>a:Manu</v>
          </cell>
          <cell r="C11">
            <v>2003</v>
          </cell>
          <cell r="E11">
            <v>10395</v>
          </cell>
          <cell r="F11">
            <v>32247</v>
          </cell>
          <cell r="G11">
            <v>11108</v>
          </cell>
          <cell r="H11">
            <v>976</v>
          </cell>
          <cell r="I11">
            <v>5958</v>
          </cell>
          <cell r="J11">
            <v>241</v>
          </cell>
          <cell r="L11">
            <v>10400</v>
          </cell>
          <cell r="M11">
            <v>32250</v>
          </cell>
          <cell r="N11">
            <v>11110</v>
          </cell>
          <cell r="O11">
            <v>980</v>
          </cell>
          <cell r="P11">
            <v>5960</v>
          </cell>
        </row>
        <row r="12">
          <cell r="A12" t="str">
            <v>a:Manu</v>
          </cell>
          <cell r="B12" t="str">
            <v>A:SCOTTISH OWNED</v>
          </cell>
          <cell r="C12">
            <v>2002</v>
          </cell>
          <cell r="E12">
            <v>9390</v>
          </cell>
          <cell r="F12">
            <v>14254</v>
          </cell>
          <cell r="G12">
            <v>5356</v>
          </cell>
          <cell r="H12">
            <v>541</v>
          </cell>
          <cell r="I12">
            <v>3197</v>
          </cell>
          <cell r="J12">
            <v>156</v>
          </cell>
          <cell r="L12">
            <v>9390</v>
          </cell>
          <cell r="M12">
            <v>14250</v>
          </cell>
          <cell r="N12">
            <v>5360</v>
          </cell>
          <cell r="O12">
            <v>540</v>
          </cell>
          <cell r="P12">
            <v>3200</v>
          </cell>
        </row>
        <row r="13">
          <cell r="A13" t="str">
            <v>a:Manu</v>
          </cell>
          <cell r="B13" t="str">
            <v>A:SCOTTISH OWNED</v>
          </cell>
          <cell r="C13">
            <v>2003</v>
          </cell>
          <cell r="E13">
            <v>8907</v>
          </cell>
          <cell r="F13">
            <v>14242</v>
          </cell>
          <cell r="G13">
            <v>5281</v>
          </cell>
          <cell r="H13">
            <v>474</v>
          </cell>
          <cell r="I13">
            <v>3047</v>
          </cell>
          <cell r="J13">
            <v>144</v>
          </cell>
          <cell r="L13">
            <v>8910</v>
          </cell>
          <cell r="M13">
            <v>14240</v>
          </cell>
          <cell r="N13">
            <v>5280</v>
          </cell>
          <cell r="O13">
            <v>470</v>
          </cell>
          <cell r="P13">
            <v>3050</v>
          </cell>
        </row>
        <row r="14">
          <cell r="A14" t="str">
            <v>a:Manu</v>
          </cell>
          <cell r="B14" t="str">
            <v>B:REST OF UK OWNED</v>
          </cell>
          <cell r="C14">
            <v>2002</v>
          </cell>
          <cell r="E14">
            <v>672</v>
          </cell>
          <cell r="F14">
            <v>6387</v>
          </cell>
          <cell r="G14">
            <v>1822</v>
          </cell>
          <cell r="H14">
            <v>230</v>
          </cell>
          <cell r="I14">
            <v>1062</v>
          </cell>
          <cell r="J14">
            <v>37</v>
          </cell>
          <cell r="L14">
            <v>670</v>
          </cell>
          <cell r="M14">
            <v>6390</v>
          </cell>
          <cell r="N14">
            <v>1820</v>
          </cell>
          <cell r="O14">
            <v>230</v>
          </cell>
          <cell r="P14">
            <v>1060</v>
          </cell>
        </row>
        <row r="15">
          <cell r="A15" t="str">
            <v>a:Manu</v>
          </cell>
          <cell r="B15" t="str">
            <v>B:REST OF UK OWNED</v>
          </cell>
          <cell r="C15">
            <v>2003</v>
          </cell>
          <cell r="E15">
            <v>889</v>
          </cell>
          <cell r="F15">
            <v>7130</v>
          </cell>
          <cell r="G15">
            <v>1946</v>
          </cell>
          <cell r="H15">
            <v>264</v>
          </cell>
          <cell r="I15">
            <v>1151</v>
          </cell>
          <cell r="J15">
            <v>39</v>
          </cell>
          <cell r="L15">
            <v>890</v>
          </cell>
          <cell r="M15">
            <v>7130</v>
          </cell>
          <cell r="N15">
            <v>1950</v>
          </cell>
          <cell r="O15">
            <v>260</v>
          </cell>
          <cell r="P15">
            <v>1150</v>
          </cell>
        </row>
        <row r="16">
          <cell r="A16" t="str">
            <v>a:Manu</v>
          </cell>
          <cell r="B16" t="str">
            <v>D:ABROAD OWNED</v>
          </cell>
          <cell r="C16">
            <v>2002</v>
          </cell>
          <cell r="E16">
            <v>618</v>
          </cell>
          <cell r="F16">
            <v>14018</v>
          </cell>
          <cell r="G16">
            <v>4290</v>
          </cell>
          <cell r="H16">
            <v>251</v>
          </cell>
          <cell r="I16">
            <v>1919</v>
          </cell>
          <cell r="J16">
            <v>70</v>
          </cell>
          <cell r="L16">
            <v>620</v>
          </cell>
          <cell r="M16">
            <v>14020</v>
          </cell>
          <cell r="N16">
            <v>4290</v>
          </cell>
          <cell r="O16">
            <v>250</v>
          </cell>
          <cell r="P16">
            <v>1920</v>
          </cell>
        </row>
        <row r="17">
          <cell r="A17" t="str">
            <v>a:Manu</v>
          </cell>
          <cell r="B17" t="str">
            <v>D:ABROAD OWNED</v>
          </cell>
          <cell r="C17">
            <v>2003</v>
          </cell>
          <cell r="E17">
            <v>599</v>
          </cell>
          <cell r="F17">
            <v>10875</v>
          </cell>
          <cell r="G17">
            <v>3881</v>
          </cell>
          <cell r="H17">
            <v>239</v>
          </cell>
          <cell r="I17">
            <v>1760</v>
          </cell>
          <cell r="J17">
            <v>59</v>
          </cell>
          <cell r="L17">
            <v>600</v>
          </cell>
          <cell r="M17">
            <v>10870</v>
          </cell>
          <cell r="N17">
            <v>3880</v>
          </cell>
          <cell r="O17">
            <v>240</v>
          </cell>
          <cell r="P17">
            <v>1760</v>
          </cell>
        </row>
        <row r="18">
          <cell r="A18" t="str">
            <v>b:Const</v>
          </cell>
          <cell r="C18">
            <v>2002</v>
          </cell>
          <cell r="E18">
            <v>13995</v>
          </cell>
          <cell r="F18">
            <v>9926</v>
          </cell>
          <cell r="G18">
            <v>3910</v>
          </cell>
          <cell r="H18">
            <v>225</v>
          </cell>
          <cell r="I18">
            <v>2371</v>
          </cell>
          <cell r="J18">
            <v>119</v>
          </cell>
          <cell r="L18">
            <v>14000</v>
          </cell>
          <cell r="M18">
            <v>9930</v>
          </cell>
          <cell r="N18">
            <v>3910</v>
          </cell>
          <cell r="O18">
            <v>220</v>
          </cell>
          <cell r="P18">
            <v>2370</v>
          </cell>
        </row>
        <row r="19">
          <cell r="A19" t="str">
            <v>b:Const</v>
          </cell>
          <cell r="C19">
            <v>2003</v>
          </cell>
          <cell r="E19">
            <v>14136</v>
          </cell>
          <cell r="F19">
            <v>10869</v>
          </cell>
          <cell r="G19">
            <v>4351</v>
          </cell>
          <cell r="H19">
            <v>232</v>
          </cell>
          <cell r="I19">
            <v>2616</v>
          </cell>
          <cell r="J19">
            <v>118</v>
          </cell>
          <cell r="L19">
            <v>14140</v>
          </cell>
          <cell r="M19">
            <v>10870</v>
          </cell>
          <cell r="N19">
            <v>4350</v>
          </cell>
          <cell r="O19">
            <v>230</v>
          </cell>
          <cell r="P19">
            <v>2620</v>
          </cell>
        </row>
        <row r="20">
          <cell r="A20" t="str">
            <v>b:Const</v>
          </cell>
          <cell r="B20" t="str">
            <v>A:SCOTTISH OWNED</v>
          </cell>
          <cell r="C20">
            <v>2002</v>
          </cell>
          <cell r="E20">
            <v>13468</v>
          </cell>
          <cell r="F20">
            <v>7417</v>
          </cell>
          <cell r="G20">
            <v>3018</v>
          </cell>
          <cell r="H20">
            <v>156</v>
          </cell>
          <cell r="I20">
            <v>1845</v>
          </cell>
          <cell r="J20">
            <v>98</v>
          </cell>
          <cell r="L20">
            <v>13470</v>
          </cell>
          <cell r="M20">
            <v>7420</v>
          </cell>
          <cell r="N20">
            <v>3020</v>
          </cell>
          <cell r="O20">
            <v>160</v>
          </cell>
          <cell r="P20">
            <v>1840</v>
          </cell>
        </row>
        <row r="21">
          <cell r="A21" t="str">
            <v>b:Const</v>
          </cell>
          <cell r="B21" t="str">
            <v>A:SCOTTISH OWNED</v>
          </cell>
          <cell r="C21">
            <v>2003</v>
          </cell>
          <cell r="E21">
            <v>13306</v>
          </cell>
          <cell r="F21">
            <v>7842</v>
          </cell>
          <cell r="G21">
            <v>3269</v>
          </cell>
          <cell r="H21">
            <v>174</v>
          </cell>
          <cell r="I21">
            <v>1947</v>
          </cell>
          <cell r="J21">
            <v>95</v>
          </cell>
          <cell r="L21">
            <v>13310</v>
          </cell>
          <cell r="M21">
            <v>7840</v>
          </cell>
          <cell r="N21">
            <v>3270</v>
          </cell>
          <cell r="O21">
            <v>170</v>
          </cell>
          <cell r="P21">
            <v>1950</v>
          </cell>
        </row>
        <row r="22">
          <cell r="A22" t="str">
            <v>b:Const</v>
          </cell>
          <cell r="B22" t="str">
            <v>B:REST OF UK OWNED</v>
          </cell>
          <cell r="C22">
            <v>2002</v>
          </cell>
          <cell r="E22">
            <v>422</v>
          </cell>
          <cell r="F22">
            <v>2058</v>
          </cell>
          <cell r="G22">
            <v>741</v>
          </cell>
          <cell r="H22">
            <v>52</v>
          </cell>
          <cell r="I22">
            <v>426</v>
          </cell>
          <cell r="J22">
            <v>17</v>
          </cell>
          <cell r="L22">
            <v>420</v>
          </cell>
          <cell r="M22">
            <v>2060</v>
          </cell>
          <cell r="N22">
            <v>740</v>
          </cell>
          <cell r="O22">
            <v>50</v>
          </cell>
          <cell r="P22">
            <v>430</v>
          </cell>
        </row>
        <row r="23">
          <cell r="A23" t="str">
            <v>b:Const</v>
          </cell>
          <cell r="B23" t="str">
            <v>B:REST OF UK OWNED</v>
          </cell>
          <cell r="C23">
            <v>2003</v>
          </cell>
          <cell r="E23">
            <v>724</v>
          </cell>
          <cell r="F23">
            <v>2316</v>
          </cell>
          <cell r="G23">
            <v>804</v>
          </cell>
          <cell r="H23">
            <v>44</v>
          </cell>
          <cell r="I23">
            <v>468</v>
          </cell>
          <cell r="J23">
            <v>18</v>
          </cell>
          <cell r="L23">
            <v>720</v>
          </cell>
          <cell r="M23">
            <v>2320</v>
          </cell>
          <cell r="N23">
            <v>800</v>
          </cell>
          <cell r="O23">
            <v>40</v>
          </cell>
          <cell r="P23">
            <v>470</v>
          </cell>
        </row>
        <row r="24">
          <cell r="A24" t="str">
            <v>b:Const</v>
          </cell>
          <cell r="B24" t="str">
            <v>D:ABROAD OWNED</v>
          </cell>
          <cell r="C24">
            <v>2002</v>
          </cell>
          <cell r="E24">
            <v>105</v>
          </cell>
          <cell r="F24">
            <v>451</v>
          </cell>
          <cell r="G24">
            <v>151</v>
          </cell>
          <cell r="H24">
            <v>16</v>
          </cell>
          <cell r="I24">
            <v>100</v>
          </cell>
          <cell r="J24">
            <v>5</v>
          </cell>
          <cell r="L24">
            <v>110</v>
          </cell>
          <cell r="M24">
            <v>450</v>
          </cell>
          <cell r="N24">
            <v>150</v>
          </cell>
          <cell r="O24">
            <v>20</v>
          </cell>
          <cell r="P24">
            <v>100</v>
          </cell>
        </row>
        <row r="25">
          <cell r="A25" t="str">
            <v>b:Const</v>
          </cell>
          <cell r="B25" t="str">
            <v>D:ABROAD OWNED</v>
          </cell>
          <cell r="C25">
            <v>2003</v>
          </cell>
          <cell r="E25">
            <v>106</v>
          </cell>
          <cell r="F25">
            <v>711</v>
          </cell>
          <cell r="G25">
            <v>279</v>
          </cell>
          <cell r="H25">
            <v>14</v>
          </cell>
          <cell r="I25">
            <v>201</v>
          </cell>
          <cell r="J25">
            <v>5</v>
          </cell>
          <cell r="L25">
            <v>110</v>
          </cell>
          <cell r="M25">
            <v>710</v>
          </cell>
          <cell r="N25">
            <v>280</v>
          </cell>
          <cell r="O25">
            <v>10</v>
          </cell>
          <cell r="P25">
            <v>200</v>
          </cell>
        </row>
        <row r="26">
          <cell r="A26" t="str">
            <v>c:Services</v>
          </cell>
          <cell r="C26">
            <v>2002</v>
          </cell>
          <cell r="E26">
            <v>115478</v>
          </cell>
          <cell r="F26">
            <v>83359</v>
          </cell>
          <cell r="G26">
            <v>29543</v>
          </cell>
          <cell r="H26">
            <v>4822</v>
          </cell>
          <cell r="I26">
            <v>17312</v>
          </cell>
          <cell r="J26">
            <v>1157</v>
          </cell>
          <cell r="L26">
            <v>115480</v>
          </cell>
          <cell r="M26">
            <v>83360</v>
          </cell>
          <cell r="N26">
            <v>29540</v>
          </cell>
          <cell r="O26">
            <v>4820</v>
          </cell>
          <cell r="P26">
            <v>17310</v>
          </cell>
        </row>
        <row r="27">
          <cell r="A27" t="str">
            <v>c:Services</v>
          </cell>
          <cell r="C27">
            <v>2003</v>
          </cell>
          <cell r="E27">
            <v>116194</v>
          </cell>
          <cell r="F27">
            <v>87697</v>
          </cell>
          <cell r="G27">
            <v>30409</v>
          </cell>
          <cell r="H27">
            <v>4125</v>
          </cell>
          <cell r="I27">
            <v>18693</v>
          </cell>
          <cell r="J27">
            <v>1172</v>
          </cell>
          <cell r="L27">
            <v>116190</v>
          </cell>
          <cell r="M27">
            <v>87700</v>
          </cell>
          <cell r="N27">
            <v>30410</v>
          </cell>
          <cell r="O27">
            <v>4130</v>
          </cell>
          <cell r="P27">
            <v>18690</v>
          </cell>
        </row>
        <row r="28">
          <cell r="A28" t="str">
            <v>c:Services</v>
          </cell>
          <cell r="B28" t="str">
            <v>A:SCOTTISH OWNED</v>
          </cell>
          <cell r="C28">
            <v>2002</v>
          </cell>
          <cell r="E28">
            <v>98608</v>
          </cell>
          <cell r="F28">
            <v>47707</v>
          </cell>
          <cell r="G28">
            <v>18168</v>
          </cell>
          <cell r="H28">
            <v>3070</v>
          </cell>
          <cell r="I28">
            <v>10693</v>
          </cell>
          <cell r="J28">
            <v>722</v>
          </cell>
          <cell r="L28">
            <v>98610</v>
          </cell>
          <cell r="M28">
            <v>47710</v>
          </cell>
          <cell r="N28">
            <v>18170</v>
          </cell>
          <cell r="O28">
            <v>3070</v>
          </cell>
          <cell r="P28">
            <v>10690</v>
          </cell>
        </row>
        <row r="29">
          <cell r="A29" t="str">
            <v>c:Services</v>
          </cell>
          <cell r="B29" t="str">
            <v>A:SCOTTISH OWNED</v>
          </cell>
          <cell r="C29">
            <v>2003</v>
          </cell>
          <cell r="E29">
            <v>96332</v>
          </cell>
          <cell r="F29">
            <v>48010</v>
          </cell>
          <cell r="G29">
            <v>17935</v>
          </cell>
          <cell r="H29">
            <v>2535</v>
          </cell>
          <cell r="I29">
            <v>11182</v>
          </cell>
          <cell r="J29">
            <v>723</v>
          </cell>
          <cell r="L29">
            <v>96330</v>
          </cell>
          <cell r="M29">
            <v>48010</v>
          </cell>
          <cell r="N29">
            <v>17930</v>
          </cell>
          <cell r="O29">
            <v>2540</v>
          </cell>
          <cell r="P29">
            <v>11180</v>
          </cell>
        </row>
        <row r="30">
          <cell r="A30" t="str">
            <v>c:Services</v>
          </cell>
          <cell r="B30" t="str">
            <v>B:REST OF UK OWNED</v>
          </cell>
          <cell r="C30">
            <v>2002</v>
          </cell>
          <cell r="E30">
            <v>12945</v>
          </cell>
          <cell r="F30">
            <v>23539</v>
          </cell>
          <cell r="G30">
            <v>7642</v>
          </cell>
          <cell r="H30">
            <v>1274</v>
          </cell>
          <cell r="I30">
            <v>4388</v>
          </cell>
          <cell r="J30">
            <v>315</v>
          </cell>
          <cell r="L30">
            <v>12950</v>
          </cell>
          <cell r="M30">
            <v>23540</v>
          </cell>
          <cell r="N30">
            <v>7640</v>
          </cell>
          <cell r="O30">
            <v>1270</v>
          </cell>
          <cell r="P30">
            <v>4390</v>
          </cell>
        </row>
        <row r="31">
          <cell r="A31" t="str">
            <v>c:Services</v>
          </cell>
          <cell r="B31" t="str">
            <v>B:REST OF UK OWNED</v>
          </cell>
          <cell r="C31">
            <v>2003</v>
          </cell>
          <cell r="E31">
            <v>15961</v>
          </cell>
          <cell r="F31">
            <v>26420</v>
          </cell>
          <cell r="G31">
            <v>8154</v>
          </cell>
          <cell r="H31">
            <v>1217</v>
          </cell>
          <cell r="I31">
            <v>4937</v>
          </cell>
          <cell r="J31">
            <v>327</v>
          </cell>
          <cell r="L31">
            <v>15960</v>
          </cell>
          <cell r="M31">
            <v>26420</v>
          </cell>
          <cell r="N31">
            <v>8150</v>
          </cell>
          <cell r="O31">
            <v>1220</v>
          </cell>
          <cell r="P31">
            <v>4940</v>
          </cell>
        </row>
        <row r="32">
          <cell r="A32" t="str">
            <v>c:Services</v>
          </cell>
          <cell r="B32" t="str">
            <v>D:ABROAD OWNED</v>
          </cell>
          <cell r="C32">
            <v>2002</v>
          </cell>
          <cell r="E32">
            <v>3925</v>
          </cell>
          <cell r="F32">
            <v>12113</v>
          </cell>
          <cell r="G32">
            <v>3734</v>
          </cell>
          <cell r="H32">
            <v>478</v>
          </cell>
          <cell r="I32">
            <v>2231</v>
          </cell>
          <cell r="J32">
            <v>121</v>
          </cell>
          <cell r="L32">
            <v>3930</v>
          </cell>
          <cell r="M32">
            <v>12110</v>
          </cell>
          <cell r="N32">
            <v>3730</v>
          </cell>
          <cell r="O32">
            <v>480</v>
          </cell>
          <cell r="P32">
            <v>2230</v>
          </cell>
        </row>
        <row r="33">
          <cell r="A33" t="str">
            <v>c:Services</v>
          </cell>
          <cell r="B33" t="str">
            <v>D:ABROAD OWNED</v>
          </cell>
          <cell r="C33">
            <v>2003</v>
          </cell>
          <cell r="E33">
            <v>3901</v>
          </cell>
          <cell r="F33">
            <v>13266</v>
          </cell>
          <cell r="G33">
            <v>4320</v>
          </cell>
          <cell r="H33">
            <v>373</v>
          </cell>
          <cell r="I33">
            <v>2574</v>
          </cell>
          <cell r="J33">
            <v>122</v>
          </cell>
          <cell r="L33">
            <v>3900</v>
          </cell>
          <cell r="M33">
            <v>13270</v>
          </cell>
          <cell r="N33">
            <v>4320</v>
          </cell>
          <cell r="O33">
            <v>370</v>
          </cell>
          <cell r="P33">
            <v>2570</v>
          </cell>
        </row>
        <row r="34">
          <cell r="A34" t="str">
            <v>z:THE REST</v>
          </cell>
          <cell r="C34">
            <v>2002</v>
          </cell>
          <cell r="E34">
            <v>5382</v>
          </cell>
          <cell r="F34">
            <v>21971</v>
          </cell>
          <cell r="G34">
            <v>10942</v>
          </cell>
          <cell r="H34">
            <v>2804</v>
          </cell>
          <cell r="I34">
            <v>1842</v>
          </cell>
          <cell r="J34">
            <v>50</v>
          </cell>
          <cell r="L34">
            <v>5380</v>
          </cell>
          <cell r="M34">
            <v>21970</v>
          </cell>
          <cell r="N34">
            <v>10940</v>
          </cell>
          <cell r="O34">
            <v>2800</v>
          </cell>
          <cell r="P34">
            <v>1840</v>
          </cell>
        </row>
        <row r="35">
          <cell r="A35" t="str">
            <v>z:THE REST</v>
          </cell>
          <cell r="C35">
            <v>2003</v>
          </cell>
          <cell r="E35">
            <v>5116</v>
          </cell>
          <cell r="F35">
            <v>21774</v>
          </cell>
          <cell r="G35">
            <v>12025</v>
          </cell>
          <cell r="H35">
            <v>3617</v>
          </cell>
          <cell r="I35">
            <v>1819</v>
          </cell>
          <cell r="J35">
            <v>47</v>
          </cell>
          <cell r="L35">
            <v>5120</v>
          </cell>
          <cell r="M35">
            <v>21770</v>
          </cell>
          <cell r="N35">
            <v>12020</v>
          </cell>
          <cell r="O35">
            <v>3620</v>
          </cell>
          <cell r="P35">
            <v>1820</v>
          </cell>
        </row>
        <row r="36">
          <cell r="A36" t="str">
            <v>z:THE REST</v>
          </cell>
          <cell r="B36" t="str">
            <v>A:SCOTTISH OWNED</v>
          </cell>
          <cell r="C36">
            <v>2002</v>
          </cell>
          <cell r="E36">
            <v>4954</v>
          </cell>
          <cell r="F36">
            <v>6641</v>
          </cell>
          <cell r="G36">
            <v>2592</v>
          </cell>
          <cell r="H36">
            <v>959</v>
          </cell>
          <cell r="I36">
            <v>692</v>
          </cell>
          <cell r="J36">
            <v>27</v>
          </cell>
          <cell r="L36">
            <v>4950</v>
          </cell>
          <cell r="M36">
            <v>6640</v>
          </cell>
          <cell r="N36">
            <v>2590</v>
          </cell>
          <cell r="O36">
            <v>960</v>
          </cell>
          <cell r="P36">
            <v>690</v>
          </cell>
        </row>
        <row r="37">
          <cell r="A37" t="str">
            <v>z:THE REST</v>
          </cell>
          <cell r="B37" t="str">
            <v>A:SCOTTISH OWNED</v>
          </cell>
          <cell r="C37">
            <v>2003</v>
          </cell>
          <cell r="E37">
            <v>4573</v>
          </cell>
          <cell r="F37">
            <v>7268</v>
          </cell>
          <cell r="G37">
            <v>2975</v>
          </cell>
          <cell r="H37">
            <v>795</v>
          </cell>
          <cell r="I37">
            <v>708</v>
          </cell>
          <cell r="J37">
            <v>26</v>
          </cell>
          <cell r="L37">
            <v>4570</v>
          </cell>
          <cell r="M37">
            <v>7270</v>
          </cell>
          <cell r="N37">
            <v>2980</v>
          </cell>
          <cell r="O37">
            <v>800</v>
          </cell>
          <cell r="P37">
            <v>710</v>
          </cell>
        </row>
        <row r="38">
          <cell r="A38" t="str">
            <v>z:THE REST</v>
          </cell>
          <cell r="B38" t="str">
            <v>B:REST OF UK OWNED</v>
          </cell>
          <cell r="C38">
            <v>2002</v>
          </cell>
          <cell r="E38">
            <v>236</v>
          </cell>
          <cell r="F38">
            <v>3828</v>
          </cell>
          <cell r="G38">
            <v>2333</v>
          </cell>
          <cell r="H38">
            <v>144</v>
          </cell>
          <cell r="I38">
            <v>337</v>
          </cell>
          <cell r="J38">
            <v>8</v>
          </cell>
          <cell r="L38">
            <v>240</v>
          </cell>
          <cell r="M38">
            <v>3830</v>
          </cell>
          <cell r="N38">
            <v>2330</v>
          </cell>
          <cell r="O38">
            <v>140</v>
          </cell>
          <cell r="P38">
            <v>340</v>
          </cell>
        </row>
        <row r="39">
          <cell r="A39" t="str">
            <v>z:THE REST</v>
          </cell>
          <cell r="B39" t="str">
            <v>B:REST OF UK OWNED</v>
          </cell>
          <cell r="C39">
            <v>2003</v>
          </cell>
          <cell r="E39">
            <v>348</v>
          </cell>
          <cell r="F39">
            <v>3431</v>
          </cell>
          <cell r="G39">
            <v>1900</v>
          </cell>
          <cell r="H39">
            <v>176</v>
          </cell>
          <cell r="I39">
            <v>277</v>
          </cell>
          <cell r="J39">
            <v>7</v>
          </cell>
          <cell r="L39">
            <v>350</v>
          </cell>
          <cell r="M39">
            <v>3430</v>
          </cell>
          <cell r="N39">
            <v>1900</v>
          </cell>
          <cell r="O39">
            <v>180</v>
          </cell>
          <cell r="P39">
            <v>280</v>
          </cell>
        </row>
        <row r="40">
          <cell r="A40" t="str">
            <v>z:THE REST</v>
          </cell>
          <cell r="B40" t="str">
            <v>D:ABROAD OWNED</v>
          </cell>
          <cell r="C40">
            <v>2002</v>
          </cell>
          <cell r="E40">
            <v>192</v>
          </cell>
          <cell r="F40">
            <v>11502</v>
          </cell>
          <cell r="G40">
            <v>6017</v>
          </cell>
          <cell r="H40">
            <v>1702</v>
          </cell>
          <cell r="I40">
            <v>812</v>
          </cell>
          <cell r="J40">
            <v>16</v>
          </cell>
          <cell r="L40">
            <v>190</v>
          </cell>
          <cell r="M40">
            <v>11500</v>
          </cell>
          <cell r="N40">
            <v>6020</v>
          </cell>
          <cell r="O40">
            <v>1700</v>
          </cell>
          <cell r="P40">
            <v>810</v>
          </cell>
        </row>
        <row r="41">
          <cell r="A41" t="str">
            <v>z:THE REST</v>
          </cell>
          <cell r="B41" t="str">
            <v>D:ABROAD OWNED</v>
          </cell>
          <cell r="C41">
            <v>2003</v>
          </cell>
          <cell r="E41">
            <v>195</v>
          </cell>
          <cell r="F41">
            <v>11075</v>
          </cell>
          <cell r="G41">
            <v>7150</v>
          </cell>
          <cell r="H41">
            <v>2646</v>
          </cell>
          <cell r="I41">
            <v>834</v>
          </cell>
          <cell r="J41">
            <v>14</v>
          </cell>
          <cell r="L41">
            <v>200</v>
          </cell>
          <cell r="M41">
            <v>11080</v>
          </cell>
          <cell r="N41">
            <v>7150</v>
          </cell>
          <cell r="O41">
            <v>2650</v>
          </cell>
          <cell r="P41">
            <v>830</v>
          </cell>
        </row>
      </sheetData>
      <sheetData sheetId="2"/>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gov.scot/Topics/Statistics/Browse/Business/SABS/Methodology" TargetMode="External"/><Relationship Id="rId13" Type="http://schemas.openxmlformats.org/officeDocument/2006/relationships/hyperlink" Target="http://www.gov.scot/Topics/Statistics/Browse/Business/SourcesandSuitability/BERD" TargetMode="External"/><Relationship Id="rId3" Type="http://schemas.openxmlformats.org/officeDocument/2006/relationships/hyperlink" Target="http://www.ons.gov.uk/ons/rel/ashe/annual-survey-of-hours-and-earnings/index.html" TargetMode="External"/><Relationship Id="rId7" Type="http://schemas.openxmlformats.org/officeDocument/2006/relationships/hyperlink" Target="http://www.gov.scot/Topics/Statistics/Browse/Agriculture-Fisheries/PubFinalResultsJuneCensus" TargetMode="External"/><Relationship Id="rId12" Type="http://schemas.openxmlformats.org/officeDocument/2006/relationships/hyperlink" Target="http://www.gov.scot/Topics/Statistics/Browse/Business/Publications/GrowthSectors/MethodologyNote" TargetMode="External"/><Relationship Id="rId17" Type="http://schemas.openxmlformats.org/officeDocument/2006/relationships/printerSettings" Target="../printerSettings/printerSettings1.bin"/><Relationship Id="rId2" Type="http://schemas.openxmlformats.org/officeDocument/2006/relationships/hyperlink" Target="mailto:industrystatistics@gov.scot" TargetMode="External"/><Relationship Id="rId16" Type="http://schemas.openxmlformats.org/officeDocument/2006/relationships/hyperlink" Target="http://www.gov.scot/Topics/Statistics/Browse/Economy/Exports/ESSMethodology" TargetMode="External"/><Relationship Id="rId1" Type="http://schemas.openxmlformats.org/officeDocument/2006/relationships/hyperlink" Target="http://www.gov.scot/Topics/Statistics/Browse/Business/Corporate/Methodology" TargetMode="External"/><Relationship Id="rId6" Type="http://schemas.openxmlformats.org/officeDocument/2006/relationships/hyperlink" Target="http://www.gov.scot/Publications/2012/06/6894/downloads" TargetMode="External"/><Relationship Id="rId11" Type="http://schemas.openxmlformats.org/officeDocument/2006/relationships/hyperlink" Target="http://www.gov.scot/Topics/Statistics/Browse/Agriculture-Fisheries/PubFinalResultsJuneCensus" TargetMode="External"/><Relationship Id="rId5" Type="http://schemas.openxmlformats.org/officeDocument/2006/relationships/hyperlink" Target="http://www.ons.gov.uk/ons/guide-method/classifications/current-standard-classifications/standard-industrial-classification/sic2007---explanatory-notes.pdf" TargetMode="External"/><Relationship Id="rId15" Type="http://schemas.openxmlformats.org/officeDocument/2006/relationships/hyperlink" Target="http://www.ons.gov.uk/ons/rel/bus-register/business-demography/index.html" TargetMode="External"/><Relationship Id="rId10" Type="http://schemas.openxmlformats.org/officeDocument/2006/relationships/hyperlink" Target="http://www.gov.scot/Topics/Statistics/scotstat" TargetMode="External"/><Relationship Id="rId4" Type="http://schemas.openxmlformats.org/officeDocument/2006/relationships/hyperlink" Target="http://www.gov.scot/Topics/Statistics/Browse/Economy/GDP2015Q2/DOCS" TargetMode="External"/><Relationship Id="rId9" Type="http://schemas.openxmlformats.org/officeDocument/2006/relationships/hyperlink" Target="http://www.ons.gov.uk/ons/rel/bus-register/business-register-employment-survey/index.html" TargetMode="External"/><Relationship Id="rId14" Type="http://schemas.openxmlformats.org/officeDocument/2006/relationships/hyperlink" Target="http://www.gov.scot/Topics/Statistics/Browse/Business/Corporate/Methodology"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gov.scot/collections/business-and-innovation-statistics/" TargetMode="External"/><Relationship Id="rId2" Type="http://schemas.openxmlformats.org/officeDocument/2006/relationships/hyperlink" Target="https://www.gov.scot/binaries/content/documents/govscot/publications/statistics/2019/07/growth-sector-statistics/documents/growth-sector-method-note/growth-sector-method-note/govscot%3Adocument/Growth%2BSectors%2B-%2BData%2BSources%2Band%2BSector%2BDefini" TargetMode="External"/><Relationship Id="rId1" Type="http://schemas.openxmlformats.org/officeDocument/2006/relationships/hyperlink" Target="https://www.gov.scot/publications/total-income-farming-estimates-2018-2020/documents/" TargetMode="External"/><Relationship Id="rId5" Type="http://schemas.openxmlformats.org/officeDocument/2006/relationships/printerSettings" Target="../printerSettings/printerSettings10.bin"/><Relationship Id="rId4" Type="http://schemas.openxmlformats.org/officeDocument/2006/relationships/hyperlink" Target="https://www.gov.scot/publications/results-scottish-agricultural-census-june-2021/documents/"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www.gov.scot/binaries/content/documents/govscot/publications/statistics/2019/07/growth-sector-statistics/documents/growth-sector-method-note/growth-sector-method-note/govscot%3Adocument/Growth%2BSectors%2B-%2BData%2BSources%2Band%2BSector%2BDefini" TargetMode="External"/><Relationship Id="rId2" Type="http://schemas.openxmlformats.org/officeDocument/2006/relationships/hyperlink" Target="https://www.gov.scot/collections/business-and-innovation-statistics/" TargetMode="External"/><Relationship Id="rId1" Type="http://schemas.openxmlformats.org/officeDocument/2006/relationships/hyperlink" Target="https://www.gov.scot/publications/results-scottish-agricultural-census-june-2021/documents/" TargetMode="External"/><Relationship Id="rId6" Type="http://schemas.openxmlformats.org/officeDocument/2006/relationships/printerSettings" Target="../printerSettings/printerSettings11.bin"/><Relationship Id="rId5" Type="http://schemas.openxmlformats.org/officeDocument/2006/relationships/hyperlink" Target="https://www.gov.scot/collections/marine-economic-statistics/" TargetMode="External"/><Relationship Id="rId4" Type="http://schemas.openxmlformats.org/officeDocument/2006/relationships/hyperlink" Target="https://www.gov.scot/publications/total-income-farming-estimates-2018-2020/documents/" TargetMode="Externa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www.ons.gov.uk/ons/rel/bus-register/business-register-employment-survey/index.html" TargetMode="External"/><Relationship Id="rId1" Type="http://schemas.openxmlformats.org/officeDocument/2006/relationships/hyperlink" Target="http://www.gov.scot/Topics/Statistics/Browse/Business/Publications/GrowthSectors/MethodologyNote" TargetMode="Externa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http://www.ons.gov.uk/ons/rel/bus-register/business-register-employment-survey/index.html" TargetMode="External"/><Relationship Id="rId1" Type="http://schemas.openxmlformats.org/officeDocument/2006/relationships/hyperlink" Target="https://www.gov.uk/government/policies/making-it-easier-for-the-media-and-creative-industries-to-grow-while-protecting-the-interests-of-citizens"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blog.ons.gov.uk/2021/07/15/far-from-average-how-covid-19-has-impacted-the-average-weekly-earnings-data/" TargetMode="External"/><Relationship Id="rId2" Type="http://schemas.openxmlformats.org/officeDocument/2006/relationships/hyperlink" Target="https://www.ons.gov.uk/employmentandlabourmarket/peopleinwork/earningsandworkinghours/bulletins/annualsurveyofhoursandearnings/2021" TargetMode="External"/><Relationship Id="rId1" Type="http://schemas.openxmlformats.org/officeDocument/2006/relationships/hyperlink" Target="http://www.ons.gov.uk/ons/rel/ashe/annual-survey-of-hours-and-earnings/index.html" TargetMode="External"/><Relationship Id="rId5" Type="http://schemas.openxmlformats.org/officeDocument/2006/relationships/printerSettings" Target="../printerSettings/printerSettings14.bin"/><Relationship Id="rId4" Type="http://schemas.openxmlformats.org/officeDocument/2006/relationships/hyperlink" Target="https://www.gov.scot/publications/annual-survey-of-hours-and-earnings-2022/"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s://www.gov.scot/publications/about-export-statistics-Scotland/pages/methodology/"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s://www.gov.scot/publications/about-export-statistics-Scotland/pages/methodology/"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s://www.gov.scot/publications/about-export-statistics-Scotland/pages/methodology/"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s://www.gov.scot/publications/about-export-statistics-Scotland/pages/methodology/"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s://www.gov.scot/publications/about-export-statistics-Scotland/pages/methodology/" TargetMode="External"/></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hyperlink" Target="http://www.gov.scot/Topics/Statistics/Browse/Business/SourcesandSuitability/BERD" TargetMode="External"/><Relationship Id="rId1" Type="http://schemas.openxmlformats.org/officeDocument/2006/relationships/hyperlink" Target="http://www.gov.scot/Topics/Statistics/Browse/Business/Publications/GrowthSectors/MethodologyNote"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3" Type="http://schemas.openxmlformats.org/officeDocument/2006/relationships/hyperlink" Target="mailto:industrystatistics@gov.scot" TargetMode="External"/><Relationship Id="rId7" Type="http://schemas.openxmlformats.org/officeDocument/2006/relationships/printerSettings" Target="../printerSettings/printerSettings3.bin"/><Relationship Id="rId2" Type="http://schemas.openxmlformats.org/officeDocument/2006/relationships/hyperlink" Target="https://osr.statisticsauthority.gov.uk/correspondence/ed-humpherson-to-darren-morgan-business-enterprise-research-and-development-berd-statistics/" TargetMode="External"/><Relationship Id="rId1" Type="http://schemas.openxmlformats.org/officeDocument/2006/relationships/hyperlink" Target="https://www.ons.gov.uk/economy/governmentpublicsectorandtaxes/researchanddevelopmentexpenditure/bulletins/businessenterpriseresearchanddevelopment/2021" TargetMode="External"/><Relationship Id="rId6" Type="http://schemas.openxmlformats.org/officeDocument/2006/relationships/hyperlink" Target="https://osr.statisticsauthority.gov.uk/correspondence/ed-humpherson-to-alastair-mcalpine-regarding-scottish-research-and-development-statistics/" TargetMode="External"/><Relationship Id="rId5" Type="http://schemas.openxmlformats.org/officeDocument/2006/relationships/hyperlink" Target="https://www.ons.gov.uk/businessindustryandtrade/business/businessinnovation/articles/optionsfortransformationofbusinessenterpriseresearchanddevelopmentstatistics/2022-11-17" TargetMode="External"/><Relationship Id="rId4" Type="http://schemas.openxmlformats.org/officeDocument/2006/relationships/hyperlink" Target="https://www.ons.gov.uk/economy/governmentpublicsectorandtaxes/researchanddevelopmentexpenditure/articles/comparisonofonsbusinessenterpriseresearchanddevelopmentstatisticswithhmrcresearchanddevelopmenttaxcreditstatistics/2022-09-29"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gov.scot/Topics/Statistics/Browse/Business/Corporate/Methodology"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gov.scot/Topics/Statistics/Browse/Business/Corporate/Methodology"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gov.scot/Topics/Statistics/Browse/Business/Corporate/Methodology"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gov.scot/Topics/Statistics/Browse/Business/Corporate/Methodology"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gov.scot/collections/business-and-innovation-statistics/" TargetMode="External"/><Relationship Id="rId2" Type="http://schemas.openxmlformats.org/officeDocument/2006/relationships/hyperlink" Target="https://www.gov.scot/binaries/content/documents/govscot/publications/statistics/2019/07/growth-sector-statistics/documents/growth-sector-method-note/growth-sector-method-note/govscot%3Adocument/Growth%2BSectors%2B-%2BData%2BSources%2Band%2BSector%2BDefini" TargetMode="External"/><Relationship Id="rId1" Type="http://schemas.openxmlformats.org/officeDocument/2006/relationships/hyperlink" Target="https://www.gov.scot/publications/total-income-farming-estimates-2018-2020/documents/" TargetMode="External"/><Relationship Id="rId6" Type="http://schemas.openxmlformats.org/officeDocument/2006/relationships/printerSettings" Target="../printerSettings/printerSettings8.bin"/><Relationship Id="rId5" Type="http://schemas.openxmlformats.org/officeDocument/2006/relationships/hyperlink" Target="https://www.gov.scot/publications/results-scottish-agricultural-census-june-2021/documents/" TargetMode="External"/><Relationship Id="rId4" Type="http://schemas.openxmlformats.org/officeDocument/2006/relationships/hyperlink" Target="https://www.gov.scot/collections/marine-economic-statistics/"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gov.scot/binaries/content/documents/govscot/publications/statistics/2019/07/growth-sector-statistics/documents/growth-sector-method-note/growth-sector-method-note/govscot%3Adocument/Growth%2BSectors%2B-%2BData%2BSources%2Band%2BSector%2BDefini" TargetMode="External"/><Relationship Id="rId2" Type="http://schemas.openxmlformats.org/officeDocument/2006/relationships/hyperlink" Target="https://www.gov.scot/publications/total-income-farming-estimates-2018-2020/documents/" TargetMode="External"/><Relationship Id="rId1" Type="http://schemas.openxmlformats.org/officeDocument/2006/relationships/hyperlink" Target="https://www.gov.scot/collections/marine-economic-statistics/" TargetMode="External"/><Relationship Id="rId6" Type="http://schemas.openxmlformats.org/officeDocument/2006/relationships/printerSettings" Target="../printerSettings/printerSettings9.bin"/><Relationship Id="rId5" Type="http://schemas.openxmlformats.org/officeDocument/2006/relationships/hyperlink" Target="https://www.gov.scot/publications/results-scottish-agricultural-census-june-2021/documents/" TargetMode="External"/><Relationship Id="rId4" Type="http://schemas.openxmlformats.org/officeDocument/2006/relationships/hyperlink" Target="https://www.gov.scot/collections/business-and-innovation-statist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S150"/>
  <sheetViews>
    <sheetView zoomScaleNormal="100" workbookViewId="0"/>
  </sheetViews>
  <sheetFormatPr defaultColWidth="9.140625" defaultRowHeight="15" x14ac:dyDescent="0.2"/>
  <cols>
    <col min="1" max="1" width="9.140625" style="594"/>
    <col min="2" max="2" width="13.85546875" style="594" customWidth="1"/>
    <col min="3" max="3" width="9.140625" style="594"/>
    <col min="4" max="4" width="7.28515625" style="594" customWidth="1"/>
    <col min="5" max="16384" width="9.140625" style="594"/>
  </cols>
  <sheetData>
    <row r="1" spans="1:17" ht="15.75" x14ac:dyDescent="0.25">
      <c r="A1" s="1" t="s">
        <v>517</v>
      </c>
    </row>
    <row r="2" spans="1:17" ht="15.75" x14ac:dyDescent="0.25">
      <c r="A2" s="1"/>
    </row>
    <row r="3" spans="1:17" ht="15.75" x14ac:dyDescent="0.25">
      <c r="A3" s="1" t="s">
        <v>62</v>
      </c>
      <c r="B3" s="595" t="s">
        <v>65</v>
      </c>
    </row>
    <row r="4" spans="1:17" x14ac:dyDescent="0.2">
      <c r="B4" s="596"/>
      <c r="C4" s="596"/>
      <c r="D4" s="596"/>
      <c r="E4" s="596"/>
      <c r="F4" s="596"/>
      <c r="G4" s="596"/>
      <c r="H4" s="596"/>
      <c r="I4" s="596"/>
      <c r="J4" s="596"/>
      <c r="K4" s="596"/>
      <c r="L4" s="596"/>
      <c r="M4" s="596"/>
      <c r="N4" s="596"/>
      <c r="O4" s="596"/>
      <c r="P4" s="596"/>
      <c r="Q4" s="596"/>
    </row>
    <row r="5" spans="1:17" x14ac:dyDescent="0.2">
      <c r="B5" s="596" t="s">
        <v>518</v>
      </c>
      <c r="C5" s="596"/>
      <c r="D5" s="596"/>
      <c r="F5" s="596"/>
      <c r="G5" s="596"/>
      <c r="H5" s="596"/>
      <c r="I5" s="596"/>
      <c r="J5" s="596"/>
      <c r="K5" s="596"/>
      <c r="L5" s="596"/>
      <c r="M5" s="596"/>
      <c r="N5" s="596"/>
      <c r="O5" s="596"/>
      <c r="P5" s="596"/>
      <c r="Q5" s="596"/>
    </row>
    <row r="6" spans="1:17" ht="15.75" x14ac:dyDescent="0.25">
      <c r="B6" s="1"/>
    </row>
    <row r="7" spans="1:17" x14ac:dyDescent="0.2">
      <c r="B7" s="594" t="s">
        <v>2</v>
      </c>
    </row>
    <row r="8" spans="1:17" x14ac:dyDescent="0.2">
      <c r="B8" s="594" t="s">
        <v>3</v>
      </c>
    </row>
    <row r="9" spans="1:17" x14ac:dyDescent="0.2">
      <c r="B9" s="594" t="s">
        <v>4</v>
      </c>
    </row>
    <row r="10" spans="1:17" x14ac:dyDescent="0.2">
      <c r="B10" s="594" t="s">
        <v>5</v>
      </c>
    </row>
    <row r="11" spans="1:17" x14ac:dyDescent="0.2">
      <c r="B11" s="594" t="s">
        <v>6</v>
      </c>
    </row>
    <row r="12" spans="1:17" x14ac:dyDescent="0.2">
      <c r="B12" s="594" t="s">
        <v>18</v>
      </c>
    </row>
    <row r="14" spans="1:17" x14ac:dyDescent="0.2">
      <c r="B14" s="594" t="s">
        <v>330</v>
      </c>
    </row>
    <row r="16" spans="1:17" x14ac:dyDescent="0.2">
      <c r="B16" s="594" t="s">
        <v>99</v>
      </c>
    </row>
    <row r="18" spans="2:19" x14ac:dyDescent="0.2">
      <c r="B18" s="594" t="s">
        <v>283</v>
      </c>
    </row>
    <row r="19" spans="2:19" x14ac:dyDescent="0.2">
      <c r="B19" s="594" t="s">
        <v>331</v>
      </c>
    </row>
    <row r="20" spans="2:19" x14ac:dyDescent="0.2">
      <c r="B20" s="594" t="s">
        <v>320</v>
      </c>
    </row>
    <row r="21" spans="2:19" x14ac:dyDescent="0.2">
      <c r="B21" s="598"/>
    </row>
    <row r="22" spans="2:19" ht="15.75" x14ac:dyDescent="0.25">
      <c r="B22" s="595" t="s">
        <v>70</v>
      </c>
    </row>
    <row r="23" spans="2:19" ht="15.75" x14ac:dyDescent="0.25">
      <c r="B23" s="1"/>
    </row>
    <row r="24" spans="2:19" x14ac:dyDescent="0.2">
      <c r="B24" s="594" t="s">
        <v>477</v>
      </c>
    </row>
    <row r="25" spans="2:19" x14ac:dyDescent="0.2">
      <c r="B25" s="597" t="s">
        <v>73</v>
      </c>
    </row>
    <row r="27" spans="2:19" x14ac:dyDescent="0.2">
      <c r="B27" s="594" t="s">
        <v>1</v>
      </c>
    </row>
    <row r="28" spans="2:19" x14ac:dyDescent="0.2">
      <c r="B28" s="594" t="s">
        <v>0</v>
      </c>
      <c r="R28" s="599"/>
      <c r="S28" s="599"/>
    </row>
    <row r="29" spans="2:19" x14ac:dyDescent="0.2">
      <c r="B29" s="600" t="s">
        <v>104</v>
      </c>
      <c r="R29" s="599"/>
    </row>
    <row r="30" spans="2:19" x14ac:dyDescent="0.2">
      <c r="B30" s="600" t="s">
        <v>275</v>
      </c>
    </row>
    <row r="31" spans="2:19" x14ac:dyDescent="0.2">
      <c r="B31" s="600" t="s">
        <v>92</v>
      </c>
    </row>
    <row r="32" spans="2:19" x14ac:dyDescent="0.2">
      <c r="B32" s="600"/>
    </row>
    <row r="33" spans="2:2" x14ac:dyDescent="0.2">
      <c r="B33" s="594" t="s">
        <v>7</v>
      </c>
    </row>
    <row r="34" spans="2:2" x14ac:dyDescent="0.2">
      <c r="B34" s="594" t="s">
        <v>8</v>
      </c>
    </row>
    <row r="35" spans="2:2" x14ac:dyDescent="0.2">
      <c r="B35" s="600" t="s">
        <v>103</v>
      </c>
    </row>
    <row r="36" spans="2:2" x14ac:dyDescent="0.2">
      <c r="B36" s="600" t="s">
        <v>92</v>
      </c>
    </row>
    <row r="37" spans="2:2" x14ac:dyDescent="0.2">
      <c r="B37" s="600"/>
    </row>
    <row r="38" spans="2:2" x14ac:dyDescent="0.2">
      <c r="B38" s="594" t="s">
        <v>97</v>
      </c>
    </row>
    <row r="39" spans="2:2" x14ac:dyDescent="0.2">
      <c r="B39" s="600" t="s">
        <v>86</v>
      </c>
    </row>
    <row r="41" spans="2:2" x14ac:dyDescent="0.2">
      <c r="B41" s="594" t="s">
        <v>93</v>
      </c>
    </row>
    <row r="42" spans="2:2" x14ac:dyDescent="0.2">
      <c r="B42" s="600" t="s">
        <v>89</v>
      </c>
    </row>
    <row r="44" spans="2:2" x14ac:dyDescent="0.2">
      <c r="B44" s="594" t="s">
        <v>336</v>
      </c>
    </row>
    <row r="45" spans="2:2" x14ac:dyDescent="0.2">
      <c r="B45" s="600" t="s">
        <v>335</v>
      </c>
    </row>
    <row r="46" spans="2:2" x14ac:dyDescent="0.2">
      <c r="B46" s="600"/>
    </row>
    <row r="47" spans="2:2" x14ac:dyDescent="0.2">
      <c r="B47" s="601" t="s">
        <v>308</v>
      </c>
    </row>
    <row r="48" spans="2:2" x14ac:dyDescent="0.2">
      <c r="B48" s="600" t="s">
        <v>311</v>
      </c>
    </row>
    <row r="49" spans="2:2" x14ac:dyDescent="0.2">
      <c r="B49" s="600"/>
    </row>
    <row r="50" spans="2:2" x14ac:dyDescent="0.2">
      <c r="B50" s="601" t="s">
        <v>321</v>
      </c>
    </row>
    <row r="51" spans="2:2" x14ac:dyDescent="0.2">
      <c r="B51" s="597" t="s">
        <v>73</v>
      </c>
    </row>
    <row r="52" spans="2:2" x14ac:dyDescent="0.2">
      <c r="B52" s="597" t="s">
        <v>319</v>
      </c>
    </row>
    <row r="53" spans="2:2" x14ac:dyDescent="0.2">
      <c r="B53" s="597" t="s">
        <v>322</v>
      </c>
    </row>
    <row r="55" spans="2:2" ht="15.75" x14ac:dyDescent="0.25">
      <c r="B55" s="595" t="s">
        <v>66</v>
      </c>
    </row>
    <row r="56" spans="2:2" ht="15.75" x14ac:dyDescent="0.25">
      <c r="B56" s="1"/>
    </row>
    <row r="57" spans="2:2" ht="15.75" x14ac:dyDescent="0.25">
      <c r="B57" s="1" t="s">
        <v>9</v>
      </c>
    </row>
    <row r="58" spans="2:2" x14ac:dyDescent="0.2">
      <c r="B58" s="600" t="s">
        <v>184</v>
      </c>
    </row>
    <row r="59" spans="2:2" ht="15.75" x14ac:dyDescent="0.25">
      <c r="B59" s="1"/>
    </row>
    <row r="60" spans="2:2" ht="15.75" x14ac:dyDescent="0.25">
      <c r="B60" s="602" t="s">
        <v>11</v>
      </c>
    </row>
    <row r="61" spans="2:2" x14ac:dyDescent="0.2">
      <c r="B61" s="594" t="s">
        <v>130</v>
      </c>
    </row>
    <row r="62" spans="2:2" x14ac:dyDescent="0.2">
      <c r="B62" s="594" t="s">
        <v>131</v>
      </c>
    </row>
    <row r="63" spans="2:2" x14ac:dyDescent="0.2">
      <c r="B63" s="594" t="s">
        <v>132</v>
      </c>
    </row>
    <row r="64" spans="2:2" x14ac:dyDescent="0.2">
      <c r="B64" s="594" t="s">
        <v>133</v>
      </c>
    </row>
    <row r="65" spans="2:2" x14ac:dyDescent="0.2">
      <c r="B65" s="594" t="s">
        <v>134</v>
      </c>
    </row>
    <row r="66" spans="2:2" x14ac:dyDescent="0.2">
      <c r="B66" s="594" t="s">
        <v>135</v>
      </c>
    </row>
    <row r="67" spans="2:2" x14ac:dyDescent="0.2">
      <c r="B67" s="594" t="s">
        <v>136</v>
      </c>
    </row>
    <row r="68" spans="2:2" x14ac:dyDescent="0.2">
      <c r="B68" s="594" t="s">
        <v>137</v>
      </c>
    </row>
    <row r="69" spans="2:2" x14ac:dyDescent="0.2">
      <c r="B69" s="594" t="s">
        <v>138</v>
      </c>
    </row>
    <row r="70" spans="2:2" x14ac:dyDescent="0.2">
      <c r="B70" s="594" t="s">
        <v>139</v>
      </c>
    </row>
    <row r="72" spans="2:2" ht="15.75" x14ac:dyDescent="0.25">
      <c r="B72" s="602" t="s">
        <v>68</v>
      </c>
    </row>
    <row r="73" spans="2:2" x14ac:dyDescent="0.2">
      <c r="B73" s="594" t="s">
        <v>140</v>
      </c>
    </row>
    <row r="74" spans="2:2" x14ac:dyDescent="0.2">
      <c r="B74" s="594" t="s">
        <v>141</v>
      </c>
    </row>
    <row r="75" spans="2:2" x14ac:dyDescent="0.2">
      <c r="B75" s="594" t="s">
        <v>142</v>
      </c>
    </row>
    <row r="76" spans="2:2" x14ac:dyDescent="0.2">
      <c r="B76" s="594" t="s">
        <v>143</v>
      </c>
    </row>
    <row r="77" spans="2:2" x14ac:dyDescent="0.2">
      <c r="B77" s="594" t="s">
        <v>144</v>
      </c>
    </row>
    <row r="78" spans="2:2" x14ac:dyDescent="0.2">
      <c r="B78" s="594" t="s">
        <v>265</v>
      </c>
    </row>
    <row r="79" spans="2:2" x14ac:dyDescent="0.2">
      <c r="B79" s="594" t="s">
        <v>266</v>
      </c>
    </row>
    <row r="80" spans="2:2" x14ac:dyDescent="0.2">
      <c r="B80" s="594" t="s">
        <v>169</v>
      </c>
    </row>
    <row r="81" spans="2:6" x14ac:dyDescent="0.2">
      <c r="B81" s="594" t="s">
        <v>146</v>
      </c>
    </row>
    <row r="82" spans="2:6" x14ac:dyDescent="0.2">
      <c r="B82" s="594" t="s">
        <v>145</v>
      </c>
    </row>
    <row r="83" spans="2:6" x14ac:dyDescent="0.2">
      <c r="B83" s="594" t="s">
        <v>148</v>
      </c>
    </row>
    <row r="84" spans="2:6" x14ac:dyDescent="0.2">
      <c r="B84" s="594" t="s">
        <v>153</v>
      </c>
    </row>
    <row r="85" spans="2:6" x14ac:dyDescent="0.2">
      <c r="B85" s="594" t="s">
        <v>147</v>
      </c>
    </row>
    <row r="86" spans="2:6" x14ac:dyDescent="0.2">
      <c r="B86" s="594" t="s">
        <v>149</v>
      </c>
    </row>
    <row r="87" spans="2:6" x14ac:dyDescent="0.2">
      <c r="B87" s="594" t="s">
        <v>150</v>
      </c>
    </row>
    <row r="88" spans="2:6" x14ac:dyDescent="0.2">
      <c r="B88" s="594" t="s">
        <v>151</v>
      </c>
    </row>
    <row r="89" spans="2:6" x14ac:dyDescent="0.2">
      <c r="B89" s="594" t="s">
        <v>152</v>
      </c>
    </row>
    <row r="90" spans="2:6" x14ac:dyDescent="0.2">
      <c r="B90" s="594" t="s">
        <v>154</v>
      </c>
    </row>
    <row r="91" spans="2:6" ht="15.75" x14ac:dyDescent="0.25">
      <c r="B91" s="1"/>
      <c r="C91" s="992"/>
      <c r="D91" s="992"/>
      <c r="E91" s="992"/>
      <c r="F91" s="993"/>
    </row>
    <row r="92" spans="2:6" ht="15.75" x14ac:dyDescent="0.25">
      <c r="B92" s="602" t="s">
        <v>67</v>
      </c>
    </row>
    <row r="93" spans="2:6" x14ac:dyDescent="0.2">
      <c r="B93" s="594" t="s">
        <v>111</v>
      </c>
    </row>
    <row r="94" spans="2:6" x14ac:dyDescent="0.2">
      <c r="B94" s="594" t="s">
        <v>112</v>
      </c>
    </row>
    <row r="95" spans="2:6" x14ac:dyDescent="0.2">
      <c r="B95" s="594" t="s">
        <v>113</v>
      </c>
    </row>
    <row r="96" spans="2:6" x14ac:dyDescent="0.2">
      <c r="B96" s="594" t="s">
        <v>114</v>
      </c>
    </row>
    <row r="98" spans="2:2" ht="15.75" x14ac:dyDescent="0.25">
      <c r="B98" s="602" t="s">
        <v>69</v>
      </c>
    </row>
    <row r="99" spans="2:2" x14ac:dyDescent="0.2">
      <c r="B99" s="594" t="s">
        <v>155</v>
      </c>
    </row>
    <row r="100" spans="2:2" x14ac:dyDescent="0.2">
      <c r="B100" s="594" t="s">
        <v>156</v>
      </c>
    </row>
    <row r="101" spans="2:2" x14ac:dyDescent="0.2">
      <c r="B101" s="594" t="s">
        <v>157</v>
      </c>
    </row>
    <row r="102" spans="2:2" x14ac:dyDescent="0.2">
      <c r="B102" s="594" t="s">
        <v>158</v>
      </c>
    </row>
    <row r="103" spans="2:2" x14ac:dyDescent="0.2">
      <c r="B103" s="594" t="s">
        <v>159</v>
      </c>
    </row>
    <row r="105" spans="2:2" ht="15.75" x14ac:dyDescent="0.25">
      <c r="B105" s="602" t="s">
        <v>129</v>
      </c>
    </row>
    <row r="106" spans="2:2" x14ac:dyDescent="0.2">
      <c r="B106" s="594" t="s">
        <v>116</v>
      </c>
    </row>
    <row r="107" spans="2:2" x14ac:dyDescent="0.2">
      <c r="B107" s="594" t="s">
        <v>117</v>
      </c>
    </row>
    <row r="108" spans="2:2" x14ac:dyDescent="0.2">
      <c r="B108" s="594" t="s">
        <v>118</v>
      </c>
    </row>
    <row r="109" spans="2:2" x14ac:dyDescent="0.2">
      <c r="B109" s="594" t="s">
        <v>119</v>
      </c>
    </row>
    <row r="110" spans="2:2" x14ac:dyDescent="0.2">
      <c r="B110" s="594" t="s">
        <v>120</v>
      </c>
    </row>
    <row r="111" spans="2:2" x14ac:dyDescent="0.2">
      <c r="B111" s="594" t="s">
        <v>272</v>
      </c>
    </row>
    <row r="112" spans="2:2" x14ac:dyDescent="0.2">
      <c r="B112" s="594" t="s">
        <v>121</v>
      </c>
    </row>
    <row r="113" spans="2:13" x14ac:dyDescent="0.2">
      <c r="B113" s="594" t="s">
        <v>122</v>
      </c>
    </row>
    <row r="114" spans="2:13" x14ac:dyDescent="0.2">
      <c r="B114" s="594" t="s">
        <v>123</v>
      </c>
    </row>
    <row r="115" spans="2:13" x14ac:dyDescent="0.2">
      <c r="B115" s="594" t="s">
        <v>124</v>
      </c>
    </row>
    <row r="116" spans="2:13" x14ac:dyDescent="0.2">
      <c r="B116" s="594" t="s">
        <v>125</v>
      </c>
    </row>
    <row r="117" spans="2:13" x14ac:dyDescent="0.2">
      <c r="B117" s="594" t="s">
        <v>126</v>
      </c>
    </row>
    <row r="118" spans="2:13" x14ac:dyDescent="0.2">
      <c r="B118" s="594" t="s">
        <v>127</v>
      </c>
    </row>
    <row r="119" spans="2:13" x14ac:dyDescent="0.2">
      <c r="B119" s="594" t="s">
        <v>128</v>
      </c>
    </row>
    <row r="120" spans="2:13" x14ac:dyDescent="0.2">
      <c r="M120" s="600"/>
    </row>
    <row r="121" spans="2:13" ht="15.75" x14ac:dyDescent="0.25">
      <c r="B121" s="602" t="s">
        <v>95</v>
      </c>
    </row>
    <row r="122" spans="2:13" x14ac:dyDescent="0.2">
      <c r="B122" s="600" t="s">
        <v>12</v>
      </c>
    </row>
    <row r="123" spans="2:13" x14ac:dyDescent="0.2">
      <c r="B123" s="600"/>
    </row>
    <row r="124" spans="2:13" x14ac:dyDescent="0.2">
      <c r="B124" s="601" t="s">
        <v>289</v>
      </c>
    </row>
    <row r="125" spans="2:13" x14ac:dyDescent="0.2">
      <c r="B125" s="600" t="s">
        <v>288</v>
      </c>
    </row>
    <row r="126" spans="2:13" x14ac:dyDescent="0.2">
      <c r="B126" s="600"/>
    </row>
    <row r="127" spans="2:13" ht="15.75" x14ac:dyDescent="0.25">
      <c r="B127" s="595" t="s">
        <v>74</v>
      </c>
    </row>
    <row r="128" spans="2:13" ht="15.75" x14ac:dyDescent="0.25">
      <c r="B128" s="1"/>
    </row>
    <row r="129" spans="2:4" x14ac:dyDescent="0.2">
      <c r="B129" s="594" t="s">
        <v>75</v>
      </c>
    </row>
    <row r="131" spans="2:4" x14ac:dyDescent="0.2">
      <c r="B131" s="594" t="s">
        <v>271</v>
      </c>
    </row>
    <row r="132" spans="2:4" x14ac:dyDescent="0.2">
      <c r="B132" s="600" t="s">
        <v>337</v>
      </c>
    </row>
    <row r="135" spans="2:4" ht="15.75" x14ac:dyDescent="0.25">
      <c r="B135" s="595" t="s">
        <v>87</v>
      </c>
    </row>
    <row r="136" spans="2:4" ht="15.75" x14ac:dyDescent="0.25">
      <c r="B136" s="595"/>
    </row>
    <row r="137" spans="2:4" x14ac:dyDescent="0.2">
      <c r="B137" s="594" t="s">
        <v>98</v>
      </c>
    </row>
    <row r="139" spans="2:4" ht="15.75" x14ac:dyDescent="0.2">
      <c r="B139" s="603" t="s">
        <v>76</v>
      </c>
      <c r="C139" s="604"/>
      <c r="D139" s="604"/>
    </row>
    <row r="140" spans="2:4" ht="15.75" x14ac:dyDescent="0.2">
      <c r="B140" s="605"/>
      <c r="C140" s="604"/>
      <c r="D140" s="604"/>
    </row>
    <row r="141" spans="2:4" ht="15.75" x14ac:dyDescent="0.25">
      <c r="B141" s="606" t="s">
        <v>96</v>
      </c>
      <c r="C141" s="604"/>
      <c r="D141" s="604"/>
    </row>
    <row r="142" spans="2:4" x14ac:dyDescent="0.2">
      <c r="B142" s="600" t="s">
        <v>338</v>
      </c>
    </row>
    <row r="143" spans="2:4" x14ac:dyDescent="0.2">
      <c r="B143" s="594" t="s">
        <v>85</v>
      </c>
    </row>
    <row r="144" spans="2:4" x14ac:dyDescent="0.2">
      <c r="B144" s="594" t="s">
        <v>77</v>
      </c>
    </row>
    <row r="145" spans="2:2" x14ac:dyDescent="0.2">
      <c r="B145" s="594" t="s">
        <v>88</v>
      </c>
    </row>
    <row r="146" spans="2:2" x14ac:dyDescent="0.2">
      <c r="B146" s="594" t="s">
        <v>78</v>
      </c>
    </row>
    <row r="147" spans="2:2" x14ac:dyDescent="0.2">
      <c r="B147" s="594" t="s">
        <v>79</v>
      </c>
    </row>
    <row r="148" spans="2:2" x14ac:dyDescent="0.2">
      <c r="B148" s="594" t="s">
        <v>80</v>
      </c>
    </row>
    <row r="149" spans="2:2" x14ac:dyDescent="0.2">
      <c r="B149" s="594" t="s">
        <v>81</v>
      </c>
    </row>
    <row r="150" spans="2:2" x14ac:dyDescent="0.2">
      <c r="B150" s="594" t="s">
        <v>82</v>
      </c>
    </row>
  </sheetData>
  <mergeCells count="1">
    <mergeCell ref="C91:F91"/>
  </mergeCells>
  <phoneticPr fontId="32" type="noConversion"/>
  <hyperlinks>
    <hyperlink ref="B25" r:id="rId1" xr:uid="{00000000-0004-0000-0000-000000000000}"/>
    <hyperlink ref="B142" r:id="rId2" xr:uid="{00000000-0004-0000-0000-000001000000}"/>
    <hyperlink ref="B39" r:id="rId3" xr:uid="{00000000-0004-0000-0000-000002000000}"/>
    <hyperlink ref="B42" r:id="rId4" xr:uid="{00000000-0004-0000-0000-000003000000}"/>
    <hyperlink ref="B58" r:id="rId5" display="Standard Industrial Classification (SIC) Codes 2003" xr:uid="{00000000-0004-0000-0000-000004000000}"/>
    <hyperlink ref="B30" r:id="rId6" xr:uid="{00000000-0004-0000-0000-000005000000}"/>
    <hyperlink ref="B36" r:id="rId7" xr:uid="{00000000-0004-0000-0000-000006000000}"/>
    <hyperlink ref="B29" r:id="rId8" xr:uid="{00000000-0004-0000-0000-000007000000}"/>
    <hyperlink ref="B35" r:id="rId9" xr:uid="{00000000-0004-0000-0000-000008000000}"/>
    <hyperlink ref="B122" location="'Creative Industries SIC 2007'!A1" display="Creative Industries SIC 2007" xr:uid="{00000000-0004-0000-0000-000009000000}"/>
    <hyperlink ref="B132" r:id="rId10" xr:uid="{00000000-0004-0000-0000-00000A000000}"/>
    <hyperlink ref="B31" r:id="rId11" xr:uid="{00000000-0004-0000-0000-00000B000000}"/>
    <hyperlink ref="B125" r:id="rId12" xr:uid="{00000000-0004-0000-0000-00000C000000}"/>
    <hyperlink ref="B48" r:id="rId13" xr:uid="{00000000-0004-0000-0000-00000D000000}"/>
    <hyperlink ref="B51" r:id="rId14" xr:uid="{00000000-0004-0000-0000-00000E000000}"/>
    <hyperlink ref="B52" r:id="rId15" xr:uid="{00000000-0004-0000-0000-00000F000000}"/>
    <hyperlink ref="B45" r:id="rId16" xr:uid="{00000000-0004-0000-0000-000010000000}"/>
  </hyperlinks>
  <pageMargins left="0.74803149606299213" right="0.74803149606299213" top="0.8858267716535434" bottom="0.8858267716535434" header="0.51181102362204722" footer="0.51181102362204722"/>
  <pageSetup paperSize="9" scale="10" fitToHeight="2" orientation="landscape" r:id="rId17"/>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P216"/>
  <sheetViews>
    <sheetView showGridLines="0" zoomScaleNormal="100" workbookViewId="0"/>
  </sheetViews>
  <sheetFormatPr defaultColWidth="9.140625" defaultRowHeight="12.75" x14ac:dyDescent="0.2"/>
  <cols>
    <col min="1" max="1" width="33.7109375" style="264" customWidth="1"/>
    <col min="2" max="2" width="110.7109375" style="261" customWidth="1"/>
    <col min="3" max="8" width="10.85546875" style="262" customWidth="1"/>
    <col min="9" max="14" width="10.85546875" style="263" customWidth="1"/>
    <col min="15" max="16" width="10.85546875" style="264" customWidth="1"/>
    <col min="17" max="16384" width="9.140625" style="264"/>
  </cols>
  <sheetData>
    <row r="1" spans="1:16" x14ac:dyDescent="0.2">
      <c r="A1" s="764" t="s">
        <v>13</v>
      </c>
    </row>
    <row r="2" spans="1:16" ht="13.5" thickBot="1" x14ac:dyDescent="0.25">
      <c r="A2" s="264" t="s">
        <v>300</v>
      </c>
      <c r="E2" s="264"/>
      <c r="F2" s="264"/>
      <c r="G2" s="264"/>
      <c r="H2" s="264"/>
      <c r="M2" s="264"/>
      <c r="N2" s="264"/>
    </row>
    <row r="3" spans="1:16" x14ac:dyDescent="0.2">
      <c r="A3" s="999" t="s">
        <v>615</v>
      </c>
      <c r="B3" s="1000"/>
      <c r="C3" s="263"/>
      <c r="D3" s="263"/>
      <c r="E3" s="264"/>
      <c r="K3" s="755"/>
      <c r="N3" s="265" t="s">
        <v>71</v>
      </c>
      <c r="O3" s="266"/>
      <c r="P3" s="267">
        <v>45168</v>
      </c>
    </row>
    <row r="4" spans="1:16" ht="13.5" thickBot="1" x14ac:dyDescent="0.25">
      <c r="A4" s="1000"/>
      <c r="B4" s="1000"/>
      <c r="C4" s="263"/>
      <c r="D4" s="263"/>
      <c r="E4" s="264"/>
      <c r="K4" s="755"/>
      <c r="N4" s="268" t="s">
        <v>72</v>
      </c>
      <c r="O4" s="269"/>
      <c r="P4" s="270">
        <v>45534</v>
      </c>
    </row>
    <row r="5" spans="1:16" x14ac:dyDescent="0.2">
      <c r="A5" s="271"/>
      <c r="B5" s="271"/>
      <c r="C5" s="272"/>
      <c r="D5" s="272"/>
      <c r="E5" s="264"/>
      <c r="F5" s="264"/>
      <c r="G5" s="264"/>
      <c r="H5" s="264"/>
      <c r="L5" s="264"/>
      <c r="M5" s="264"/>
      <c r="N5" s="264"/>
      <c r="O5" s="263"/>
      <c r="P5" s="263"/>
    </row>
    <row r="6" spans="1:16" x14ac:dyDescent="0.2">
      <c r="A6" s="263"/>
      <c r="B6" s="271"/>
      <c r="C6" s="272"/>
      <c r="D6" s="272"/>
      <c r="E6" s="272"/>
      <c r="F6" s="272"/>
      <c r="G6" s="272"/>
      <c r="H6" s="272"/>
      <c r="O6" s="263"/>
      <c r="P6" s="263"/>
    </row>
    <row r="7" spans="1:16" x14ac:dyDescent="0.2">
      <c r="A7" s="263"/>
      <c r="B7" s="273"/>
      <c r="C7" s="274">
        <v>2008</v>
      </c>
      <c r="D7" s="274">
        <v>2009</v>
      </c>
      <c r="E7" s="275">
        <v>2010</v>
      </c>
      <c r="F7" s="276">
        <v>2011</v>
      </c>
      <c r="G7" s="276">
        <v>2012</v>
      </c>
      <c r="H7" s="276">
        <v>2013</v>
      </c>
      <c r="I7" s="276">
        <v>2014</v>
      </c>
      <c r="J7" s="276">
        <v>2015</v>
      </c>
      <c r="K7" s="276">
        <v>2016</v>
      </c>
      <c r="L7" s="276">
        <v>2017</v>
      </c>
      <c r="M7" s="276">
        <v>2018</v>
      </c>
      <c r="N7" s="276">
        <v>2019</v>
      </c>
      <c r="O7" s="276">
        <v>2020</v>
      </c>
      <c r="P7" s="276">
        <v>2021</v>
      </c>
    </row>
    <row r="8" spans="1:16" x14ac:dyDescent="0.2">
      <c r="A8" s="263"/>
      <c r="B8" s="277" t="s">
        <v>14</v>
      </c>
      <c r="C8" s="283" t="s">
        <v>605</v>
      </c>
      <c r="D8" s="283" t="s">
        <v>605</v>
      </c>
      <c r="E8" s="283" t="s">
        <v>605</v>
      </c>
      <c r="F8" s="283" t="s">
        <v>605</v>
      </c>
      <c r="G8" s="283" t="s">
        <v>605</v>
      </c>
      <c r="H8" s="283" t="s">
        <v>605</v>
      </c>
      <c r="I8" s="283" t="s">
        <v>605</v>
      </c>
      <c r="J8" s="283" t="s">
        <v>605</v>
      </c>
      <c r="K8" s="283" t="s">
        <v>605</v>
      </c>
      <c r="L8" s="283" t="s">
        <v>605</v>
      </c>
      <c r="M8" s="283" t="s">
        <v>605</v>
      </c>
      <c r="N8" s="283" t="s">
        <v>605</v>
      </c>
      <c r="O8" s="283" t="s">
        <v>605</v>
      </c>
      <c r="P8" s="283" t="s">
        <v>605</v>
      </c>
    </row>
    <row r="9" spans="1:16" x14ac:dyDescent="0.2">
      <c r="A9" s="263"/>
      <c r="B9" s="278" t="s">
        <v>15</v>
      </c>
      <c r="C9" s="285" t="s">
        <v>605</v>
      </c>
      <c r="D9" s="285" t="s">
        <v>605</v>
      </c>
      <c r="E9" s="285" t="s">
        <v>605</v>
      </c>
      <c r="F9" s="285" t="s">
        <v>605</v>
      </c>
      <c r="G9" s="285" t="s">
        <v>605</v>
      </c>
      <c r="H9" s="285" t="s">
        <v>605</v>
      </c>
      <c r="I9" s="285" t="s">
        <v>605</v>
      </c>
      <c r="J9" s="285" t="s">
        <v>605</v>
      </c>
      <c r="K9" s="285" t="s">
        <v>605</v>
      </c>
      <c r="L9" s="285" t="s">
        <v>605</v>
      </c>
      <c r="M9" s="285" t="s">
        <v>605</v>
      </c>
      <c r="N9" s="285" t="s">
        <v>605</v>
      </c>
      <c r="O9" s="285" t="s">
        <v>605</v>
      </c>
      <c r="P9" s="285" t="s">
        <v>605</v>
      </c>
    </row>
    <row r="10" spans="1:16" x14ac:dyDescent="0.2">
      <c r="A10" s="263"/>
      <c r="B10" s="271"/>
      <c r="C10" s="279"/>
      <c r="D10" s="280"/>
      <c r="E10" s="279"/>
      <c r="F10" s="279"/>
      <c r="G10" s="279"/>
      <c r="H10" s="279"/>
      <c r="I10" s="279"/>
      <c r="J10" s="279"/>
      <c r="K10" s="279"/>
      <c r="L10" s="279"/>
      <c r="M10" s="279"/>
      <c r="N10" s="279"/>
      <c r="O10" s="279"/>
      <c r="P10" s="279"/>
    </row>
    <row r="11" spans="1:16" x14ac:dyDescent="0.2">
      <c r="A11" s="263"/>
      <c r="B11" s="271"/>
      <c r="C11" s="279"/>
      <c r="D11" s="279"/>
      <c r="E11" s="279"/>
      <c r="F11" s="279"/>
      <c r="G11" s="279"/>
      <c r="H11" s="279"/>
      <c r="I11" s="279"/>
      <c r="J11" s="279"/>
      <c r="K11" s="279"/>
      <c r="L11" s="279"/>
      <c r="M11" s="279"/>
      <c r="N11" s="279"/>
      <c r="O11" s="279"/>
      <c r="P11" s="279"/>
    </row>
    <row r="12" spans="1:16" ht="14.25" x14ac:dyDescent="0.2">
      <c r="A12" s="1001" t="s">
        <v>115</v>
      </c>
      <c r="B12" s="277" t="s">
        <v>606</v>
      </c>
      <c r="C12" s="152">
        <v>1532.1</v>
      </c>
      <c r="D12" s="152">
        <v>1689.7</v>
      </c>
      <c r="E12" s="152">
        <v>1636</v>
      </c>
      <c r="F12" s="152">
        <v>1657.7</v>
      </c>
      <c r="G12" s="152">
        <v>1689.6</v>
      </c>
      <c r="H12" s="152">
        <v>1730.2</v>
      </c>
      <c r="I12" s="152">
        <v>1759</v>
      </c>
      <c r="J12" s="152">
        <v>1779.4</v>
      </c>
      <c r="K12" s="152">
        <v>1829.9</v>
      </c>
      <c r="L12" s="152">
        <v>1940.5</v>
      </c>
      <c r="M12" s="152">
        <v>1953.9</v>
      </c>
      <c r="N12" s="152">
        <v>2017.1</v>
      </c>
      <c r="O12" s="152">
        <v>2081.1</v>
      </c>
      <c r="P12" s="288" t="s">
        <v>605</v>
      </c>
    </row>
    <row r="13" spans="1:16" ht="14.25" x14ac:dyDescent="0.2">
      <c r="A13" s="1002"/>
      <c r="B13" s="282" t="s">
        <v>290</v>
      </c>
      <c r="C13" s="283" t="s">
        <v>605</v>
      </c>
      <c r="D13" s="283" t="s">
        <v>605</v>
      </c>
      <c r="E13" s="283" t="s">
        <v>605</v>
      </c>
      <c r="F13" s="283" t="s">
        <v>605</v>
      </c>
      <c r="G13" s="283" t="s">
        <v>605</v>
      </c>
      <c r="H13" s="283" t="s">
        <v>605</v>
      </c>
      <c r="I13" s="283" t="s">
        <v>605</v>
      </c>
      <c r="J13" s="283" t="s">
        <v>605</v>
      </c>
      <c r="K13" s="283" t="s">
        <v>605</v>
      </c>
      <c r="L13" s="283" t="s">
        <v>605</v>
      </c>
      <c r="M13" s="283" t="s">
        <v>605</v>
      </c>
      <c r="N13" s="283" t="s">
        <v>605</v>
      </c>
      <c r="O13" s="283" t="s">
        <v>605</v>
      </c>
      <c r="P13" s="283" t="s">
        <v>605</v>
      </c>
    </row>
    <row r="14" spans="1:16" x14ac:dyDescent="0.2">
      <c r="A14" s="1002"/>
      <c r="B14" s="282" t="s">
        <v>18</v>
      </c>
      <c r="C14" s="283">
        <v>672.3</v>
      </c>
      <c r="D14" s="283">
        <v>619</v>
      </c>
      <c r="E14" s="284">
        <v>667.9</v>
      </c>
      <c r="F14" s="284">
        <v>763</v>
      </c>
      <c r="G14" s="284">
        <v>694.6</v>
      </c>
      <c r="H14" s="284">
        <v>701.8</v>
      </c>
      <c r="I14" s="284">
        <v>818.4</v>
      </c>
      <c r="J14" s="284">
        <v>817.9</v>
      </c>
      <c r="K14" s="284">
        <v>855.8</v>
      </c>
      <c r="L14" s="284">
        <v>860.5</v>
      </c>
      <c r="M14" s="284">
        <v>874</v>
      </c>
      <c r="N14" s="284">
        <v>967.3</v>
      </c>
      <c r="O14" s="284">
        <v>1039.2</v>
      </c>
      <c r="P14" s="284">
        <v>1189.4000000000001</v>
      </c>
    </row>
    <row r="15" spans="1:16" ht="14.25" x14ac:dyDescent="0.2">
      <c r="A15" s="1002"/>
      <c r="B15" s="282" t="s">
        <v>313</v>
      </c>
      <c r="C15" s="283">
        <v>3418.5</v>
      </c>
      <c r="D15" s="283">
        <v>3508.9</v>
      </c>
      <c r="E15" s="284">
        <v>3935.1</v>
      </c>
      <c r="F15" s="284">
        <v>4185.8</v>
      </c>
      <c r="G15" s="284">
        <v>4590.7</v>
      </c>
      <c r="H15" s="284">
        <v>5096.8</v>
      </c>
      <c r="I15" s="284">
        <v>5334.7</v>
      </c>
      <c r="J15" s="284">
        <v>5560.8</v>
      </c>
      <c r="K15" s="284">
        <v>5014.6000000000004</v>
      </c>
      <c r="L15" s="284">
        <v>4908.6000000000004</v>
      </c>
      <c r="M15" s="284">
        <v>4845.8</v>
      </c>
      <c r="N15" s="284">
        <v>4737.8999999999996</v>
      </c>
      <c r="O15" s="284">
        <v>4695.8</v>
      </c>
      <c r="P15" s="284">
        <v>4636.1000000000004</v>
      </c>
    </row>
    <row r="16" spans="1:16" x14ac:dyDescent="0.2">
      <c r="A16" s="1002"/>
      <c r="B16" s="282" t="s">
        <v>129</v>
      </c>
      <c r="C16" s="283">
        <v>1714.3</v>
      </c>
      <c r="D16" s="283">
        <v>1785.1</v>
      </c>
      <c r="E16" s="284">
        <v>1879.4</v>
      </c>
      <c r="F16" s="284">
        <v>1867.2</v>
      </c>
      <c r="G16" s="284">
        <v>2003</v>
      </c>
      <c r="H16" s="284">
        <v>2124</v>
      </c>
      <c r="I16" s="284">
        <v>2104</v>
      </c>
      <c r="J16" s="284">
        <v>2198.5</v>
      </c>
      <c r="K16" s="284">
        <v>2267.6</v>
      </c>
      <c r="L16" s="284">
        <v>2485.6</v>
      </c>
      <c r="M16" s="284">
        <v>2648.1</v>
      </c>
      <c r="N16" s="284">
        <v>2948.5</v>
      </c>
      <c r="O16" s="284">
        <v>2563.1999999999998</v>
      </c>
      <c r="P16" s="284">
        <v>2617.1999999999998</v>
      </c>
    </row>
    <row r="17" spans="1:16" ht="14.25" x14ac:dyDescent="0.2">
      <c r="A17" s="1002"/>
      <c r="B17" s="278" t="s">
        <v>292</v>
      </c>
      <c r="C17" s="285">
        <v>1834.5</v>
      </c>
      <c r="D17" s="285">
        <v>1662.4</v>
      </c>
      <c r="E17" s="286">
        <v>1629.1</v>
      </c>
      <c r="F17" s="286">
        <v>1573.4</v>
      </c>
      <c r="G17" s="286">
        <v>1686</v>
      </c>
      <c r="H17" s="286">
        <v>1792</v>
      </c>
      <c r="I17" s="286">
        <v>1973.4</v>
      </c>
      <c r="J17" s="286">
        <v>2050.1</v>
      </c>
      <c r="K17" s="286">
        <v>2007.4</v>
      </c>
      <c r="L17" s="286">
        <v>2188.9</v>
      </c>
      <c r="M17" s="286">
        <v>2218.3000000000002</v>
      </c>
      <c r="N17" s="286">
        <v>2451.5</v>
      </c>
      <c r="O17" s="286">
        <v>2462.4</v>
      </c>
      <c r="P17" s="286">
        <v>2585.3000000000002</v>
      </c>
    </row>
    <row r="18" spans="1:16" x14ac:dyDescent="0.2">
      <c r="A18" s="1003"/>
      <c r="B18" s="287" t="s">
        <v>273</v>
      </c>
      <c r="C18" s="988" t="s">
        <v>605</v>
      </c>
      <c r="D18" s="989" t="s">
        <v>605</v>
      </c>
      <c r="E18" s="990" t="s">
        <v>605</v>
      </c>
      <c r="F18" s="990" t="s">
        <v>605</v>
      </c>
      <c r="G18" s="990" t="s">
        <v>605</v>
      </c>
      <c r="H18" s="990" t="s">
        <v>605</v>
      </c>
      <c r="I18" s="990" t="s">
        <v>605</v>
      </c>
      <c r="J18" s="990" t="s">
        <v>605</v>
      </c>
      <c r="K18" s="990" t="s">
        <v>605</v>
      </c>
      <c r="L18" s="990" t="s">
        <v>605</v>
      </c>
      <c r="M18" s="990" t="s">
        <v>605</v>
      </c>
      <c r="N18" s="990" t="s">
        <v>605</v>
      </c>
      <c r="O18" s="990" t="s">
        <v>605</v>
      </c>
      <c r="P18" s="990" t="s">
        <v>605</v>
      </c>
    </row>
    <row r="19" spans="1:16" x14ac:dyDescent="0.2">
      <c r="A19" s="263"/>
      <c r="B19" s="271"/>
      <c r="C19" s="280"/>
      <c r="D19" s="280"/>
      <c r="E19" s="280"/>
      <c r="F19" s="280"/>
      <c r="G19" s="280"/>
      <c r="H19" s="280"/>
      <c r="I19" s="280"/>
      <c r="J19" s="280"/>
      <c r="K19" s="280"/>
      <c r="L19" s="280"/>
      <c r="M19" s="280"/>
      <c r="N19" s="280"/>
      <c r="O19" s="280"/>
      <c r="P19" s="280"/>
    </row>
    <row r="20" spans="1:16" x14ac:dyDescent="0.2">
      <c r="A20" s="263"/>
      <c r="B20" s="271"/>
      <c r="C20" s="280"/>
      <c r="D20" s="280"/>
      <c r="E20" s="280"/>
      <c r="F20" s="280"/>
      <c r="G20" s="280"/>
      <c r="H20" s="280"/>
      <c r="I20" s="280"/>
      <c r="J20" s="280"/>
      <c r="K20" s="280"/>
      <c r="L20" s="280"/>
      <c r="M20" s="280"/>
      <c r="N20" s="280"/>
      <c r="O20" s="280"/>
      <c r="P20" s="280"/>
    </row>
    <row r="21" spans="1:16" ht="14.25" x14ac:dyDescent="0.2">
      <c r="A21" s="1001" t="s">
        <v>606</v>
      </c>
      <c r="B21" s="277" t="s">
        <v>607</v>
      </c>
      <c r="C21" s="288">
        <v>303.3</v>
      </c>
      <c r="D21" s="288">
        <v>351.9</v>
      </c>
      <c r="E21" s="289">
        <v>335.6</v>
      </c>
      <c r="F21" s="289">
        <v>358</v>
      </c>
      <c r="G21" s="289">
        <v>336.4</v>
      </c>
      <c r="H21" s="289">
        <v>346.1</v>
      </c>
      <c r="I21" s="289">
        <v>349.4</v>
      </c>
      <c r="J21" s="289">
        <v>376.8</v>
      </c>
      <c r="K21" s="289">
        <v>382.1</v>
      </c>
      <c r="L21" s="289">
        <v>413.2</v>
      </c>
      <c r="M21" s="289">
        <v>437.9</v>
      </c>
      <c r="N21" s="289">
        <v>450.5</v>
      </c>
      <c r="O21" s="289">
        <v>489.9</v>
      </c>
      <c r="P21" s="288" t="s">
        <v>605</v>
      </c>
    </row>
    <row r="22" spans="1:16" x14ac:dyDescent="0.2">
      <c r="A22" s="1002"/>
      <c r="B22" s="282" t="s">
        <v>112</v>
      </c>
      <c r="C22" s="290">
        <v>69.8</v>
      </c>
      <c r="D22" s="290">
        <v>79.3</v>
      </c>
      <c r="E22" s="290">
        <v>85.7</v>
      </c>
      <c r="F22" s="290">
        <v>69.900000000000006</v>
      </c>
      <c r="G22" s="290">
        <v>81.599999999999994</v>
      </c>
      <c r="H22" s="290">
        <v>68.2</v>
      </c>
      <c r="I22" s="290">
        <v>103.8</v>
      </c>
      <c r="J22" s="290">
        <v>101.2</v>
      </c>
      <c r="K22" s="290">
        <v>110.1</v>
      </c>
      <c r="L22" s="290">
        <v>138.19999999999999</v>
      </c>
      <c r="M22" s="290">
        <v>99.8</v>
      </c>
      <c r="N22" s="290">
        <v>161.4</v>
      </c>
      <c r="O22" s="290">
        <v>142.5</v>
      </c>
      <c r="P22" s="290">
        <v>148.4</v>
      </c>
    </row>
    <row r="23" spans="1:16" x14ac:dyDescent="0.2">
      <c r="A23" s="1002"/>
      <c r="B23" s="282" t="s">
        <v>113</v>
      </c>
      <c r="C23" s="151">
        <v>635.79999999999995</v>
      </c>
      <c r="D23" s="151">
        <v>741</v>
      </c>
      <c r="E23" s="151">
        <v>715.9</v>
      </c>
      <c r="F23" s="151">
        <v>699.5</v>
      </c>
      <c r="G23" s="151">
        <v>761.5</v>
      </c>
      <c r="H23" s="151">
        <v>741.8</v>
      </c>
      <c r="I23" s="151">
        <v>770.7</v>
      </c>
      <c r="J23" s="151">
        <v>807.5</v>
      </c>
      <c r="K23" s="151">
        <v>829.5</v>
      </c>
      <c r="L23" s="151">
        <v>843</v>
      </c>
      <c r="M23" s="151">
        <v>840.8</v>
      </c>
      <c r="N23" s="151">
        <v>849.4</v>
      </c>
      <c r="O23" s="151">
        <v>842.7</v>
      </c>
      <c r="P23" s="151">
        <v>871.5</v>
      </c>
    </row>
    <row r="24" spans="1:16" x14ac:dyDescent="0.2">
      <c r="A24" s="1003"/>
      <c r="B24" s="278" t="s">
        <v>114</v>
      </c>
      <c r="C24" s="291">
        <v>523.20000000000005</v>
      </c>
      <c r="D24" s="291">
        <v>517.5</v>
      </c>
      <c r="E24" s="291">
        <v>498.9</v>
      </c>
      <c r="F24" s="291">
        <v>530.29999999999995</v>
      </c>
      <c r="G24" s="291">
        <v>510</v>
      </c>
      <c r="H24" s="291">
        <v>574.1</v>
      </c>
      <c r="I24" s="291">
        <v>535.1</v>
      </c>
      <c r="J24" s="291">
        <v>493.9</v>
      </c>
      <c r="K24" s="291">
        <v>508.2</v>
      </c>
      <c r="L24" s="291">
        <v>546.20000000000005</v>
      </c>
      <c r="M24" s="291">
        <v>575.5</v>
      </c>
      <c r="N24" s="291">
        <v>555.9</v>
      </c>
      <c r="O24" s="291">
        <v>606</v>
      </c>
      <c r="P24" s="291">
        <v>638.6</v>
      </c>
    </row>
    <row r="25" spans="1:16" x14ac:dyDescent="0.2">
      <c r="A25" s="292"/>
      <c r="B25" s="293"/>
      <c r="C25" s="279"/>
      <c r="D25" s="279"/>
      <c r="E25" s="279"/>
      <c r="F25" s="279"/>
      <c r="G25" s="279"/>
      <c r="H25" s="279"/>
      <c r="I25" s="279"/>
      <c r="J25" s="279"/>
      <c r="K25" s="279"/>
      <c r="L25" s="279"/>
      <c r="M25" s="279"/>
      <c r="N25" s="279"/>
      <c r="O25" s="279"/>
      <c r="P25" s="279"/>
    </row>
    <row r="26" spans="1:16" x14ac:dyDescent="0.2">
      <c r="A26" s="994" t="s">
        <v>290</v>
      </c>
      <c r="B26" s="277" t="s">
        <v>140</v>
      </c>
      <c r="C26" s="288" t="s">
        <v>605</v>
      </c>
      <c r="D26" s="288" t="s">
        <v>605</v>
      </c>
      <c r="E26" s="288" t="s">
        <v>605</v>
      </c>
      <c r="F26" s="288" t="s">
        <v>605</v>
      </c>
      <c r="G26" s="288" t="s">
        <v>605</v>
      </c>
      <c r="H26" s="288" t="s">
        <v>605</v>
      </c>
      <c r="I26" s="288" t="s">
        <v>605</v>
      </c>
      <c r="J26" s="288" t="s">
        <v>605</v>
      </c>
      <c r="K26" s="288" t="s">
        <v>605</v>
      </c>
      <c r="L26" s="288" t="s">
        <v>605</v>
      </c>
      <c r="M26" s="288" t="s">
        <v>605</v>
      </c>
      <c r="N26" s="288" t="s">
        <v>605</v>
      </c>
      <c r="O26" s="288" t="s">
        <v>605</v>
      </c>
      <c r="P26" s="288" t="s">
        <v>605</v>
      </c>
    </row>
    <row r="27" spans="1:16" x14ac:dyDescent="0.2">
      <c r="A27" s="995"/>
      <c r="B27" s="294" t="s">
        <v>141</v>
      </c>
      <c r="C27" s="283" t="s">
        <v>605</v>
      </c>
      <c r="D27" s="283" t="s">
        <v>605</v>
      </c>
      <c r="E27" s="283" t="s">
        <v>605</v>
      </c>
      <c r="F27" s="283" t="s">
        <v>605</v>
      </c>
      <c r="G27" s="283" t="s">
        <v>605</v>
      </c>
      <c r="H27" s="283" t="s">
        <v>605</v>
      </c>
      <c r="I27" s="283" t="s">
        <v>605</v>
      </c>
      <c r="J27" s="283" t="s">
        <v>605</v>
      </c>
      <c r="K27" s="283" t="s">
        <v>605</v>
      </c>
      <c r="L27" s="283" t="s">
        <v>605</v>
      </c>
      <c r="M27" s="283" t="s">
        <v>605</v>
      </c>
      <c r="N27" s="283" t="s">
        <v>605</v>
      </c>
      <c r="O27" s="283" t="s">
        <v>605</v>
      </c>
      <c r="P27" s="283" t="s">
        <v>605</v>
      </c>
    </row>
    <row r="28" spans="1:16" x14ac:dyDescent="0.2">
      <c r="A28" s="995"/>
      <c r="B28" s="294" t="s">
        <v>142</v>
      </c>
      <c r="C28" s="283" t="s">
        <v>605</v>
      </c>
      <c r="D28" s="283" t="s">
        <v>605</v>
      </c>
      <c r="E28" s="283" t="s">
        <v>605</v>
      </c>
      <c r="F28" s="283" t="s">
        <v>605</v>
      </c>
      <c r="G28" s="283" t="s">
        <v>605</v>
      </c>
      <c r="H28" s="283" t="s">
        <v>605</v>
      </c>
      <c r="I28" s="283" t="s">
        <v>605</v>
      </c>
      <c r="J28" s="283" t="s">
        <v>605</v>
      </c>
      <c r="K28" s="283" t="s">
        <v>605</v>
      </c>
      <c r="L28" s="283" t="s">
        <v>605</v>
      </c>
      <c r="M28" s="283" t="s">
        <v>605</v>
      </c>
      <c r="N28" s="283" t="s">
        <v>605</v>
      </c>
      <c r="O28" s="283" t="s">
        <v>605</v>
      </c>
      <c r="P28" s="283" t="s">
        <v>605</v>
      </c>
    </row>
    <row r="29" spans="1:16" x14ac:dyDescent="0.2">
      <c r="A29" s="995"/>
      <c r="B29" s="294" t="s">
        <v>143</v>
      </c>
      <c r="C29" s="283" t="s">
        <v>605</v>
      </c>
      <c r="D29" s="283" t="s">
        <v>605</v>
      </c>
      <c r="E29" s="283" t="s">
        <v>605</v>
      </c>
      <c r="F29" s="283" t="s">
        <v>605</v>
      </c>
      <c r="G29" s="283" t="s">
        <v>605</v>
      </c>
      <c r="H29" s="283" t="s">
        <v>605</v>
      </c>
      <c r="I29" s="283" t="s">
        <v>605</v>
      </c>
      <c r="J29" s="283" t="s">
        <v>605</v>
      </c>
      <c r="K29" s="283" t="s">
        <v>605</v>
      </c>
      <c r="L29" s="283" t="s">
        <v>605</v>
      </c>
      <c r="M29" s="283" t="s">
        <v>605</v>
      </c>
      <c r="N29" s="283" t="s">
        <v>605</v>
      </c>
      <c r="O29" s="283" t="s">
        <v>605</v>
      </c>
      <c r="P29" s="283" t="s">
        <v>605</v>
      </c>
    </row>
    <row r="30" spans="1:16" x14ac:dyDescent="0.2">
      <c r="A30" s="995"/>
      <c r="B30" s="294" t="s">
        <v>144</v>
      </c>
      <c r="C30" s="283" t="s">
        <v>605</v>
      </c>
      <c r="D30" s="283" t="s">
        <v>605</v>
      </c>
      <c r="E30" s="283" t="s">
        <v>605</v>
      </c>
      <c r="F30" s="283" t="s">
        <v>605</v>
      </c>
      <c r="G30" s="283" t="s">
        <v>605</v>
      </c>
      <c r="H30" s="283" t="s">
        <v>605</v>
      </c>
      <c r="I30" s="283" t="s">
        <v>605</v>
      </c>
      <c r="J30" s="283" t="s">
        <v>605</v>
      </c>
      <c r="K30" s="283" t="s">
        <v>605</v>
      </c>
      <c r="L30" s="283" t="s">
        <v>605</v>
      </c>
      <c r="M30" s="283" t="s">
        <v>605</v>
      </c>
      <c r="N30" s="283" t="s">
        <v>605</v>
      </c>
      <c r="O30" s="283" t="s">
        <v>605</v>
      </c>
      <c r="P30" s="283" t="s">
        <v>605</v>
      </c>
    </row>
    <row r="31" spans="1:16" x14ac:dyDescent="0.2">
      <c r="A31" s="995"/>
      <c r="B31" s="295" t="s">
        <v>265</v>
      </c>
      <c r="C31" s="283">
        <v>511.5</v>
      </c>
      <c r="D31" s="283">
        <v>502.4</v>
      </c>
      <c r="E31" s="284">
        <v>458</v>
      </c>
      <c r="F31" s="284">
        <v>469.2</v>
      </c>
      <c r="G31" s="284">
        <v>478.1</v>
      </c>
      <c r="H31" s="284">
        <v>540.6</v>
      </c>
      <c r="I31" s="284">
        <v>509.4</v>
      </c>
      <c r="J31" s="284">
        <v>519.6</v>
      </c>
      <c r="K31" s="284">
        <v>592.20000000000005</v>
      </c>
      <c r="L31" s="284">
        <v>547.1</v>
      </c>
      <c r="M31" s="284">
        <v>599.70000000000005</v>
      </c>
      <c r="N31" s="284">
        <v>724.2</v>
      </c>
      <c r="O31" s="284">
        <v>617.29999999999995</v>
      </c>
      <c r="P31" s="284">
        <v>637.4</v>
      </c>
    </row>
    <row r="32" spans="1:16" x14ac:dyDescent="0.2">
      <c r="A32" s="995"/>
      <c r="B32" s="282" t="s">
        <v>266</v>
      </c>
      <c r="C32" s="283">
        <v>422.8</v>
      </c>
      <c r="D32" s="283">
        <v>413.4</v>
      </c>
      <c r="E32" s="284">
        <v>547.9</v>
      </c>
      <c r="F32" s="284">
        <v>613.6</v>
      </c>
      <c r="G32" s="284">
        <v>622.20000000000005</v>
      </c>
      <c r="H32" s="284">
        <v>515.6</v>
      </c>
      <c r="I32" s="284">
        <v>503.7</v>
      </c>
      <c r="J32" s="284">
        <v>502.7</v>
      </c>
      <c r="K32" s="284">
        <v>554.70000000000005</v>
      </c>
      <c r="L32" s="284">
        <v>531</v>
      </c>
      <c r="M32" s="284">
        <v>534.6</v>
      </c>
      <c r="N32" s="284">
        <v>604.29999999999995</v>
      </c>
      <c r="O32" s="284">
        <v>600.6</v>
      </c>
      <c r="P32" s="284">
        <v>717.6</v>
      </c>
    </row>
    <row r="33" spans="1:16" x14ac:dyDescent="0.2">
      <c r="A33" s="995"/>
      <c r="B33" s="294" t="s">
        <v>169</v>
      </c>
      <c r="C33" s="283">
        <v>629.4</v>
      </c>
      <c r="D33" s="283">
        <v>538.4</v>
      </c>
      <c r="E33" s="284">
        <v>477</v>
      </c>
      <c r="F33" s="284">
        <v>446.2</v>
      </c>
      <c r="G33" s="284">
        <v>329.6</v>
      </c>
      <c r="H33" s="284">
        <v>530.1</v>
      </c>
      <c r="I33" s="284">
        <v>501.6</v>
      </c>
      <c r="J33" s="284">
        <v>650.4</v>
      </c>
      <c r="K33" s="284">
        <v>789.4</v>
      </c>
      <c r="L33" s="284">
        <v>1098.2</v>
      </c>
      <c r="M33" s="284">
        <v>757.3</v>
      </c>
      <c r="N33" s="284">
        <v>775.6</v>
      </c>
      <c r="O33" s="284">
        <v>609.5</v>
      </c>
      <c r="P33" s="284">
        <v>585.29999999999995</v>
      </c>
    </row>
    <row r="34" spans="1:16" ht="25.5" x14ac:dyDescent="0.2">
      <c r="A34" s="995"/>
      <c r="B34" s="294" t="s">
        <v>146</v>
      </c>
      <c r="C34" s="283">
        <v>1160.3</v>
      </c>
      <c r="D34" s="283">
        <v>1296.7</v>
      </c>
      <c r="E34" s="284">
        <v>1391</v>
      </c>
      <c r="F34" s="284">
        <v>1291.7</v>
      </c>
      <c r="G34" s="284">
        <v>1264.5999999999999</v>
      </c>
      <c r="H34" s="284">
        <v>1294.0999999999999</v>
      </c>
      <c r="I34" s="284">
        <v>1478.2</v>
      </c>
      <c r="J34" s="284">
        <v>1385.3</v>
      </c>
      <c r="K34" s="284">
        <v>1145.2</v>
      </c>
      <c r="L34" s="284">
        <v>1020.1</v>
      </c>
      <c r="M34" s="284">
        <v>1267.8</v>
      </c>
      <c r="N34" s="284">
        <v>1193.5999999999999</v>
      </c>
      <c r="O34" s="284">
        <v>1202.3</v>
      </c>
      <c r="P34" s="284">
        <v>1280.4000000000001</v>
      </c>
    </row>
    <row r="35" spans="1:16" x14ac:dyDescent="0.2">
      <c r="A35" s="995"/>
      <c r="B35" s="282" t="s">
        <v>145</v>
      </c>
      <c r="C35" s="283">
        <v>35.700000000000003</v>
      </c>
      <c r="D35" s="283">
        <v>17.3</v>
      </c>
      <c r="E35" s="284">
        <v>14.2</v>
      </c>
      <c r="F35" s="284">
        <v>10.6</v>
      </c>
      <c r="G35" s="284">
        <v>13</v>
      </c>
      <c r="H35" s="284">
        <v>11.5</v>
      </c>
      <c r="I35" s="284">
        <v>13.4</v>
      </c>
      <c r="J35" s="284">
        <v>17.100000000000001</v>
      </c>
      <c r="K35" s="284">
        <v>12.5</v>
      </c>
      <c r="L35" s="284">
        <v>11.3</v>
      </c>
      <c r="M35" s="284">
        <v>17.3</v>
      </c>
      <c r="N35" s="284">
        <v>10.8</v>
      </c>
      <c r="O35" s="284">
        <v>14.4</v>
      </c>
      <c r="P35" s="284">
        <v>14.4</v>
      </c>
    </row>
    <row r="36" spans="1:16" x14ac:dyDescent="0.2">
      <c r="A36" s="995"/>
      <c r="B36" s="296" t="s">
        <v>148</v>
      </c>
      <c r="C36" s="283">
        <v>2.6</v>
      </c>
      <c r="D36" s="283">
        <v>2.1</v>
      </c>
      <c r="E36" s="284">
        <v>1</v>
      </c>
      <c r="F36" s="284">
        <v>1.7</v>
      </c>
      <c r="G36" s="284">
        <v>2.7</v>
      </c>
      <c r="H36" s="284">
        <v>2.6</v>
      </c>
      <c r="I36" s="284">
        <v>3</v>
      </c>
      <c r="J36" s="284">
        <v>3.8</v>
      </c>
      <c r="K36" s="284">
        <v>4.9000000000000004</v>
      </c>
      <c r="L36" s="284">
        <v>5</v>
      </c>
      <c r="M36" s="284">
        <v>5.7</v>
      </c>
      <c r="N36" s="284">
        <v>6.9</v>
      </c>
      <c r="O36" s="284">
        <v>7.6</v>
      </c>
      <c r="P36" s="284">
        <v>8.6999999999999993</v>
      </c>
    </row>
    <row r="37" spans="1:16" ht="25.5" x14ac:dyDescent="0.2">
      <c r="A37" s="995"/>
      <c r="B37" s="294" t="s">
        <v>153</v>
      </c>
      <c r="C37" s="283" t="s">
        <v>520</v>
      </c>
      <c r="D37" s="283">
        <v>270</v>
      </c>
      <c r="E37" s="284">
        <v>348.6</v>
      </c>
      <c r="F37" s="284" t="s">
        <v>520</v>
      </c>
      <c r="G37" s="284">
        <v>149.4</v>
      </c>
      <c r="H37" s="284" t="s">
        <v>520</v>
      </c>
      <c r="I37" s="284" t="s">
        <v>520</v>
      </c>
      <c r="J37" s="284" t="s">
        <v>520</v>
      </c>
      <c r="K37" s="284" t="s">
        <v>520</v>
      </c>
      <c r="L37" s="284" t="s">
        <v>520</v>
      </c>
      <c r="M37" s="284" t="s">
        <v>520</v>
      </c>
      <c r="N37" s="284" t="s">
        <v>520</v>
      </c>
      <c r="O37" s="284" t="s">
        <v>520</v>
      </c>
      <c r="P37" s="284">
        <v>269.2</v>
      </c>
    </row>
    <row r="38" spans="1:16" x14ac:dyDescent="0.2">
      <c r="A38" s="995"/>
      <c r="B38" s="294" t="s">
        <v>147</v>
      </c>
      <c r="C38" s="283">
        <v>0.5</v>
      </c>
      <c r="D38" s="283">
        <v>2.2999999999999998</v>
      </c>
      <c r="E38" s="284">
        <v>4.9000000000000004</v>
      </c>
      <c r="F38" s="284">
        <v>6.6</v>
      </c>
      <c r="G38" s="284">
        <v>8.1</v>
      </c>
      <c r="H38" s="284">
        <v>10.1</v>
      </c>
      <c r="I38" s="284">
        <v>10.7</v>
      </c>
      <c r="J38" s="284">
        <v>14.4</v>
      </c>
      <c r="K38" s="284">
        <v>11.6</v>
      </c>
      <c r="L38" s="284">
        <v>5.8</v>
      </c>
      <c r="M38" s="284">
        <v>11.5</v>
      </c>
      <c r="N38" s="284">
        <v>15.7</v>
      </c>
      <c r="O38" s="284">
        <v>18.600000000000001</v>
      </c>
      <c r="P38" s="284">
        <v>44.8</v>
      </c>
    </row>
    <row r="39" spans="1:16" x14ac:dyDescent="0.2">
      <c r="A39" s="995"/>
      <c r="B39" s="294" t="s">
        <v>149</v>
      </c>
      <c r="C39" s="283">
        <v>20.2</v>
      </c>
      <c r="D39" s="283">
        <v>16.899999999999999</v>
      </c>
      <c r="E39" s="284">
        <v>14.4</v>
      </c>
      <c r="F39" s="284">
        <v>44.6</v>
      </c>
      <c r="G39" s="284">
        <v>52.4</v>
      </c>
      <c r="H39" s="284">
        <v>59.4</v>
      </c>
      <c r="I39" s="284">
        <v>66.599999999999994</v>
      </c>
      <c r="J39" s="284">
        <v>36.700000000000003</v>
      </c>
      <c r="K39" s="284">
        <v>33.700000000000003</v>
      </c>
      <c r="L39" s="284">
        <v>51.5</v>
      </c>
      <c r="M39" s="284">
        <v>38.9</v>
      </c>
      <c r="N39" s="284">
        <v>43.8</v>
      </c>
      <c r="O39" s="284">
        <v>61.3</v>
      </c>
      <c r="P39" s="284">
        <v>66.599999999999994</v>
      </c>
    </row>
    <row r="40" spans="1:16" x14ac:dyDescent="0.2">
      <c r="A40" s="995"/>
      <c r="B40" s="296" t="s">
        <v>150</v>
      </c>
      <c r="C40" s="283">
        <v>242.2</v>
      </c>
      <c r="D40" s="283">
        <v>197.1</v>
      </c>
      <c r="E40" s="284">
        <v>174.6</v>
      </c>
      <c r="F40" s="284">
        <v>138.4</v>
      </c>
      <c r="G40" s="284">
        <v>143.4</v>
      </c>
      <c r="H40" s="284">
        <v>163.69999999999999</v>
      </c>
      <c r="I40" s="284">
        <v>211.3</v>
      </c>
      <c r="J40" s="284">
        <v>203.4</v>
      </c>
      <c r="K40" s="284">
        <v>178.6</v>
      </c>
      <c r="L40" s="284">
        <v>160.4</v>
      </c>
      <c r="M40" s="284">
        <v>217</v>
      </c>
      <c r="N40" s="284">
        <v>190.9</v>
      </c>
      <c r="O40" s="284">
        <v>240.9</v>
      </c>
      <c r="P40" s="284">
        <v>323.3</v>
      </c>
    </row>
    <row r="41" spans="1:16" x14ac:dyDescent="0.2">
      <c r="A41" s="995"/>
      <c r="B41" s="296" t="s">
        <v>151</v>
      </c>
      <c r="C41" s="283">
        <v>14.7</v>
      </c>
      <c r="D41" s="283">
        <v>9.9</v>
      </c>
      <c r="E41" s="284">
        <v>11.5</v>
      </c>
      <c r="F41" s="284">
        <v>13.4</v>
      </c>
      <c r="G41" s="284">
        <v>9.1999999999999993</v>
      </c>
      <c r="H41" s="284">
        <v>12.3</v>
      </c>
      <c r="I41" s="284">
        <v>11.1</v>
      </c>
      <c r="J41" s="284">
        <v>16.5</v>
      </c>
      <c r="K41" s="284">
        <v>12.8</v>
      </c>
      <c r="L41" s="284">
        <v>18</v>
      </c>
      <c r="M41" s="284">
        <v>15.6</v>
      </c>
      <c r="N41" s="284">
        <v>15.5</v>
      </c>
      <c r="O41" s="284">
        <v>15.8</v>
      </c>
      <c r="P41" s="284">
        <v>17.399999999999999</v>
      </c>
    </row>
    <row r="42" spans="1:16" x14ac:dyDescent="0.2">
      <c r="A42" s="995"/>
      <c r="B42" s="296" t="s">
        <v>152</v>
      </c>
      <c r="C42" s="283" t="s">
        <v>520</v>
      </c>
      <c r="D42" s="283">
        <v>31.9</v>
      </c>
      <c r="E42" s="284">
        <v>34.5</v>
      </c>
      <c r="F42" s="284" t="s">
        <v>520</v>
      </c>
      <c r="G42" s="284">
        <v>34.700000000000003</v>
      </c>
      <c r="H42" s="284" t="s">
        <v>520</v>
      </c>
      <c r="I42" s="284" t="s">
        <v>520</v>
      </c>
      <c r="J42" s="284" t="s">
        <v>520</v>
      </c>
      <c r="K42" s="284" t="s">
        <v>520</v>
      </c>
      <c r="L42" s="284" t="s">
        <v>520</v>
      </c>
      <c r="M42" s="284" t="s">
        <v>520</v>
      </c>
      <c r="N42" s="284" t="s">
        <v>520</v>
      </c>
      <c r="O42" s="284" t="s">
        <v>520</v>
      </c>
      <c r="P42" s="284">
        <v>96.1</v>
      </c>
    </row>
    <row r="43" spans="1:16" x14ac:dyDescent="0.2">
      <c r="A43" s="996"/>
      <c r="B43" s="297" t="s">
        <v>154</v>
      </c>
      <c r="C43" s="298">
        <v>218.6</v>
      </c>
      <c r="D43" s="285">
        <v>172.2</v>
      </c>
      <c r="E43" s="286">
        <v>186</v>
      </c>
      <c r="F43" s="286">
        <v>257.60000000000002</v>
      </c>
      <c r="G43" s="286">
        <v>250.8</v>
      </c>
      <c r="H43" s="286">
        <v>257.5</v>
      </c>
      <c r="I43" s="286">
        <v>300.60000000000002</v>
      </c>
      <c r="J43" s="286">
        <v>345.3</v>
      </c>
      <c r="K43" s="286">
        <v>388.2</v>
      </c>
      <c r="L43" s="286">
        <v>476.7</v>
      </c>
      <c r="M43" s="286">
        <v>470.8</v>
      </c>
      <c r="N43" s="286">
        <v>452.8</v>
      </c>
      <c r="O43" s="286">
        <v>602.29999999999995</v>
      </c>
      <c r="P43" s="286">
        <v>672.8</v>
      </c>
    </row>
    <row r="44" spans="1:16" x14ac:dyDescent="0.2">
      <c r="A44" s="292"/>
      <c r="B44" s="293"/>
      <c r="C44" s="299"/>
      <c r="D44" s="279"/>
      <c r="E44" s="279"/>
      <c r="F44" s="279"/>
      <c r="G44" s="279"/>
      <c r="H44" s="279"/>
      <c r="I44" s="279"/>
      <c r="J44" s="279"/>
      <c r="K44" s="279"/>
      <c r="L44" s="279"/>
      <c r="M44" s="279"/>
      <c r="N44" s="279"/>
      <c r="O44" s="279"/>
      <c r="P44" s="279"/>
    </row>
    <row r="45" spans="1:16" x14ac:dyDescent="0.2">
      <c r="A45" s="1001" t="s">
        <v>18</v>
      </c>
      <c r="B45" s="300" t="s">
        <v>155</v>
      </c>
      <c r="C45" s="301">
        <v>115</v>
      </c>
      <c r="D45" s="288">
        <v>102.1</v>
      </c>
      <c r="E45" s="289">
        <v>132.6</v>
      </c>
      <c r="F45" s="289">
        <v>137.1</v>
      </c>
      <c r="G45" s="289">
        <v>155.6</v>
      </c>
      <c r="H45" s="289">
        <v>152.6</v>
      </c>
      <c r="I45" s="289">
        <v>153.1</v>
      </c>
      <c r="J45" s="289">
        <v>149.4</v>
      </c>
      <c r="K45" s="289">
        <v>218</v>
      </c>
      <c r="L45" s="289">
        <v>205.4</v>
      </c>
      <c r="M45" s="289">
        <v>218.3</v>
      </c>
      <c r="N45" s="289">
        <v>285.89999999999998</v>
      </c>
      <c r="O45" s="289">
        <v>291.10000000000002</v>
      </c>
      <c r="P45" s="289">
        <v>273</v>
      </c>
    </row>
    <row r="46" spans="1:16" x14ac:dyDescent="0.2">
      <c r="A46" s="1002"/>
      <c r="B46" s="302" t="s">
        <v>156</v>
      </c>
      <c r="C46" s="301">
        <v>14.2</v>
      </c>
      <c r="D46" s="283">
        <v>4.5</v>
      </c>
      <c r="E46" s="284">
        <v>4.3</v>
      </c>
      <c r="F46" s="284" t="s">
        <v>520</v>
      </c>
      <c r="G46" s="284" t="s">
        <v>520</v>
      </c>
      <c r="H46" s="284" t="s">
        <v>520</v>
      </c>
      <c r="I46" s="284">
        <v>5.2</v>
      </c>
      <c r="J46" s="284" t="s">
        <v>520</v>
      </c>
      <c r="K46" s="284" t="s">
        <v>520</v>
      </c>
      <c r="L46" s="284">
        <v>3</v>
      </c>
      <c r="M46" s="284" t="s">
        <v>520</v>
      </c>
      <c r="N46" s="284">
        <v>4.5</v>
      </c>
      <c r="O46" s="284" t="s">
        <v>520</v>
      </c>
      <c r="P46" s="284">
        <v>10.4</v>
      </c>
    </row>
    <row r="47" spans="1:16" x14ac:dyDescent="0.2">
      <c r="A47" s="1002"/>
      <c r="B47" s="302" t="s">
        <v>157</v>
      </c>
      <c r="C47" s="301">
        <v>63</v>
      </c>
      <c r="D47" s="283">
        <v>81.900000000000006</v>
      </c>
      <c r="E47" s="284">
        <v>68.8</v>
      </c>
      <c r="F47" s="284">
        <v>84.4</v>
      </c>
      <c r="G47" s="284">
        <v>61.6</v>
      </c>
      <c r="H47" s="284">
        <v>70.099999999999994</v>
      </c>
      <c r="I47" s="284">
        <v>97</v>
      </c>
      <c r="J47" s="284">
        <v>99.7</v>
      </c>
      <c r="K47" s="284">
        <v>83.3</v>
      </c>
      <c r="L47" s="284">
        <v>91.1</v>
      </c>
      <c r="M47" s="284">
        <v>104.2</v>
      </c>
      <c r="N47" s="284">
        <v>80.400000000000006</v>
      </c>
      <c r="O47" s="284">
        <v>139.30000000000001</v>
      </c>
      <c r="P47" s="284">
        <v>146.6</v>
      </c>
    </row>
    <row r="48" spans="1:16" x14ac:dyDescent="0.2">
      <c r="A48" s="1002"/>
      <c r="B48" s="303" t="s">
        <v>158</v>
      </c>
      <c r="C48" s="301">
        <v>23.9</v>
      </c>
      <c r="D48" s="283">
        <v>8.5</v>
      </c>
      <c r="E48" s="284">
        <v>14.6</v>
      </c>
      <c r="F48" s="284" t="s">
        <v>520</v>
      </c>
      <c r="G48" s="284" t="s">
        <v>520</v>
      </c>
      <c r="H48" s="284" t="s">
        <v>520</v>
      </c>
      <c r="I48" s="284">
        <v>28.9</v>
      </c>
      <c r="J48" s="284" t="s">
        <v>520</v>
      </c>
      <c r="K48" s="284" t="s">
        <v>520</v>
      </c>
      <c r="L48" s="284">
        <v>38</v>
      </c>
      <c r="M48" s="284" t="s">
        <v>520</v>
      </c>
      <c r="N48" s="284">
        <v>56.9</v>
      </c>
      <c r="O48" s="284" t="s">
        <v>520</v>
      </c>
      <c r="P48" s="284">
        <v>93</v>
      </c>
    </row>
    <row r="49" spans="1:16" x14ac:dyDescent="0.2">
      <c r="A49" s="1003"/>
      <c r="B49" s="304" t="s">
        <v>159</v>
      </c>
      <c r="C49" s="305">
        <v>456.2</v>
      </c>
      <c r="D49" s="285">
        <v>422.1</v>
      </c>
      <c r="E49" s="286">
        <v>447.6</v>
      </c>
      <c r="F49" s="286">
        <v>510.2</v>
      </c>
      <c r="G49" s="286">
        <v>451.8</v>
      </c>
      <c r="H49" s="286">
        <v>450.9</v>
      </c>
      <c r="I49" s="286">
        <v>534.20000000000005</v>
      </c>
      <c r="J49" s="286">
        <v>527.79999999999995</v>
      </c>
      <c r="K49" s="286">
        <v>512.29999999999995</v>
      </c>
      <c r="L49" s="286">
        <v>523.1</v>
      </c>
      <c r="M49" s="286">
        <v>500.2</v>
      </c>
      <c r="N49" s="286">
        <v>539.70000000000005</v>
      </c>
      <c r="O49" s="286">
        <v>553.1</v>
      </c>
      <c r="P49" s="286">
        <v>666.4</v>
      </c>
    </row>
    <row r="50" spans="1:16" x14ac:dyDescent="0.2">
      <c r="A50" s="306"/>
      <c r="B50" s="293"/>
      <c r="C50" s="279"/>
      <c r="D50" s="279"/>
      <c r="E50" s="279"/>
      <c r="F50" s="279"/>
      <c r="G50" s="279"/>
      <c r="H50" s="279"/>
      <c r="I50" s="279"/>
      <c r="J50" s="279"/>
      <c r="K50" s="279"/>
      <c r="L50" s="279"/>
      <c r="M50" s="279"/>
      <c r="N50" s="279"/>
      <c r="O50" s="279"/>
      <c r="P50" s="279"/>
    </row>
    <row r="51" spans="1:16" ht="12.75" customHeight="1" x14ac:dyDescent="0.2">
      <c r="A51" s="1001" t="s">
        <v>313</v>
      </c>
      <c r="B51" s="307" t="s">
        <v>130</v>
      </c>
      <c r="C51" s="308">
        <v>48.2</v>
      </c>
      <c r="D51" s="288">
        <v>55.9</v>
      </c>
      <c r="E51" s="289">
        <v>66.8</v>
      </c>
      <c r="F51" s="289">
        <v>63.4</v>
      </c>
      <c r="G51" s="289">
        <v>63.9</v>
      </c>
      <c r="H51" s="289">
        <v>13.8</v>
      </c>
      <c r="I51" s="289" t="s">
        <v>520</v>
      </c>
      <c r="J51" s="289" t="s">
        <v>520</v>
      </c>
      <c r="K51" s="289">
        <v>20.7</v>
      </c>
      <c r="L51" s="289">
        <v>23.1</v>
      </c>
      <c r="M51" s="289">
        <v>19.899999999999999</v>
      </c>
      <c r="N51" s="289" t="s">
        <v>520</v>
      </c>
      <c r="O51" s="289" t="s">
        <v>520</v>
      </c>
      <c r="P51" s="289" t="s">
        <v>520</v>
      </c>
    </row>
    <row r="52" spans="1:16" ht="14.25" x14ac:dyDescent="0.2">
      <c r="A52" s="1002"/>
      <c r="B52" s="309" t="s">
        <v>314</v>
      </c>
      <c r="C52" s="301">
        <v>803.8</v>
      </c>
      <c r="D52" s="283">
        <v>958.3</v>
      </c>
      <c r="E52" s="284">
        <v>1138.8</v>
      </c>
      <c r="F52" s="284">
        <v>1244</v>
      </c>
      <c r="G52" s="284">
        <v>1389.6</v>
      </c>
      <c r="H52" s="284">
        <v>1687.2</v>
      </c>
      <c r="I52" s="284">
        <v>1751.5</v>
      </c>
      <c r="J52" s="284">
        <v>1701.7</v>
      </c>
      <c r="K52" s="284">
        <v>1511.8</v>
      </c>
      <c r="L52" s="284">
        <v>1453.7</v>
      </c>
      <c r="M52" s="284">
        <v>1360</v>
      </c>
      <c r="N52" s="284">
        <v>1190.7</v>
      </c>
      <c r="O52" s="284">
        <v>1340</v>
      </c>
      <c r="P52" s="284">
        <v>1239.0999999999999</v>
      </c>
    </row>
    <row r="53" spans="1:16" x14ac:dyDescent="0.2">
      <c r="A53" s="1002"/>
      <c r="B53" s="310" t="s">
        <v>132</v>
      </c>
      <c r="C53" s="301">
        <v>1209.0999999999999</v>
      </c>
      <c r="D53" s="283">
        <v>1078.5999999999999</v>
      </c>
      <c r="E53" s="284">
        <v>1176</v>
      </c>
      <c r="F53" s="284">
        <v>1227.5999999999999</v>
      </c>
      <c r="G53" s="284">
        <v>1344.5</v>
      </c>
      <c r="H53" s="284">
        <v>1500.3</v>
      </c>
      <c r="I53" s="284">
        <v>1629.4</v>
      </c>
      <c r="J53" s="284">
        <v>1763.9</v>
      </c>
      <c r="K53" s="284">
        <v>1442.3</v>
      </c>
      <c r="L53" s="284">
        <v>1404.8</v>
      </c>
      <c r="M53" s="284">
        <v>1423.2</v>
      </c>
      <c r="N53" s="284">
        <v>1470.5</v>
      </c>
      <c r="O53" s="284">
        <v>1277.9000000000001</v>
      </c>
      <c r="P53" s="284">
        <v>1315</v>
      </c>
    </row>
    <row r="54" spans="1:16" x14ac:dyDescent="0.2">
      <c r="A54" s="1002"/>
      <c r="B54" s="309" t="s">
        <v>133</v>
      </c>
      <c r="C54" s="301">
        <v>7.2</v>
      </c>
      <c r="D54" s="283">
        <v>7.3</v>
      </c>
      <c r="E54" s="284">
        <v>5.9</v>
      </c>
      <c r="F54" s="284" t="s">
        <v>520</v>
      </c>
      <c r="G54" s="284">
        <v>45.6</v>
      </c>
      <c r="H54" s="284" t="s">
        <v>520</v>
      </c>
      <c r="I54" s="284">
        <v>128</v>
      </c>
      <c r="J54" s="284">
        <v>124.2</v>
      </c>
      <c r="K54" s="284">
        <v>80.400000000000006</v>
      </c>
      <c r="L54" s="284">
        <v>89.4</v>
      </c>
      <c r="M54" s="284">
        <v>134.19999999999999</v>
      </c>
      <c r="N54" s="284">
        <v>146.1</v>
      </c>
      <c r="O54" s="284">
        <v>135.80000000000001</v>
      </c>
      <c r="P54" s="284">
        <v>169.8</v>
      </c>
    </row>
    <row r="55" spans="1:16" x14ac:dyDescent="0.2">
      <c r="A55" s="1002"/>
      <c r="B55" s="310" t="s">
        <v>134</v>
      </c>
      <c r="C55" s="283" t="s">
        <v>520</v>
      </c>
      <c r="D55" s="283" t="s">
        <v>520</v>
      </c>
      <c r="E55" s="283" t="s">
        <v>520</v>
      </c>
      <c r="F55" s="284" t="s">
        <v>520</v>
      </c>
      <c r="G55" s="283">
        <v>70.5</v>
      </c>
      <c r="H55" s="283">
        <v>84.8</v>
      </c>
      <c r="I55" s="283">
        <v>19.600000000000001</v>
      </c>
      <c r="J55" s="283">
        <v>16.899999999999999</v>
      </c>
      <c r="K55" s="283">
        <v>52.8</v>
      </c>
      <c r="L55" s="283">
        <v>63.3</v>
      </c>
      <c r="M55" s="283">
        <v>22.1</v>
      </c>
      <c r="N55" s="283">
        <v>18</v>
      </c>
      <c r="O55" s="283">
        <v>23.1</v>
      </c>
      <c r="P55" s="283">
        <v>19.5</v>
      </c>
    </row>
    <row r="56" spans="1:16" x14ac:dyDescent="0.2">
      <c r="A56" s="1002"/>
      <c r="B56" s="310" t="s">
        <v>135</v>
      </c>
      <c r="C56" s="283" t="s">
        <v>520</v>
      </c>
      <c r="D56" s="283" t="s">
        <v>520</v>
      </c>
      <c r="E56" s="283" t="s">
        <v>520</v>
      </c>
      <c r="F56" s="284" t="s">
        <v>520</v>
      </c>
      <c r="G56" s="283" t="s">
        <v>520</v>
      </c>
      <c r="H56" s="283" t="s">
        <v>520</v>
      </c>
      <c r="I56" s="283" t="s">
        <v>520</v>
      </c>
      <c r="J56" s="283" t="s">
        <v>520</v>
      </c>
      <c r="K56" s="283" t="s">
        <v>520</v>
      </c>
      <c r="L56" s="283" t="s">
        <v>520</v>
      </c>
      <c r="M56" s="283" t="s">
        <v>520</v>
      </c>
      <c r="N56" s="283" t="s">
        <v>520</v>
      </c>
      <c r="O56" s="283">
        <v>920.7</v>
      </c>
      <c r="P56" s="283">
        <v>986.8</v>
      </c>
    </row>
    <row r="57" spans="1:16" x14ac:dyDescent="0.2">
      <c r="A57" s="1002"/>
      <c r="B57" s="310" t="s">
        <v>136</v>
      </c>
      <c r="C57" s="283" t="s">
        <v>520</v>
      </c>
      <c r="D57" s="283" t="s">
        <v>520</v>
      </c>
      <c r="E57" s="283" t="s">
        <v>520</v>
      </c>
      <c r="F57" s="284" t="s">
        <v>520</v>
      </c>
      <c r="G57" s="283" t="s">
        <v>520</v>
      </c>
      <c r="H57" s="283" t="s">
        <v>520</v>
      </c>
      <c r="I57" s="283" t="s">
        <v>520</v>
      </c>
      <c r="J57" s="283" t="s">
        <v>520</v>
      </c>
      <c r="K57" s="283" t="s">
        <v>520</v>
      </c>
      <c r="L57" s="283" t="s">
        <v>520</v>
      </c>
      <c r="M57" s="283" t="s">
        <v>520</v>
      </c>
      <c r="N57" s="283" t="s">
        <v>520</v>
      </c>
      <c r="O57" s="283" t="s">
        <v>520</v>
      </c>
      <c r="P57" s="283" t="s">
        <v>520</v>
      </c>
    </row>
    <row r="58" spans="1:16" x14ac:dyDescent="0.2">
      <c r="A58" s="1002"/>
      <c r="B58" s="295" t="s">
        <v>137</v>
      </c>
      <c r="C58" s="283" t="s">
        <v>520</v>
      </c>
      <c r="D58" s="283" t="s">
        <v>520</v>
      </c>
      <c r="E58" s="283" t="s">
        <v>520</v>
      </c>
      <c r="F58" s="284" t="s">
        <v>520</v>
      </c>
      <c r="G58" s="283" t="s">
        <v>520</v>
      </c>
      <c r="H58" s="283" t="s">
        <v>520</v>
      </c>
      <c r="I58" s="283" t="s">
        <v>520</v>
      </c>
      <c r="J58" s="283" t="s">
        <v>520</v>
      </c>
      <c r="K58" s="283">
        <v>121.6</v>
      </c>
      <c r="L58" s="283">
        <v>100.6</v>
      </c>
      <c r="M58" s="283" t="s">
        <v>520</v>
      </c>
      <c r="N58" s="283" t="s">
        <v>520</v>
      </c>
      <c r="O58" s="283" t="s">
        <v>520</v>
      </c>
      <c r="P58" s="283" t="s">
        <v>520</v>
      </c>
    </row>
    <row r="59" spans="1:16" x14ac:dyDescent="0.2">
      <c r="A59" s="1002"/>
      <c r="B59" s="295" t="s">
        <v>138</v>
      </c>
      <c r="C59" s="283" t="s">
        <v>520</v>
      </c>
      <c r="D59" s="283" t="s">
        <v>520</v>
      </c>
      <c r="E59" s="283" t="s">
        <v>520</v>
      </c>
      <c r="F59" s="284" t="s">
        <v>520</v>
      </c>
      <c r="G59" s="283">
        <v>673.3</v>
      </c>
      <c r="H59" s="283">
        <v>660.1</v>
      </c>
      <c r="I59" s="283">
        <v>640.70000000000005</v>
      </c>
      <c r="J59" s="283">
        <v>705.2</v>
      </c>
      <c r="K59" s="283">
        <v>643.4</v>
      </c>
      <c r="L59" s="283">
        <v>508.5</v>
      </c>
      <c r="M59" s="283">
        <v>649.1</v>
      </c>
      <c r="N59" s="283">
        <v>686.4</v>
      </c>
      <c r="O59" s="283">
        <v>626.5</v>
      </c>
      <c r="P59" s="283">
        <v>539.20000000000005</v>
      </c>
    </row>
    <row r="60" spans="1:16" ht="12.75" customHeight="1" x14ac:dyDescent="0.2">
      <c r="A60" s="1003"/>
      <c r="B60" s="311" t="s">
        <v>139</v>
      </c>
      <c r="C60" s="305">
        <v>1.5</v>
      </c>
      <c r="D60" s="285">
        <v>3.2</v>
      </c>
      <c r="E60" s="286">
        <v>3.7</v>
      </c>
      <c r="F60" s="286">
        <v>10.7</v>
      </c>
      <c r="G60" s="286">
        <v>12.9</v>
      </c>
      <c r="H60" s="286">
        <v>15.3</v>
      </c>
      <c r="I60" s="286">
        <v>23.7</v>
      </c>
      <c r="J60" s="286">
        <v>24</v>
      </c>
      <c r="K60" s="286">
        <v>20.8</v>
      </c>
      <c r="L60" s="286">
        <v>23.5</v>
      </c>
      <c r="M60" s="286" t="s">
        <v>520</v>
      </c>
      <c r="N60" s="286">
        <v>30.1</v>
      </c>
      <c r="O60" s="286">
        <v>32.200000000000003</v>
      </c>
      <c r="P60" s="286">
        <v>36.6</v>
      </c>
    </row>
    <row r="61" spans="1:16" x14ac:dyDescent="0.2">
      <c r="A61" s="292"/>
      <c r="B61" s="312"/>
      <c r="C61" s="279"/>
      <c r="D61" s="279"/>
      <c r="E61" s="279"/>
      <c r="F61" s="279"/>
      <c r="G61" s="279"/>
      <c r="H61" s="279"/>
      <c r="I61" s="279"/>
      <c r="J61" s="279"/>
      <c r="K61" s="279"/>
      <c r="L61" s="279"/>
      <c r="M61" s="279"/>
      <c r="N61" s="279"/>
      <c r="O61" s="279"/>
      <c r="P61" s="279"/>
    </row>
    <row r="62" spans="1:16" ht="12.75" customHeight="1" x14ac:dyDescent="0.2">
      <c r="A62" s="994" t="s">
        <v>129</v>
      </c>
      <c r="B62" s="313" t="s">
        <v>116</v>
      </c>
      <c r="C62" s="308">
        <v>516</v>
      </c>
      <c r="D62" s="288">
        <v>514.29999999999995</v>
      </c>
      <c r="E62" s="289">
        <v>536.5</v>
      </c>
      <c r="F62" s="289">
        <v>531.6</v>
      </c>
      <c r="G62" s="289">
        <v>598.5</v>
      </c>
      <c r="H62" s="289">
        <v>614.4</v>
      </c>
      <c r="I62" s="289">
        <v>591.6</v>
      </c>
      <c r="J62" s="289">
        <v>617.20000000000005</v>
      </c>
      <c r="K62" s="289">
        <v>666</v>
      </c>
      <c r="L62" s="289">
        <v>691.3</v>
      </c>
      <c r="M62" s="289">
        <v>689.3</v>
      </c>
      <c r="N62" s="289">
        <v>754.9</v>
      </c>
      <c r="O62" s="289">
        <v>659.7</v>
      </c>
      <c r="P62" s="289">
        <v>656</v>
      </c>
    </row>
    <row r="63" spans="1:16" x14ac:dyDescent="0.2">
      <c r="A63" s="995"/>
      <c r="B63" s="309" t="s">
        <v>117</v>
      </c>
      <c r="C63" s="301">
        <v>29.3</v>
      </c>
      <c r="D63" s="283">
        <v>34.799999999999997</v>
      </c>
      <c r="E63" s="284">
        <v>34.1</v>
      </c>
      <c r="F63" s="284">
        <v>33.200000000000003</v>
      </c>
      <c r="G63" s="284">
        <v>35.799999999999997</v>
      </c>
      <c r="H63" s="284">
        <v>38.9</v>
      </c>
      <c r="I63" s="284">
        <v>34.799999999999997</v>
      </c>
      <c r="J63" s="284">
        <v>39.1</v>
      </c>
      <c r="K63" s="284">
        <v>53</v>
      </c>
      <c r="L63" s="284">
        <v>54.3</v>
      </c>
      <c r="M63" s="284">
        <v>58</v>
      </c>
      <c r="N63" s="284">
        <v>66.2</v>
      </c>
      <c r="O63" s="284">
        <v>48.7</v>
      </c>
      <c r="P63" s="284">
        <v>64.900000000000006</v>
      </c>
    </row>
    <row r="64" spans="1:16" x14ac:dyDescent="0.2">
      <c r="A64" s="995"/>
      <c r="B64" s="309" t="s">
        <v>118</v>
      </c>
      <c r="C64" s="301">
        <v>23.6</v>
      </c>
      <c r="D64" s="283">
        <v>25.2</v>
      </c>
      <c r="E64" s="284">
        <v>27</v>
      </c>
      <c r="F64" s="284">
        <v>26.7</v>
      </c>
      <c r="G64" s="284">
        <v>28.8</v>
      </c>
      <c r="H64" s="284">
        <v>29.7</v>
      </c>
      <c r="I64" s="284">
        <v>27.6</v>
      </c>
      <c r="J64" s="284">
        <v>30.6</v>
      </c>
      <c r="K64" s="284">
        <v>32.299999999999997</v>
      </c>
      <c r="L64" s="284">
        <v>32.9</v>
      </c>
      <c r="M64" s="284">
        <v>36.4</v>
      </c>
      <c r="N64" s="284">
        <v>42</v>
      </c>
      <c r="O64" s="284">
        <v>37</v>
      </c>
      <c r="P64" s="284">
        <v>47</v>
      </c>
    </row>
    <row r="65" spans="1:16" x14ac:dyDescent="0.2">
      <c r="A65" s="995"/>
      <c r="B65" s="309" t="s">
        <v>119</v>
      </c>
      <c r="C65" s="301">
        <v>514.4</v>
      </c>
      <c r="D65" s="283">
        <v>543.9</v>
      </c>
      <c r="E65" s="284">
        <v>565.4</v>
      </c>
      <c r="F65" s="284">
        <v>565.1</v>
      </c>
      <c r="G65" s="284">
        <v>592.70000000000005</v>
      </c>
      <c r="H65" s="284">
        <v>621.1</v>
      </c>
      <c r="I65" s="284">
        <v>654</v>
      </c>
      <c r="J65" s="284">
        <v>713.1</v>
      </c>
      <c r="K65" s="284">
        <v>693.3</v>
      </c>
      <c r="L65" s="284">
        <v>807.3</v>
      </c>
      <c r="M65" s="284">
        <v>889.8</v>
      </c>
      <c r="N65" s="284">
        <v>1064.3</v>
      </c>
      <c r="O65" s="284">
        <v>799.5</v>
      </c>
      <c r="P65" s="284">
        <v>948.5</v>
      </c>
    </row>
    <row r="66" spans="1:16" x14ac:dyDescent="0.2">
      <c r="A66" s="995"/>
      <c r="B66" s="309" t="s">
        <v>120</v>
      </c>
      <c r="C66" s="301">
        <v>341.7</v>
      </c>
      <c r="D66" s="283">
        <v>348.9</v>
      </c>
      <c r="E66" s="284">
        <v>362.3</v>
      </c>
      <c r="F66" s="284">
        <v>333.2</v>
      </c>
      <c r="G66" s="284">
        <v>327.7</v>
      </c>
      <c r="H66" s="284">
        <v>332</v>
      </c>
      <c r="I66" s="284">
        <v>323</v>
      </c>
      <c r="J66" s="284">
        <v>338.2</v>
      </c>
      <c r="K66" s="284">
        <v>303.3</v>
      </c>
      <c r="L66" s="284">
        <v>343.9</v>
      </c>
      <c r="M66" s="284">
        <v>373.2</v>
      </c>
      <c r="N66" s="284">
        <v>410.4</v>
      </c>
      <c r="O66" s="284">
        <v>320.3</v>
      </c>
      <c r="P66" s="284">
        <v>311.10000000000002</v>
      </c>
    </row>
    <row r="67" spans="1:16" x14ac:dyDescent="0.2">
      <c r="A67" s="995"/>
      <c r="B67" s="295" t="s">
        <v>272</v>
      </c>
      <c r="C67" s="301" t="s">
        <v>520</v>
      </c>
      <c r="D67" s="283">
        <v>21.7</v>
      </c>
      <c r="E67" s="284">
        <v>24.5</v>
      </c>
      <c r="F67" s="284">
        <v>20.3</v>
      </c>
      <c r="G67" s="284">
        <v>19.600000000000001</v>
      </c>
      <c r="H67" s="284">
        <v>32.5</v>
      </c>
      <c r="I67" s="284">
        <v>25.5</v>
      </c>
      <c r="J67" s="284">
        <v>26.1</v>
      </c>
      <c r="K67" s="284">
        <v>20.8</v>
      </c>
      <c r="L67" s="284">
        <v>27.3</v>
      </c>
      <c r="M67" s="284">
        <v>33.4</v>
      </c>
      <c r="N67" s="284">
        <v>39.200000000000003</v>
      </c>
      <c r="O67" s="284">
        <v>23</v>
      </c>
      <c r="P67" s="284">
        <v>22.2</v>
      </c>
    </row>
    <row r="68" spans="1:16" x14ac:dyDescent="0.2">
      <c r="A68" s="995"/>
      <c r="B68" s="309" t="s">
        <v>121</v>
      </c>
      <c r="C68" s="301">
        <v>16.5</v>
      </c>
      <c r="D68" s="283">
        <v>17.100000000000001</v>
      </c>
      <c r="E68" s="284">
        <v>16.600000000000001</v>
      </c>
      <c r="F68" s="284">
        <v>34</v>
      </c>
      <c r="G68" s="284">
        <v>34.299999999999997</v>
      </c>
      <c r="H68" s="284">
        <v>40.5</v>
      </c>
      <c r="I68" s="284">
        <v>29.2</v>
      </c>
      <c r="J68" s="284">
        <v>27.5</v>
      </c>
      <c r="K68" s="284">
        <v>31.5</v>
      </c>
      <c r="L68" s="284">
        <v>32.299999999999997</v>
      </c>
      <c r="M68" s="284">
        <v>39.299999999999997</v>
      </c>
      <c r="N68" s="284">
        <v>40.299999999999997</v>
      </c>
      <c r="O68" s="284">
        <v>29.5</v>
      </c>
      <c r="P68" s="284">
        <v>27.6</v>
      </c>
    </row>
    <row r="69" spans="1:16" x14ac:dyDescent="0.2">
      <c r="A69" s="995"/>
      <c r="B69" s="295" t="s">
        <v>122</v>
      </c>
      <c r="C69" s="301">
        <v>58.1</v>
      </c>
      <c r="D69" s="283">
        <v>61.7</v>
      </c>
      <c r="E69" s="284">
        <v>64.5</v>
      </c>
      <c r="F69" s="284">
        <v>64.900000000000006</v>
      </c>
      <c r="G69" s="284">
        <v>71.5</v>
      </c>
      <c r="H69" s="284">
        <v>84.8</v>
      </c>
      <c r="I69" s="284">
        <v>86.9</v>
      </c>
      <c r="J69" s="284">
        <v>75.8</v>
      </c>
      <c r="K69" s="284">
        <v>94.1</v>
      </c>
      <c r="L69" s="284">
        <v>102.7</v>
      </c>
      <c r="M69" s="284">
        <v>70.400000000000006</v>
      </c>
      <c r="N69" s="284">
        <v>66.5</v>
      </c>
      <c r="O69" s="284">
        <v>58.2</v>
      </c>
      <c r="P69" s="284">
        <v>66.2</v>
      </c>
    </row>
    <row r="70" spans="1:16" x14ac:dyDescent="0.2">
      <c r="A70" s="995"/>
      <c r="B70" s="295" t="s">
        <v>123</v>
      </c>
      <c r="C70" s="301">
        <v>21.4</v>
      </c>
      <c r="D70" s="283">
        <v>24.4</v>
      </c>
      <c r="E70" s="284">
        <v>13</v>
      </c>
      <c r="F70" s="284">
        <v>11.3</v>
      </c>
      <c r="G70" s="284">
        <v>32</v>
      </c>
      <c r="H70" s="284">
        <v>36.4</v>
      </c>
      <c r="I70" s="284">
        <v>38.4</v>
      </c>
      <c r="J70" s="284">
        <v>40.1</v>
      </c>
      <c r="K70" s="284">
        <v>40.200000000000003</v>
      </c>
      <c r="L70" s="284">
        <v>41.9</v>
      </c>
      <c r="M70" s="284">
        <v>91</v>
      </c>
      <c r="N70" s="284">
        <v>85.6</v>
      </c>
      <c r="O70" s="284">
        <v>83.2</v>
      </c>
      <c r="P70" s="284">
        <v>90.8</v>
      </c>
    </row>
    <row r="71" spans="1:16" ht="12.75" customHeight="1" x14ac:dyDescent="0.2">
      <c r="A71" s="995"/>
      <c r="B71" s="295" t="s">
        <v>124</v>
      </c>
      <c r="C71" s="301" t="s">
        <v>520</v>
      </c>
      <c r="D71" s="283">
        <v>30.2</v>
      </c>
      <c r="E71" s="284">
        <v>32.200000000000003</v>
      </c>
      <c r="F71" s="284">
        <v>28.1</v>
      </c>
      <c r="G71" s="284">
        <v>31.3</v>
      </c>
      <c r="H71" s="284">
        <v>35.799999999999997</v>
      </c>
      <c r="I71" s="284">
        <v>33.799999999999997</v>
      </c>
      <c r="J71" s="284">
        <v>35</v>
      </c>
      <c r="K71" s="284">
        <v>41.5</v>
      </c>
      <c r="L71" s="284">
        <v>42.4</v>
      </c>
      <c r="M71" s="284">
        <v>47.8</v>
      </c>
      <c r="N71" s="284">
        <v>46.9</v>
      </c>
      <c r="O71" s="284">
        <v>43.6</v>
      </c>
      <c r="P71" s="284">
        <v>50.3</v>
      </c>
    </row>
    <row r="72" spans="1:16" x14ac:dyDescent="0.2">
      <c r="A72" s="995"/>
      <c r="B72" s="295" t="s">
        <v>125</v>
      </c>
      <c r="C72" s="301">
        <v>72.400000000000006</v>
      </c>
      <c r="D72" s="283">
        <v>106.8</v>
      </c>
      <c r="E72" s="284">
        <v>125.8</v>
      </c>
      <c r="F72" s="284">
        <v>123.4</v>
      </c>
      <c r="G72" s="284">
        <v>129.69999999999999</v>
      </c>
      <c r="H72" s="284">
        <v>157.19999999999999</v>
      </c>
      <c r="I72" s="284">
        <v>156</v>
      </c>
      <c r="J72" s="284">
        <v>151.30000000000001</v>
      </c>
      <c r="K72" s="284">
        <v>178.1</v>
      </c>
      <c r="L72" s="284">
        <v>186.1</v>
      </c>
      <c r="M72" s="284">
        <v>190.9</v>
      </c>
      <c r="N72" s="284">
        <v>193.3</v>
      </c>
      <c r="O72" s="284">
        <v>238.6</v>
      </c>
      <c r="P72" s="284">
        <v>191.5</v>
      </c>
    </row>
    <row r="73" spans="1:16" x14ac:dyDescent="0.2">
      <c r="A73" s="995"/>
      <c r="B73" s="295" t="s">
        <v>126</v>
      </c>
      <c r="C73" s="301">
        <v>24.8</v>
      </c>
      <c r="D73" s="283">
        <v>24.1</v>
      </c>
      <c r="E73" s="284">
        <v>40</v>
      </c>
      <c r="F73" s="284">
        <v>52.6</v>
      </c>
      <c r="G73" s="284">
        <v>59.6</v>
      </c>
      <c r="H73" s="284">
        <v>59</v>
      </c>
      <c r="I73" s="284">
        <v>60.5</v>
      </c>
      <c r="J73" s="284">
        <v>61.1</v>
      </c>
      <c r="K73" s="284">
        <v>66.099999999999994</v>
      </c>
      <c r="L73" s="284">
        <v>67.400000000000006</v>
      </c>
      <c r="M73" s="284">
        <v>72.2</v>
      </c>
      <c r="N73" s="284">
        <v>76.8</v>
      </c>
      <c r="O73" s="284">
        <v>105.3</v>
      </c>
      <c r="P73" s="284">
        <v>81.900000000000006</v>
      </c>
    </row>
    <row r="74" spans="1:16" x14ac:dyDescent="0.2">
      <c r="A74" s="995"/>
      <c r="B74" s="309" t="s">
        <v>127</v>
      </c>
      <c r="C74" s="301">
        <v>8.6</v>
      </c>
      <c r="D74" s="283">
        <v>8.3000000000000007</v>
      </c>
      <c r="E74" s="284">
        <v>7.4</v>
      </c>
      <c r="F74" s="284">
        <v>7.6</v>
      </c>
      <c r="G74" s="284">
        <v>7.9</v>
      </c>
      <c r="H74" s="284">
        <v>7.3</v>
      </c>
      <c r="I74" s="284">
        <v>7.1</v>
      </c>
      <c r="J74" s="284">
        <v>7</v>
      </c>
      <c r="K74" s="284">
        <v>8.1</v>
      </c>
      <c r="L74" s="284">
        <v>8.1999999999999993</v>
      </c>
      <c r="M74" s="284">
        <v>8</v>
      </c>
      <c r="N74" s="284">
        <v>8.3000000000000007</v>
      </c>
      <c r="O74" s="284">
        <v>14.8</v>
      </c>
      <c r="P74" s="284">
        <v>9.5</v>
      </c>
    </row>
    <row r="75" spans="1:16" x14ac:dyDescent="0.2">
      <c r="A75" s="996"/>
      <c r="B75" s="314" t="s">
        <v>128</v>
      </c>
      <c r="C75" s="305">
        <v>22.6</v>
      </c>
      <c r="D75" s="285">
        <v>23.7</v>
      </c>
      <c r="E75" s="286">
        <v>30.1</v>
      </c>
      <c r="F75" s="286">
        <v>35.200000000000003</v>
      </c>
      <c r="G75" s="286">
        <v>33.6</v>
      </c>
      <c r="H75" s="286">
        <v>34.5</v>
      </c>
      <c r="I75" s="286">
        <v>35.700000000000003</v>
      </c>
      <c r="J75" s="286">
        <v>36.299999999999997</v>
      </c>
      <c r="K75" s="286">
        <v>39.4</v>
      </c>
      <c r="L75" s="286">
        <v>47.6</v>
      </c>
      <c r="M75" s="286">
        <v>48.5</v>
      </c>
      <c r="N75" s="286">
        <v>53.6</v>
      </c>
      <c r="O75" s="286">
        <v>101.8</v>
      </c>
      <c r="P75" s="286">
        <v>49.6</v>
      </c>
    </row>
    <row r="76" spans="1:16" x14ac:dyDescent="0.2">
      <c r="A76" s="292"/>
      <c r="B76" s="293"/>
      <c r="C76" s="279"/>
      <c r="D76" s="279"/>
      <c r="E76" s="279"/>
      <c r="F76" s="279"/>
      <c r="G76" s="279"/>
      <c r="H76" s="279"/>
      <c r="I76" s="279"/>
      <c r="J76" s="279"/>
      <c r="K76" s="279"/>
      <c r="L76" s="279"/>
      <c r="M76" s="279"/>
      <c r="N76" s="279"/>
      <c r="O76" s="279"/>
      <c r="P76" s="279"/>
    </row>
    <row r="77" spans="1:16" ht="13.5" customHeight="1" x14ac:dyDescent="0.2">
      <c r="A77" s="994" t="s">
        <v>292</v>
      </c>
      <c r="B77" s="315" t="s">
        <v>172</v>
      </c>
      <c r="C77" s="316">
        <v>552</v>
      </c>
      <c r="D77" s="317">
        <v>574.20000000000005</v>
      </c>
      <c r="E77" s="317">
        <v>517.5</v>
      </c>
      <c r="F77" s="317">
        <v>488.9</v>
      </c>
      <c r="G77" s="317">
        <v>509.2</v>
      </c>
      <c r="H77" s="317">
        <v>520.1</v>
      </c>
      <c r="I77" s="317">
        <v>554.20000000000005</v>
      </c>
      <c r="J77" s="317">
        <v>610.6</v>
      </c>
      <c r="K77" s="317">
        <v>575.1</v>
      </c>
      <c r="L77" s="317">
        <v>584.20000000000005</v>
      </c>
      <c r="M77" s="317">
        <v>665.4</v>
      </c>
      <c r="N77" s="317">
        <v>770.9</v>
      </c>
      <c r="O77" s="317">
        <v>691.1</v>
      </c>
      <c r="P77" s="317">
        <v>703.6</v>
      </c>
    </row>
    <row r="78" spans="1:16" x14ac:dyDescent="0.2">
      <c r="A78" s="997"/>
      <c r="B78" s="318" t="s">
        <v>183</v>
      </c>
      <c r="C78" s="283">
        <v>107.3</v>
      </c>
      <c r="D78" s="284">
        <v>98.5</v>
      </c>
      <c r="E78" s="284">
        <v>114</v>
      </c>
      <c r="F78" s="284">
        <v>88.7</v>
      </c>
      <c r="G78" s="284">
        <v>114.7</v>
      </c>
      <c r="H78" s="284">
        <v>92.3</v>
      </c>
      <c r="I78" s="284">
        <v>97.5</v>
      </c>
      <c r="J78" s="284">
        <v>107.1</v>
      </c>
      <c r="K78" s="284">
        <v>103.1</v>
      </c>
      <c r="L78" s="284">
        <v>112.9</v>
      </c>
      <c r="M78" s="284">
        <v>120.3</v>
      </c>
      <c r="N78" s="284">
        <v>85.7</v>
      </c>
      <c r="O78" s="284">
        <v>101.2</v>
      </c>
      <c r="P78" s="284">
        <v>106.3</v>
      </c>
    </row>
    <row r="79" spans="1:16" x14ac:dyDescent="0.2">
      <c r="A79" s="997"/>
      <c r="B79" s="319" t="s">
        <v>164</v>
      </c>
      <c r="C79" s="283">
        <v>179.1</v>
      </c>
      <c r="D79" s="284">
        <v>176.8</v>
      </c>
      <c r="E79" s="284">
        <v>160</v>
      </c>
      <c r="F79" s="284">
        <v>137.4</v>
      </c>
      <c r="G79" s="284">
        <v>111.4</v>
      </c>
      <c r="H79" s="284">
        <v>121.2</v>
      </c>
      <c r="I79" s="284">
        <v>126.9</v>
      </c>
      <c r="J79" s="284">
        <v>134.19999999999999</v>
      </c>
      <c r="K79" s="284">
        <v>144.69999999999999</v>
      </c>
      <c r="L79" s="284">
        <v>140.30000000000001</v>
      </c>
      <c r="M79" s="284">
        <v>170.9</v>
      </c>
      <c r="N79" s="284">
        <v>305.60000000000002</v>
      </c>
      <c r="O79" s="284">
        <v>237.7</v>
      </c>
      <c r="P79" s="284">
        <v>234</v>
      </c>
    </row>
    <row r="80" spans="1:16" x14ac:dyDescent="0.2">
      <c r="A80" s="997"/>
      <c r="B80" s="319" t="s">
        <v>257</v>
      </c>
      <c r="C80" s="283">
        <v>21.9</v>
      </c>
      <c r="D80" s="284">
        <v>52.6</v>
      </c>
      <c r="E80" s="284">
        <v>16.899999999999999</v>
      </c>
      <c r="F80" s="284">
        <v>19.899999999999999</v>
      </c>
      <c r="G80" s="284">
        <v>26.5</v>
      </c>
      <c r="H80" s="284">
        <v>26.8</v>
      </c>
      <c r="I80" s="284">
        <v>29.8</v>
      </c>
      <c r="J80" s="284">
        <v>29.7</v>
      </c>
      <c r="K80" s="284">
        <v>22.6</v>
      </c>
      <c r="L80" s="284">
        <v>20</v>
      </c>
      <c r="M80" s="284">
        <v>19.5</v>
      </c>
      <c r="N80" s="284">
        <v>43.6</v>
      </c>
      <c r="O80" s="284">
        <v>24.3</v>
      </c>
      <c r="P80" s="284">
        <v>27.1</v>
      </c>
    </row>
    <row r="81" spans="1:16" x14ac:dyDescent="0.2">
      <c r="A81" s="997"/>
      <c r="B81" s="319" t="s">
        <v>163</v>
      </c>
      <c r="C81" s="283">
        <v>54.1</v>
      </c>
      <c r="D81" s="284">
        <v>53</v>
      </c>
      <c r="E81" s="284">
        <v>43.5</v>
      </c>
      <c r="F81" s="284">
        <v>43.6</v>
      </c>
      <c r="G81" s="284">
        <v>47.4</v>
      </c>
      <c r="H81" s="284">
        <v>55.6</v>
      </c>
      <c r="I81" s="284">
        <v>47.8</v>
      </c>
      <c r="J81" s="284">
        <v>43.7</v>
      </c>
      <c r="K81" s="284">
        <v>43.6</v>
      </c>
      <c r="L81" s="284">
        <v>59.5</v>
      </c>
      <c r="M81" s="284">
        <v>59.1</v>
      </c>
      <c r="N81" s="284">
        <v>49.5</v>
      </c>
      <c r="O81" s="284">
        <v>51.4</v>
      </c>
      <c r="P81" s="284">
        <v>53.3</v>
      </c>
    </row>
    <row r="82" spans="1:16" x14ac:dyDescent="0.2">
      <c r="A82" s="997"/>
      <c r="B82" s="319" t="s">
        <v>258</v>
      </c>
      <c r="C82" s="283">
        <v>51.8</v>
      </c>
      <c r="D82" s="284">
        <v>50.4</v>
      </c>
      <c r="E82" s="284">
        <v>49.4</v>
      </c>
      <c r="F82" s="284">
        <v>56.3</v>
      </c>
      <c r="G82" s="284">
        <v>51.9</v>
      </c>
      <c r="H82" s="284">
        <v>51.3</v>
      </c>
      <c r="I82" s="284">
        <v>53.9</v>
      </c>
      <c r="J82" s="284">
        <v>54.6</v>
      </c>
      <c r="K82" s="284">
        <v>56.3</v>
      </c>
      <c r="L82" s="284">
        <v>53.6</v>
      </c>
      <c r="M82" s="284">
        <v>55.7</v>
      </c>
      <c r="N82" s="284">
        <v>62.1</v>
      </c>
      <c r="O82" s="284">
        <v>54.4</v>
      </c>
      <c r="P82" s="284">
        <v>57.3</v>
      </c>
    </row>
    <row r="83" spans="1:16" x14ac:dyDescent="0.2">
      <c r="A83" s="997"/>
      <c r="B83" s="319" t="s">
        <v>256</v>
      </c>
      <c r="C83" s="298">
        <v>137.80000000000001</v>
      </c>
      <c r="D83" s="285">
        <v>143</v>
      </c>
      <c r="E83" s="286">
        <v>133.69999999999999</v>
      </c>
      <c r="F83" s="286">
        <v>143</v>
      </c>
      <c r="G83" s="286">
        <v>157.30000000000001</v>
      </c>
      <c r="H83" s="286">
        <v>172.9</v>
      </c>
      <c r="I83" s="286">
        <v>198.3</v>
      </c>
      <c r="J83" s="286">
        <v>241.4</v>
      </c>
      <c r="K83" s="286">
        <v>204.8</v>
      </c>
      <c r="L83" s="286">
        <v>197.9</v>
      </c>
      <c r="M83" s="286">
        <v>240</v>
      </c>
      <c r="N83" s="286">
        <v>224.4</v>
      </c>
      <c r="O83" s="286">
        <v>222</v>
      </c>
      <c r="P83" s="286">
        <v>225.7</v>
      </c>
    </row>
    <row r="84" spans="1:16" x14ac:dyDescent="0.2">
      <c r="A84" s="997"/>
      <c r="B84" s="320" t="s">
        <v>259</v>
      </c>
      <c r="C84" s="321">
        <v>55.9</v>
      </c>
      <c r="D84" s="322">
        <v>57.5</v>
      </c>
      <c r="E84" s="323">
        <v>70.3</v>
      </c>
      <c r="F84" s="323">
        <v>63.4</v>
      </c>
      <c r="G84" s="323">
        <v>67.2</v>
      </c>
      <c r="H84" s="323">
        <v>88.2</v>
      </c>
      <c r="I84" s="323">
        <v>108.5</v>
      </c>
      <c r="J84" s="323">
        <v>102.4</v>
      </c>
      <c r="K84" s="323">
        <v>91</v>
      </c>
      <c r="L84" s="323">
        <v>87.6</v>
      </c>
      <c r="M84" s="323">
        <v>84.7</v>
      </c>
      <c r="N84" s="323">
        <v>90.6</v>
      </c>
      <c r="O84" s="323">
        <v>86.7</v>
      </c>
      <c r="P84" s="323">
        <v>103.2</v>
      </c>
    </row>
    <row r="85" spans="1:16" x14ac:dyDescent="0.2">
      <c r="A85" s="997"/>
      <c r="B85" s="324" t="s">
        <v>175</v>
      </c>
      <c r="C85" s="325">
        <v>105.2</v>
      </c>
      <c r="D85" s="316">
        <v>93.8</v>
      </c>
      <c r="E85" s="317">
        <v>90.5</v>
      </c>
      <c r="F85" s="317">
        <v>110.9</v>
      </c>
      <c r="G85" s="317">
        <v>111</v>
      </c>
      <c r="H85" s="317">
        <v>129.1</v>
      </c>
      <c r="I85" s="317">
        <v>130.30000000000001</v>
      </c>
      <c r="J85" s="317">
        <v>148.19999999999999</v>
      </c>
      <c r="K85" s="317">
        <v>164.9</v>
      </c>
      <c r="L85" s="317">
        <v>194.7</v>
      </c>
      <c r="M85" s="317">
        <v>204.4</v>
      </c>
      <c r="N85" s="317">
        <v>203.1</v>
      </c>
      <c r="O85" s="317">
        <v>209.6</v>
      </c>
      <c r="P85" s="317">
        <v>193.9</v>
      </c>
    </row>
    <row r="86" spans="1:16" ht="12.75" customHeight="1" x14ac:dyDescent="0.2">
      <c r="A86" s="997"/>
      <c r="B86" s="326" t="s">
        <v>260</v>
      </c>
      <c r="C86" s="301" t="s">
        <v>520</v>
      </c>
      <c r="D86" s="283" t="s">
        <v>520</v>
      </c>
      <c r="E86" s="284" t="s">
        <v>520</v>
      </c>
      <c r="F86" s="284" t="s">
        <v>520</v>
      </c>
      <c r="G86" s="284">
        <v>4.5999999999999996</v>
      </c>
      <c r="H86" s="284">
        <v>8</v>
      </c>
      <c r="I86" s="284">
        <v>7.6</v>
      </c>
      <c r="J86" s="284">
        <v>9</v>
      </c>
      <c r="K86" s="284">
        <v>5.0999999999999996</v>
      </c>
      <c r="L86" s="284">
        <v>5.0999999999999996</v>
      </c>
      <c r="M86" s="284">
        <v>5.3</v>
      </c>
      <c r="N86" s="284">
        <v>7</v>
      </c>
      <c r="O86" s="284">
        <v>6.7</v>
      </c>
      <c r="P86" s="284">
        <v>5.8</v>
      </c>
    </row>
    <row r="87" spans="1:16" x14ac:dyDescent="0.2">
      <c r="A87" s="997"/>
      <c r="B87" s="327" t="s">
        <v>162</v>
      </c>
      <c r="C87" s="301">
        <v>16.5</v>
      </c>
      <c r="D87" s="283">
        <v>14</v>
      </c>
      <c r="E87" s="284">
        <v>9.6</v>
      </c>
      <c r="F87" s="284">
        <v>16</v>
      </c>
      <c r="G87" s="284">
        <v>14.4</v>
      </c>
      <c r="H87" s="284">
        <v>13.1</v>
      </c>
      <c r="I87" s="284">
        <v>16.100000000000001</v>
      </c>
      <c r="J87" s="284">
        <v>15.5</v>
      </c>
      <c r="K87" s="284">
        <v>15.3</v>
      </c>
      <c r="L87" s="284">
        <v>13.3</v>
      </c>
      <c r="M87" s="284">
        <v>12</v>
      </c>
      <c r="N87" s="284">
        <v>12.9</v>
      </c>
      <c r="O87" s="284">
        <v>14.1</v>
      </c>
      <c r="P87" s="284">
        <v>12.7</v>
      </c>
    </row>
    <row r="88" spans="1:16" x14ac:dyDescent="0.2">
      <c r="A88" s="997"/>
      <c r="B88" s="327" t="s">
        <v>261</v>
      </c>
      <c r="C88" s="301" t="s">
        <v>520</v>
      </c>
      <c r="D88" s="283" t="s">
        <v>520</v>
      </c>
      <c r="E88" s="284" t="s">
        <v>520</v>
      </c>
      <c r="F88" s="284" t="s">
        <v>520</v>
      </c>
      <c r="G88" s="284">
        <v>25.8</v>
      </c>
      <c r="H88" s="284">
        <v>30.5</v>
      </c>
      <c r="I88" s="284">
        <v>28.5</v>
      </c>
      <c r="J88" s="284">
        <v>43.9</v>
      </c>
      <c r="K88" s="284">
        <v>35.200000000000003</v>
      </c>
      <c r="L88" s="284">
        <v>50.8</v>
      </c>
      <c r="M88" s="284">
        <v>47.2</v>
      </c>
      <c r="N88" s="284">
        <v>48.7</v>
      </c>
      <c r="O88" s="284">
        <v>53</v>
      </c>
      <c r="P88" s="284">
        <v>42.5</v>
      </c>
    </row>
    <row r="89" spans="1:16" ht="14.25" x14ac:dyDescent="0.2">
      <c r="A89" s="997"/>
      <c r="B89" s="327" t="s">
        <v>294</v>
      </c>
      <c r="C89" s="301">
        <v>1.7</v>
      </c>
      <c r="D89" s="283">
        <v>2.8</v>
      </c>
      <c r="E89" s="284">
        <v>18.3</v>
      </c>
      <c r="F89" s="284">
        <v>28.4</v>
      </c>
      <c r="G89" s="284">
        <v>33.4</v>
      </c>
      <c r="H89" s="284">
        <v>37.700000000000003</v>
      </c>
      <c r="I89" s="284">
        <v>35.6</v>
      </c>
      <c r="J89" s="284">
        <v>35</v>
      </c>
      <c r="K89" s="284">
        <v>40.5</v>
      </c>
      <c r="L89" s="284">
        <v>45.5</v>
      </c>
      <c r="M89" s="284">
        <v>50.9</v>
      </c>
      <c r="N89" s="284">
        <v>54.1</v>
      </c>
      <c r="O89" s="284">
        <v>65.3</v>
      </c>
      <c r="P89" s="284">
        <v>69.7</v>
      </c>
    </row>
    <row r="90" spans="1:16" x14ac:dyDescent="0.2">
      <c r="A90" s="997"/>
      <c r="B90" s="327" t="s">
        <v>166</v>
      </c>
      <c r="C90" s="301">
        <v>41.6</v>
      </c>
      <c r="D90" s="283">
        <v>38.6</v>
      </c>
      <c r="E90" s="284">
        <v>34.9</v>
      </c>
      <c r="F90" s="284">
        <v>35.1</v>
      </c>
      <c r="G90" s="284">
        <v>32.700000000000003</v>
      </c>
      <c r="H90" s="284">
        <v>39.799999999999997</v>
      </c>
      <c r="I90" s="284">
        <v>42.5</v>
      </c>
      <c r="J90" s="284">
        <v>44.7</v>
      </c>
      <c r="K90" s="284">
        <v>68.900000000000006</v>
      </c>
      <c r="L90" s="284">
        <v>80</v>
      </c>
      <c r="M90" s="284">
        <v>89</v>
      </c>
      <c r="N90" s="284">
        <v>80.400000000000006</v>
      </c>
      <c r="O90" s="284">
        <v>70.5</v>
      </c>
      <c r="P90" s="284">
        <v>63.1</v>
      </c>
    </row>
    <row r="91" spans="1:16" x14ac:dyDescent="0.2">
      <c r="A91" s="997"/>
      <c r="B91" s="320" t="s">
        <v>10</v>
      </c>
      <c r="C91" s="328">
        <v>375.5</v>
      </c>
      <c r="D91" s="329">
        <v>353.8</v>
      </c>
      <c r="E91" s="330">
        <v>324.39999999999998</v>
      </c>
      <c r="F91" s="330">
        <v>282.3</v>
      </c>
      <c r="G91" s="330">
        <v>290.39999999999998</v>
      </c>
      <c r="H91" s="330">
        <v>250.9</v>
      </c>
      <c r="I91" s="330">
        <v>255.9</v>
      </c>
      <c r="J91" s="330">
        <v>244.5</v>
      </c>
      <c r="K91" s="330">
        <v>224.9</v>
      </c>
      <c r="L91" s="330">
        <v>263.10000000000002</v>
      </c>
      <c r="M91" s="330">
        <v>226.9</v>
      </c>
      <c r="N91" s="330">
        <v>232.1</v>
      </c>
      <c r="O91" s="330">
        <v>190.4</v>
      </c>
      <c r="P91" s="330">
        <v>200.8</v>
      </c>
    </row>
    <row r="92" spans="1:16" x14ac:dyDescent="0.2">
      <c r="A92" s="997"/>
      <c r="B92" s="331" t="s">
        <v>262</v>
      </c>
      <c r="C92" s="328">
        <v>3.5</v>
      </c>
      <c r="D92" s="329">
        <v>2.7</v>
      </c>
      <c r="E92" s="330">
        <v>5.2</v>
      </c>
      <c r="F92" s="330">
        <v>4.9000000000000004</v>
      </c>
      <c r="G92" s="330">
        <v>13.7</v>
      </c>
      <c r="H92" s="330">
        <v>26.7</v>
      </c>
      <c r="I92" s="330">
        <v>21.1</v>
      </c>
      <c r="J92" s="330">
        <v>19.3</v>
      </c>
      <c r="K92" s="330">
        <v>26.3</v>
      </c>
      <c r="L92" s="330">
        <v>24.6</v>
      </c>
      <c r="M92" s="330">
        <v>29.4</v>
      </c>
      <c r="N92" s="330">
        <v>30.7</v>
      </c>
      <c r="O92" s="330">
        <v>27.2</v>
      </c>
      <c r="P92" s="330">
        <v>27.6</v>
      </c>
    </row>
    <row r="93" spans="1:16" x14ac:dyDescent="0.2">
      <c r="A93" s="997"/>
      <c r="B93" s="320" t="s">
        <v>263</v>
      </c>
      <c r="C93" s="321">
        <v>731.6</v>
      </c>
      <c r="D93" s="322">
        <v>569.20000000000005</v>
      </c>
      <c r="E93" s="323">
        <v>617.6</v>
      </c>
      <c r="F93" s="323">
        <v>620</v>
      </c>
      <c r="G93" s="323">
        <v>689.4</v>
      </c>
      <c r="H93" s="323">
        <v>771.4</v>
      </c>
      <c r="I93" s="323">
        <v>898.1</v>
      </c>
      <c r="J93" s="323">
        <v>919</v>
      </c>
      <c r="K93" s="323">
        <v>916.2</v>
      </c>
      <c r="L93" s="323">
        <v>1025.7</v>
      </c>
      <c r="M93" s="323">
        <v>998.1</v>
      </c>
      <c r="N93" s="323">
        <v>1113.4000000000001</v>
      </c>
      <c r="O93" s="323">
        <v>1247.0999999999999</v>
      </c>
      <c r="P93" s="323">
        <v>1345.6</v>
      </c>
    </row>
    <row r="94" spans="1:16" x14ac:dyDescent="0.2">
      <c r="A94" s="998"/>
      <c r="B94" s="320" t="s">
        <v>264</v>
      </c>
      <c r="C94" s="328">
        <v>10.7</v>
      </c>
      <c r="D94" s="329">
        <v>11.2</v>
      </c>
      <c r="E94" s="330">
        <v>3.6</v>
      </c>
      <c r="F94" s="330">
        <v>3.1</v>
      </c>
      <c r="G94" s="330">
        <v>5.0999999999999996</v>
      </c>
      <c r="H94" s="330">
        <v>5.6</v>
      </c>
      <c r="I94" s="330">
        <v>5.2</v>
      </c>
      <c r="J94" s="330">
        <v>6</v>
      </c>
      <c r="K94" s="330">
        <v>9.1</v>
      </c>
      <c r="L94" s="330">
        <v>9.1</v>
      </c>
      <c r="M94" s="330">
        <v>9.1999999999999993</v>
      </c>
      <c r="N94" s="330">
        <v>10.8</v>
      </c>
      <c r="O94" s="330">
        <v>10.3</v>
      </c>
      <c r="P94" s="330">
        <v>10.7</v>
      </c>
    </row>
    <row r="95" spans="1:16" x14ac:dyDescent="0.2">
      <c r="A95" s="122" t="s">
        <v>521</v>
      </c>
      <c r="B95" s="271"/>
      <c r="C95" s="272"/>
      <c r="D95" s="272"/>
      <c r="E95" s="272"/>
      <c r="F95" s="272"/>
      <c r="G95" s="272"/>
      <c r="H95" s="272"/>
    </row>
    <row r="96" spans="1:16" x14ac:dyDescent="0.2">
      <c r="A96" s="123"/>
      <c r="B96" s="271"/>
      <c r="C96" s="272"/>
      <c r="D96" s="272"/>
      <c r="E96" s="272"/>
      <c r="F96" s="272"/>
      <c r="G96" s="272"/>
      <c r="H96" s="272"/>
    </row>
    <row r="97" spans="1:12" s="573" customFormat="1" x14ac:dyDescent="0.2">
      <c r="A97" s="312" t="s">
        <v>62</v>
      </c>
      <c r="B97" s="312"/>
      <c r="C97" s="312"/>
      <c r="D97" s="577"/>
      <c r="E97" s="577"/>
    </row>
    <row r="98" spans="1:12" s="573" customFormat="1" x14ac:dyDescent="0.2">
      <c r="A98" s="574" t="s">
        <v>324</v>
      </c>
      <c r="B98" s="312"/>
      <c r="C98" s="312"/>
      <c r="D98" s="577"/>
      <c r="E98" s="577"/>
    </row>
    <row r="99" spans="1:12" s="573" customFormat="1" x14ac:dyDescent="0.2">
      <c r="A99" s="575" t="s">
        <v>526</v>
      </c>
      <c r="B99" s="312"/>
      <c r="C99" s="312"/>
      <c r="D99" s="577"/>
      <c r="E99" s="577"/>
    </row>
    <row r="100" spans="1:12" s="573" customFormat="1" x14ac:dyDescent="0.2">
      <c r="A100" s="576" t="s">
        <v>608</v>
      </c>
      <c r="D100" s="577"/>
      <c r="E100" s="577"/>
    </row>
    <row r="101" spans="1:12" s="573" customFormat="1" x14ac:dyDescent="0.2">
      <c r="A101" s="576" t="s">
        <v>309</v>
      </c>
      <c r="B101" s="312"/>
      <c r="C101" s="312"/>
      <c r="D101" s="577"/>
      <c r="E101" s="577"/>
    </row>
    <row r="102" spans="1:12" s="573" customFormat="1" x14ac:dyDescent="0.2">
      <c r="A102" s="578" t="s">
        <v>325</v>
      </c>
      <c r="B102" s="578"/>
      <c r="C102" s="578"/>
      <c r="D102" s="578"/>
      <c r="E102" s="578"/>
      <c r="F102" s="578"/>
      <c r="G102" s="578"/>
      <c r="H102" s="578"/>
      <c r="I102" s="578"/>
      <c r="J102" s="578"/>
      <c r="K102" s="578"/>
      <c r="L102" s="578"/>
    </row>
    <row r="103" spans="1:12" s="573" customFormat="1" x14ac:dyDescent="0.2">
      <c r="A103" s="578" t="s">
        <v>310</v>
      </c>
      <c r="B103" s="578"/>
      <c r="C103" s="578"/>
      <c r="D103" s="578"/>
      <c r="E103" s="578"/>
      <c r="F103" s="578"/>
      <c r="G103" s="578"/>
      <c r="H103" s="578"/>
      <c r="I103" s="578"/>
      <c r="J103" s="578"/>
      <c r="K103" s="578"/>
      <c r="L103" s="578"/>
    </row>
    <row r="104" spans="1:12" s="573" customFormat="1" x14ac:dyDescent="0.2">
      <c r="A104" s="578" t="s">
        <v>326</v>
      </c>
      <c r="B104" s="578"/>
      <c r="C104" s="578"/>
      <c r="D104" s="578"/>
      <c r="E104" s="578"/>
      <c r="F104" s="578"/>
      <c r="G104" s="578"/>
      <c r="H104" s="578"/>
      <c r="I104" s="578"/>
      <c r="J104" s="578"/>
      <c r="K104" s="578"/>
      <c r="L104" s="578"/>
    </row>
    <row r="105" spans="1:12" s="573" customFormat="1" x14ac:dyDescent="0.2">
      <c r="A105" s="573" t="s">
        <v>291</v>
      </c>
      <c r="B105" s="312"/>
      <c r="C105" s="312"/>
      <c r="D105" s="577"/>
      <c r="E105" s="577"/>
    </row>
    <row r="106" spans="1:12" s="573" customFormat="1" x14ac:dyDescent="0.2">
      <c r="A106" s="573" t="s">
        <v>281</v>
      </c>
      <c r="B106" s="312"/>
      <c r="C106" s="312"/>
      <c r="D106" s="577"/>
      <c r="E106" s="577"/>
    </row>
    <row r="107" spans="1:12" s="573" customFormat="1" x14ac:dyDescent="0.2">
      <c r="A107" s="576" t="s">
        <v>282</v>
      </c>
      <c r="B107" s="312"/>
      <c r="C107" s="312"/>
      <c r="D107" s="577"/>
      <c r="E107" s="577"/>
    </row>
    <row r="108" spans="1:12" s="573" customFormat="1" x14ac:dyDescent="0.2">
      <c r="A108" s="579" t="s">
        <v>484</v>
      </c>
      <c r="B108" s="312"/>
      <c r="C108" s="312"/>
      <c r="D108" s="577"/>
      <c r="E108" s="577"/>
    </row>
    <row r="109" spans="1:12" s="573" customFormat="1" x14ac:dyDescent="0.2">
      <c r="A109" s="575" t="s">
        <v>293</v>
      </c>
      <c r="B109" s="312"/>
      <c r="C109" s="312"/>
      <c r="D109" s="577"/>
      <c r="E109" s="577"/>
    </row>
    <row r="110" spans="1:12" s="573" customFormat="1" x14ac:dyDescent="0.2">
      <c r="A110" s="576" t="s">
        <v>609</v>
      </c>
      <c r="B110" s="586"/>
      <c r="C110" s="312"/>
      <c r="D110" s="577"/>
      <c r="E110" s="577"/>
    </row>
    <row r="111" spans="1:12" s="263" customFormat="1" x14ac:dyDescent="0.2">
      <c r="A111" s="576" t="s">
        <v>610</v>
      </c>
      <c r="B111" s="586"/>
      <c r="C111" s="312"/>
      <c r="D111" s="577"/>
      <c r="E111" s="262"/>
      <c r="F111" s="262"/>
      <c r="G111" s="262"/>
      <c r="H111" s="262"/>
    </row>
    <row r="112" spans="1:12" s="573" customFormat="1" x14ac:dyDescent="0.2">
      <c r="A112" s="378" t="s">
        <v>327</v>
      </c>
      <c r="B112" s="312"/>
      <c r="C112" s="312"/>
      <c r="D112" s="577"/>
      <c r="E112" s="577"/>
    </row>
    <row r="113" spans="1:16" s="573" customFormat="1" x14ac:dyDescent="0.2">
      <c r="A113" s="576" t="s">
        <v>299</v>
      </c>
      <c r="B113" s="580"/>
      <c r="C113" s="312"/>
      <c r="D113" s="577"/>
      <c r="E113" s="577"/>
    </row>
    <row r="114" spans="1:16" s="573" customFormat="1" x14ac:dyDescent="0.2">
      <c r="A114" s="574" t="s">
        <v>472</v>
      </c>
      <c r="B114" s="581"/>
      <c r="C114" s="582"/>
      <c r="D114" s="577"/>
      <c r="E114" s="577"/>
    </row>
    <row r="115" spans="1:16" s="573" customFormat="1" x14ac:dyDescent="0.2">
      <c r="A115" s="583" t="s">
        <v>473</v>
      </c>
      <c r="B115" s="584"/>
      <c r="C115" s="585"/>
      <c r="D115" s="577"/>
      <c r="E115" s="577"/>
    </row>
    <row r="116" spans="1:16" s="573" customFormat="1" x14ac:dyDescent="0.2">
      <c r="A116" s="378" t="s">
        <v>616</v>
      </c>
      <c r="B116" s="312"/>
      <c r="C116" s="312"/>
      <c r="D116" s="577"/>
      <c r="E116" s="577"/>
    </row>
    <row r="117" spans="1:16" s="263" customFormat="1" x14ac:dyDescent="0.2">
      <c r="A117" s="766" t="s">
        <v>104</v>
      </c>
      <c r="B117" s="991" t="s">
        <v>612</v>
      </c>
      <c r="C117" s="272"/>
      <c r="D117" s="272"/>
      <c r="E117" s="272"/>
      <c r="F117" s="272"/>
      <c r="G117" s="272"/>
      <c r="H117" s="272"/>
      <c r="M117" s="573"/>
      <c r="N117" s="573"/>
      <c r="O117" s="573"/>
      <c r="P117" s="573"/>
    </row>
    <row r="118" spans="1:16" s="263" customFormat="1" x14ac:dyDescent="0.2">
      <c r="A118" s="766" t="s">
        <v>523</v>
      </c>
      <c r="B118" s="312"/>
      <c r="C118" s="272"/>
      <c r="D118" s="272"/>
      <c r="E118" s="272"/>
      <c r="F118" s="272"/>
      <c r="G118" s="272"/>
      <c r="H118" s="272"/>
      <c r="M118" s="573"/>
      <c r="N118" s="573"/>
      <c r="O118" s="573"/>
      <c r="P118" s="573"/>
    </row>
    <row r="119" spans="1:16" s="263" customFormat="1" x14ac:dyDescent="0.2">
      <c r="A119" s="765" t="s">
        <v>524</v>
      </c>
      <c r="B119" s="312"/>
      <c r="C119" s="272"/>
      <c r="D119" s="272"/>
      <c r="E119" s="272"/>
      <c r="F119" s="272"/>
      <c r="G119" s="272"/>
      <c r="H119" s="272"/>
      <c r="M119" s="573"/>
      <c r="N119" s="573"/>
      <c r="O119" s="573"/>
      <c r="P119" s="573"/>
    </row>
    <row r="120" spans="1:16" s="263" customFormat="1" x14ac:dyDescent="0.2">
      <c r="A120" s="766" t="s">
        <v>288</v>
      </c>
      <c r="B120" s="312"/>
      <c r="C120" s="272"/>
      <c r="D120" s="272"/>
      <c r="E120" s="272"/>
      <c r="F120" s="272"/>
      <c r="G120" s="272"/>
      <c r="H120" s="272"/>
      <c r="P120" s="573"/>
    </row>
    <row r="121" spans="1:16" s="263" customFormat="1" x14ac:dyDescent="0.2">
      <c r="A121" s="130"/>
      <c r="B121" s="131"/>
      <c r="C121" s="272"/>
      <c r="D121" s="272"/>
      <c r="E121" s="272"/>
      <c r="F121" s="272"/>
      <c r="G121" s="272"/>
      <c r="H121" s="272"/>
      <c r="P121" s="573"/>
    </row>
    <row r="122" spans="1:16" s="263" customFormat="1" x14ac:dyDescent="0.2">
      <c r="B122" s="271"/>
      <c r="C122" s="272"/>
      <c r="D122" s="272"/>
      <c r="E122" s="272"/>
      <c r="F122" s="272"/>
      <c r="G122" s="272"/>
      <c r="H122" s="272"/>
      <c r="P122" s="573"/>
    </row>
    <row r="123" spans="1:16" s="263" customFormat="1" x14ac:dyDescent="0.2">
      <c r="B123" s="271"/>
      <c r="C123" s="272"/>
      <c r="D123" s="272"/>
      <c r="E123" s="272"/>
      <c r="F123" s="272"/>
      <c r="G123" s="272"/>
      <c r="H123" s="272"/>
      <c r="P123" s="573"/>
    </row>
    <row r="124" spans="1:16" s="263" customFormat="1" x14ac:dyDescent="0.2">
      <c r="B124" s="271"/>
      <c r="C124" s="272"/>
      <c r="D124" s="272"/>
      <c r="E124" s="272"/>
      <c r="F124" s="272"/>
      <c r="G124" s="272"/>
      <c r="H124" s="272"/>
      <c r="P124" s="573"/>
    </row>
    <row r="125" spans="1:16" s="263" customFormat="1" x14ac:dyDescent="0.2">
      <c r="B125" s="271"/>
      <c r="C125" s="272"/>
      <c r="D125" s="272"/>
      <c r="E125" s="272"/>
      <c r="F125" s="272"/>
      <c r="G125" s="272"/>
      <c r="H125" s="272"/>
      <c r="P125" s="573"/>
    </row>
    <row r="126" spans="1:16" s="263" customFormat="1" x14ac:dyDescent="0.2">
      <c r="B126" s="271"/>
      <c r="C126" s="272"/>
      <c r="D126" s="272"/>
      <c r="E126" s="272"/>
      <c r="F126" s="272"/>
      <c r="G126" s="272"/>
      <c r="H126" s="272"/>
    </row>
    <row r="127" spans="1:16" s="263" customFormat="1" x14ac:dyDescent="0.2">
      <c r="B127" s="271"/>
      <c r="C127" s="272"/>
      <c r="D127" s="272"/>
      <c r="E127" s="272"/>
      <c r="F127" s="272"/>
      <c r="G127" s="272"/>
      <c r="H127" s="272"/>
    </row>
    <row r="128" spans="1:16" s="263" customFormat="1" x14ac:dyDescent="0.2">
      <c r="B128" s="271"/>
      <c r="C128" s="272"/>
      <c r="D128" s="272"/>
      <c r="E128" s="272"/>
      <c r="F128" s="272"/>
      <c r="G128" s="272"/>
      <c r="H128" s="272"/>
    </row>
    <row r="129" spans="2:16" s="263" customFormat="1" x14ac:dyDescent="0.2">
      <c r="B129" s="271"/>
      <c r="C129" s="272"/>
      <c r="D129" s="272"/>
      <c r="E129" s="272"/>
      <c r="F129" s="272"/>
      <c r="G129" s="272"/>
      <c r="H129" s="272"/>
    </row>
    <row r="130" spans="2:16" s="263" customFormat="1" x14ac:dyDescent="0.2">
      <c r="B130" s="271"/>
      <c r="C130" s="272"/>
      <c r="D130" s="272"/>
      <c r="E130" s="272"/>
      <c r="F130" s="272"/>
      <c r="G130" s="272"/>
      <c r="H130" s="272"/>
      <c r="P130" s="264"/>
    </row>
    <row r="131" spans="2:16" s="263" customFormat="1" x14ac:dyDescent="0.2">
      <c r="B131" s="271"/>
      <c r="C131" s="272"/>
      <c r="D131" s="272"/>
      <c r="E131" s="272"/>
      <c r="F131" s="272"/>
      <c r="G131" s="272"/>
      <c r="H131" s="272"/>
      <c r="P131" s="264"/>
    </row>
    <row r="132" spans="2:16" s="263" customFormat="1" x14ac:dyDescent="0.2">
      <c r="B132" s="271"/>
      <c r="C132" s="272"/>
      <c r="D132" s="272"/>
      <c r="E132" s="272"/>
      <c r="F132" s="272"/>
      <c r="G132" s="272"/>
      <c r="H132" s="272"/>
      <c r="P132" s="264"/>
    </row>
    <row r="133" spans="2:16" s="263" customFormat="1" x14ac:dyDescent="0.2">
      <c r="B133" s="271"/>
      <c r="C133" s="272"/>
      <c r="D133" s="272"/>
      <c r="E133" s="272"/>
      <c r="F133" s="272"/>
      <c r="G133" s="272"/>
      <c r="H133" s="272"/>
      <c r="P133" s="264"/>
    </row>
    <row r="134" spans="2:16" s="263" customFormat="1" x14ac:dyDescent="0.2">
      <c r="B134" s="271"/>
      <c r="C134" s="272"/>
      <c r="D134" s="272"/>
      <c r="E134" s="272"/>
      <c r="F134" s="272"/>
      <c r="G134" s="272"/>
      <c r="H134" s="272"/>
      <c r="P134" s="264"/>
    </row>
    <row r="135" spans="2:16" s="263" customFormat="1" x14ac:dyDescent="0.2">
      <c r="B135" s="271"/>
      <c r="C135" s="272"/>
      <c r="D135" s="272"/>
      <c r="E135" s="272"/>
      <c r="F135" s="272"/>
      <c r="G135" s="272"/>
      <c r="H135" s="272"/>
      <c r="P135" s="264"/>
    </row>
    <row r="136" spans="2:16" s="263" customFormat="1" x14ac:dyDescent="0.2">
      <c r="B136" s="271"/>
      <c r="C136" s="272"/>
      <c r="D136" s="272"/>
      <c r="E136" s="272"/>
      <c r="F136" s="272"/>
      <c r="G136" s="272"/>
      <c r="H136" s="272"/>
      <c r="P136" s="264"/>
    </row>
    <row r="137" spans="2:16" s="263" customFormat="1" x14ac:dyDescent="0.2">
      <c r="B137" s="271"/>
      <c r="C137" s="272"/>
      <c r="D137" s="272"/>
      <c r="E137" s="272"/>
      <c r="F137" s="272"/>
      <c r="G137" s="272"/>
      <c r="H137" s="272"/>
      <c r="P137" s="264"/>
    </row>
    <row r="138" spans="2:16" s="263" customFormat="1" x14ac:dyDescent="0.2">
      <c r="B138" s="271"/>
      <c r="C138" s="272"/>
      <c r="D138" s="272"/>
      <c r="E138" s="272"/>
      <c r="F138" s="272"/>
      <c r="G138" s="272"/>
      <c r="H138" s="272"/>
      <c r="P138" s="264"/>
    </row>
    <row r="139" spans="2:16" s="263" customFormat="1" x14ac:dyDescent="0.2">
      <c r="B139" s="271"/>
      <c r="C139" s="272"/>
      <c r="D139" s="272"/>
      <c r="E139" s="272"/>
      <c r="F139" s="272"/>
      <c r="G139" s="272"/>
      <c r="H139" s="272"/>
      <c r="P139" s="264"/>
    </row>
    <row r="140" spans="2:16" s="263" customFormat="1" x14ac:dyDescent="0.2">
      <c r="B140" s="271"/>
      <c r="C140" s="272"/>
      <c r="D140" s="272"/>
      <c r="E140" s="272"/>
      <c r="F140" s="272"/>
      <c r="G140" s="272"/>
      <c r="H140" s="272"/>
      <c r="P140" s="264"/>
    </row>
    <row r="141" spans="2:16" s="263" customFormat="1" x14ac:dyDescent="0.2">
      <c r="B141" s="271"/>
      <c r="C141" s="272"/>
      <c r="D141" s="272"/>
      <c r="E141" s="272"/>
      <c r="F141" s="272"/>
      <c r="G141" s="272"/>
      <c r="H141" s="272"/>
      <c r="P141" s="264"/>
    </row>
    <row r="142" spans="2:16" s="263" customFormat="1" x14ac:dyDescent="0.2">
      <c r="B142" s="271"/>
      <c r="C142" s="272"/>
      <c r="D142" s="272"/>
      <c r="E142" s="272"/>
      <c r="F142" s="272"/>
      <c r="G142" s="272"/>
      <c r="H142" s="272"/>
      <c r="P142" s="264"/>
    </row>
    <row r="143" spans="2:16" s="263" customFormat="1" x14ac:dyDescent="0.2">
      <c r="B143" s="271"/>
      <c r="C143" s="272"/>
      <c r="D143" s="272"/>
      <c r="E143" s="272"/>
      <c r="F143" s="272"/>
      <c r="G143" s="272"/>
      <c r="H143" s="272"/>
      <c r="P143" s="264"/>
    </row>
    <row r="144" spans="2:16" s="263" customFormat="1" x14ac:dyDescent="0.2">
      <c r="B144" s="271"/>
      <c r="C144" s="272"/>
      <c r="D144" s="272"/>
      <c r="E144" s="272"/>
      <c r="F144" s="272"/>
      <c r="G144" s="272"/>
      <c r="H144" s="272"/>
      <c r="P144" s="264"/>
    </row>
    <row r="145" spans="2:16" s="263" customFormat="1" x14ac:dyDescent="0.2">
      <c r="B145" s="271"/>
      <c r="C145" s="272"/>
      <c r="D145" s="272"/>
      <c r="E145" s="272"/>
      <c r="F145" s="272"/>
      <c r="G145" s="272"/>
      <c r="H145" s="272"/>
      <c r="P145" s="264"/>
    </row>
    <row r="146" spans="2:16" s="263" customFormat="1" x14ac:dyDescent="0.2">
      <c r="B146" s="271"/>
      <c r="C146" s="272"/>
      <c r="D146" s="272"/>
      <c r="E146" s="272"/>
      <c r="F146" s="272"/>
      <c r="G146" s="272"/>
      <c r="H146" s="272"/>
      <c r="P146" s="264"/>
    </row>
    <row r="147" spans="2:16" s="263" customFormat="1" x14ac:dyDescent="0.2">
      <c r="B147" s="271"/>
      <c r="C147" s="272"/>
      <c r="D147" s="272"/>
      <c r="E147" s="272"/>
      <c r="F147" s="272"/>
      <c r="G147" s="272"/>
      <c r="H147" s="272"/>
      <c r="P147" s="264"/>
    </row>
    <row r="148" spans="2:16" s="263" customFormat="1" x14ac:dyDescent="0.2">
      <c r="B148" s="271"/>
      <c r="C148" s="272"/>
      <c r="D148" s="272"/>
      <c r="E148" s="272"/>
      <c r="F148" s="272"/>
      <c r="G148" s="272"/>
      <c r="H148" s="272"/>
      <c r="P148" s="264"/>
    </row>
    <row r="149" spans="2:16" s="263" customFormat="1" x14ac:dyDescent="0.2">
      <c r="B149" s="271"/>
      <c r="C149" s="272"/>
      <c r="D149" s="272"/>
      <c r="E149" s="272"/>
      <c r="F149" s="272"/>
      <c r="G149" s="272"/>
      <c r="H149" s="272"/>
      <c r="P149" s="264"/>
    </row>
    <row r="150" spans="2:16" s="263" customFormat="1" x14ac:dyDescent="0.2">
      <c r="B150" s="271"/>
      <c r="C150" s="272"/>
      <c r="D150" s="272"/>
      <c r="E150" s="272"/>
      <c r="F150" s="272"/>
      <c r="G150" s="272"/>
      <c r="H150" s="272"/>
      <c r="P150" s="264"/>
    </row>
    <row r="151" spans="2:16" s="263" customFormat="1" x14ac:dyDescent="0.2">
      <c r="B151" s="271"/>
      <c r="C151" s="272"/>
      <c r="D151" s="272"/>
      <c r="E151" s="272"/>
      <c r="F151" s="272"/>
      <c r="G151" s="272"/>
      <c r="H151" s="272"/>
      <c r="P151" s="264"/>
    </row>
    <row r="152" spans="2:16" s="263" customFormat="1" x14ac:dyDescent="0.2">
      <c r="B152" s="271"/>
      <c r="C152" s="272"/>
      <c r="D152" s="272"/>
      <c r="E152" s="272"/>
      <c r="F152" s="272"/>
      <c r="G152" s="272"/>
      <c r="H152" s="272"/>
      <c r="P152" s="264"/>
    </row>
    <row r="153" spans="2:16" s="263" customFormat="1" x14ac:dyDescent="0.2">
      <c r="B153" s="271"/>
      <c r="C153" s="272"/>
      <c r="D153" s="272"/>
      <c r="E153" s="272"/>
      <c r="F153" s="272"/>
      <c r="G153" s="272"/>
      <c r="H153" s="272"/>
      <c r="P153" s="264"/>
    </row>
    <row r="154" spans="2:16" s="263" customFormat="1" x14ac:dyDescent="0.2">
      <c r="B154" s="271"/>
      <c r="C154" s="272"/>
      <c r="D154" s="272"/>
      <c r="E154" s="272"/>
      <c r="F154" s="272"/>
      <c r="G154" s="272"/>
      <c r="H154" s="272"/>
      <c r="P154" s="264"/>
    </row>
    <row r="155" spans="2:16" s="263" customFormat="1" x14ac:dyDescent="0.2">
      <c r="B155" s="271"/>
      <c r="C155" s="272"/>
      <c r="D155" s="272"/>
      <c r="E155" s="272"/>
      <c r="F155" s="272"/>
      <c r="G155" s="272"/>
      <c r="H155" s="272"/>
      <c r="P155" s="264"/>
    </row>
    <row r="156" spans="2:16" s="263" customFormat="1" x14ac:dyDescent="0.2">
      <c r="B156" s="271"/>
      <c r="C156" s="272"/>
      <c r="D156" s="272"/>
      <c r="E156" s="272"/>
      <c r="F156" s="272"/>
      <c r="G156" s="272"/>
      <c r="H156" s="272"/>
      <c r="P156" s="264"/>
    </row>
    <row r="157" spans="2:16" s="263" customFormat="1" x14ac:dyDescent="0.2">
      <c r="B157" s="271"/>
      <c r="C157" s="272"/>
      <c r="D157" s="272"/>
      <c r="E157" s="272"/>
      <c r="F157" s="272"/>
      <c r="G157" s="272"/>
      <c r="H157" s="272"/>
      <c r="P157" s="264"/>
    </row>
    <row r="158" spans="2:16" s="263" customFormat="1" x14ac:dyDescent="0.2">
      <c r="B158" s="271"/>
      <c r="C158" s="272"/>
      <c r="D158" s="272"/>
      <c r="E158" s="272"/>
      <c r="F158" s="272"/>
      <c r="G158" s="272"/>
      <c r="H158" s="272"/>
      <c r="P158" s="264"/>
    </row>
    <row r="159" spans="2:16" s="263" customFormat="1" x14ac:dyDescent="0.2">
      <c r="B159" s="271"/>
      <c r="C159" s="272"/>
      <c r="D159" s="272"/>
      <c r="E159" s="272"/>
      <c r="F159" s="272"/>
      <c r="G159" s="272"/>
      <c r="H159" s="272"/>
      <c r="P159" s="264"/>
    </row>
    <row r="160" spans="2:16" s="263" customFormat="1" x14ac:dyDescent="0.2">
      <c r="B160" s="271"/>
      <c r="C160" s="272"/>
      <c r="D160" s="272"/>
      <c r="E160" s="272"/>
      <c r="F160" s="272"/>
      <c r="G160" s="272"/>
      <c r="H160" s="272"/>
      <c r="P160" s="264"/>
    </row>
    <row r="161" spans="2:16" s="263" customFormat="1" x14ac:dyDescent="0.2">
      <c r="B161" s="271"/>
      <c r="C161" s="272"/>
      <c r="D161" s="272"/>
      <c r="E161" s="272"/>
      <c r="F161" s="272"/>
      <c r="G161" s="272"/>
      <c r="H161" s="272"/>
      <c r="P161" s="264"/>
    </row>
    <row r="162" spans="2:16" s="263" customFormat="1" x14ac:dyDescent="0.2">
      <c r="B162" s="271"/>
      <c r="C162" s="272"/>
      <c r="D162" s="272"/>
      <c r="E162" s="272"/>
      <c r="F162" s="272"/>
      <c r="G162" s="272"/>
      <c r="H162" s="272"/>
      <c r="P162" s="264"/>
    </row>
    <row r="163" spans="2:16" s="263" customFormat="1" x14ac:dyDescent="0.2">
      <c r="B163" s="271"/>
      <c r="C163" s="272"/>
      <c r="D163" s="272"/>
      <c r="E163" s="272"/>
      <c r="F163" s="272"/>
      <c r="G163" s="272"/>
      <c r="H163" s="272"/>
      <c r="P163" s="264"/>
    </row>
    <row r="164" spans="2:16" s="263" customFormat="1" x14ac:dyDescent="0.2">
      <c r="B164" s="271"/>
      <c r="C164" s="272"/>
      <c r="D164" s="272"/>
      <c r="E164" s="272"/>
      <c r="F164" s="272"/>
      <c r="G164" s="272"/>
      <c r="H164" s="272"/>
      <c r="P164" s="264"/>
    </row>
    <row r="165" spans="2:16" s="263" customFormat="1" x14ac:dyDescent="0.2">
      <c r="B165" s="271"/>
      <c r="C165" s="272"/>
      <c r="D165" s="272"/>
      <c r="E165" s="272"/>
      <c r="F165" s="272"/>
      <c r="G165" s="272"/>
      <c r="H165" s="272"/>
      <c r="P165" s="264"/>
    </row>
    <row r="166" spans="2:16" s="263" customFormat="1" x14ac:dyDescent="0.2">
      <c r="B166" s="271"/>
      <c r="C166" s="272"/>
      <c r="D166" s="272"/>
      <c r="E166" s="272"/>
      <c r="F166" s="272"/>
      <c r="G166" s="272"/>
      <c r="H166" s="272"/>
      <c r="P166" s="264"/>
    </row>
    <row r="167" spans="2:16" s="263" customFormat="1" x14ac:dyDescent="0.2">
      <c r="B167" s="271"/>
      <c r="C167" s="272"/>
      <c r="D167" s="272"/>
      <c r="E167" s="272"/>
      <c r="F167" s="272"/>
      <c r="G167" s="272"/>
      <c r="H167" s="272"/>
      <c r="P167" s="264"/>
    </row>
    <row r="168" spans="2:16" s="263" customFormat="1" x14ac:dyDescent="0.2">
      <c r="B168" s="271"/>
      <c r="C168" s="272"/>
      <c r="D168" s="272"/>
      <c r="E168" s="272"/>
      <c r="F168" s="272"/>
      <c r="G168" s="272"/>
      <c r="H168" s="272"/>
      <c r="P168" s="264"/>
    </row>
    <row r="169" spans="2:16" s="263" customFormat="1" x14ac:dyDescent="0.2">
      <c r="B169" s="271"/>
      <c r="C169" s="272"/>
      <c r="D169" s="272"/>
      <c r="E169" s="272"/>
      <c r="F169" s="272"/>
      <c r="G169" s="272"/>
      <c r="H169" s="272"/>
      <c r="P169" s="264"/>
    </row>
    <row r="170" spans="2:16" s="263" customFormat="1" x14ac:dyDescent="0.2">
      <c r="B170" s="271"/>
      <c r="C170" s="272"/>
      <c r="D170" s="272"/>
      <c r="E170" s="272"/>
      <c r="F170" s="272"/>
      <c r="G170" s="272"/>
      <c r="H170" s="272"/>
      <c r="P170" s="264"/>
    </row>
    <row r="171" spans="2:16" s="263" customFormat="1" x14ac:dyDescent="0.2">
      <c r="B171" s="271"/>
      <c r="C171" s="272"/>
      <c r="D171" s="272"/>
      <c r="E171" s="272"/>
      <c r="F171" s="272"/>
      <c r="G171" s="272"/>
      <c r="H171" s="272"/>
      <c r="P171" s="264"/>
    </row>
    <row r="172" spans="2:16" s="263" customFormat="1" x14ac:dyDescent="0.2">
      <c r="B172" s="271"/>
      <c r="C172" s="272"/>
      <c r="D172" s="272"/>
      <c r="E172" s="272"/>
      <c r="F172" s="272"/>
      <c r="G172" s="272"/>
      <c r="H172" s="272"/>
      <c r="P172" s="264"/>
    </row>
    <row r="173" spans="2:16" s="263" customFormat="1" x14ac:dyDescent="0.2">
      <c r="B173" s="271"/>
      <c r="C173" s="272"/>
      <c r="D173" s="272"/>
      <c r="E173" s="272"/>
      <c r="F173" s="272"/>
      <c r="G173" s="272"/>
      <c r="H173" s="272"/>
      <c r="P173" s="264"/>
    </row>
    <row r="174" spans="2:16" s="263" customFormat="1" x14ac:dyDescent="0.2">
      <c r="B174" s="271"/>
      <c r="C174" s="272"/>
      <c r="D174" s="272"/>
      <c r="E174" s="272"/>
      <c r="F174" s="272"/>
      <c r="G174" s="272"/>
      <c r="H174" s="272"/>
      <c r="P174" s="264"/>
    </row>
    <row r="175" spans="2:16" s="263" customFormat="1" x14ac:dyDescent="0.2">
      <c r="B175" s="271"/>
      <c r="C175" s="272"/>
      <c r="D175" s="272"/>
      <c r="E175" s="272"/>
      <c r="F175" s="272"/>
      <c r="G175" s="272"/>
      <c r="H175" s="272"/>
      <c r="P175" s="264"/>
    </row>
    <row r="176" spans="2:16" s="263" customFormat="1" x14ac:dyDescent="0.2">
      <c r="B176" s="271"/>
      <c r="C176" s="272"/>
      <c r="D176" s="272"/>
      <c r="E176" s="272"/>
      <c r="F176" s="272"/>
      <c r="G176" s="272"/>
      <c r="H176" s="272"/>
      <c r="P176" s="264"/>
    </row>
    <row r="177" spans="2:16" s="263" customFormat="1" x14ac:dyDescent="0.2">
      <c r="B177" s="271"/>
      <c r="C177" s="272"/>
      <c r="D177" s="272"/>
      <c r="E177" s="272"/>
      <c r="F177" s="272"/>
      <c r="G177" s="272"/>
      <c r="H177" s="272"/>
      <c r="P177" s="264"/>
    </row>
    <row r="178" spans="2:16" s="263" customFormat="1" x14ac:dyDescent="0.2">
      <c r="B178" s="271"/>
      <c r="C178" s="272"/>
      <c r="D178" s="272"/>
      <c r="E178" s="272"/>
      <c r="F178" s="272"/>
      <c r="G178" s="272"/>
      <c r="H178" s="272"/>
      <c r="P178" s="264"/>
    </row>
    <row r="179" spans="2:16" s="263" customFormat="1" x14ac:dyDescent="0.2">
      <c r="B179" s="271"/>
      <c r="C179" s="272"/>
      <c r="D179" s="272"/>
      <c r="E179" s="272"/>
      <c r="F179" s="272"/>
      <c r="G179" s="272"/>
      <c r="H179" s="272"/>
      <c r="P179" s="264"/>
    </row>
    <row r="180" spans="2:16" s="263" customFormat="1" x14ac:dyDescent="0.2">
      <c r="B180" s="271"/>
      <c r="C180" s="272"/>
      <c r="D180" s="272"/>
      <c r="E180" s="272"/>
      <c r="F180" s="272"/>
      <c r="G180" s="272"/>
      <c r="H180" s="272"/>
      <c r="P180" s="264"/>
    </row>
    <row r="181" spans="2:16" s="263" customFormat="1" x14ac:dyDescent="0.2">
      <c r="B181" s="271"/>
      <c r="C181" s="272"/>
      <c r="D181" s="272"/>
      <c r="E181" s="272"/>
      <c r="F181" s="272"/>
      <c r="G181" s="272"/>
      <c r="H181" s="272"/>
      <c r="P181" s="264"/>
    </row>
    <row r="182" spans="2:16" s="263" customFormat="1" x14ac:dyDescent="0.2">
      <c r="B182" s="271"/>
      <c r="C182" s="272"/>
      <c r="D182" s="272"/>
      <c r="E182" s="272"/>
      <c r="F182" s="272"/>
      <c r="G182" s="272"/>
      <c r="H182" s="272"/>
      <c r="P182" s="264"/>
    </row>
    <row r="183" spans="2:16" s="263" customFormat="1" x14ac:dyDescent="0.2">
      <c r="B183" s="271"/>
      <c r="C183" s="272"/>
      <c r="D183" s="272"/>
      <c r="E183" s="272"/>
      <c r="F183" s="272"/>
      <c r="G183" s="272"/>
      <c r="H183" s="272"/>
      <c r="P183" s="264"/>
    </row>
    <row r="184" spans="2:16" s="263" customFormat="1" x14ac:dyDescent="0.2">
      <c r="B184" s="271"/>
      <c r="C184" s="272"/>
      <c r="D184" s="272"/>
      <c r="E184" s="272"/>
      <c r="F184" s="272"/>
      <c r="G184" s="272"/>
      <c r="H184" s="272"/>
      <c r="P184" s="264"/>
    </row>
    <row r="185" spans="2:16" s="263" customFormat="1" x14ac:dyDescent="0.2">
      <c r="B185" s="271"/>
      <c r="C185" s="272"/>
      <c r="D185" s="272"/>
      <c r="E185" s="272"/>
      <c r="F185" s="272"/>
      <c r="G185" s="272"/>
      <c r="H185" s="272"/>
      <c r="P185" s="264"/>
    </row>
    <row r="186" spans="2:16" s="263" customFormat="1" x14ac:dyDescent="0.2">
      <c r="B186" s="271"/>
      <c r="C186" s="272"/>
      <c r="D186" s="272"/>
      <c r="E186" s="272"/>
      <c r="F186" s="272"/>
      <c r="G186" s="272"/>
      <c r="H186" s="272"/>
      <c r="P186" s="264"/>
    </row>
    <row r="187" spans="2:16" s="263" customFormat="1" x14ac:dyDescent="0.2">
      <c r="B187" s="271"/>
      <c r="C187" s="272"/>
      <c r="D187" s="272"/>
      <c r="E187" s="272"/>
      <c r="F187" s="272"/>
      <c r="G187" s="272"/>
      <c r="H187" s="272"/>
      <c r="P187" s="264"/>
    </row>
    <row r="188" spans="2:16" s="263" customFormat="1" x14ac:dyDescent="0.2">
      <c r="B188" s="271"/>
      <c r="C188" s="272"/>
      <c r="D188" s="272"/>
      <c r="E188" s="272"/>
      <c r="F188" s="272"/>
      <c r="G188" s="272"/>
      <c r="H188" s="272"/>
      <c r="P188" s="264"/>
    </row>
    <row r="189" spans="2:16" s="263" customFormat="1" x14ac:dyDescent="0.2">
      <c r="B189" s="271"/>
      <c r="C189" s="272"/>
      <c r="D189" s="272"/>
      <c r="E189" s="272"/>
      <c r="F189" s="272"/>
      <c r="G189" s="272"/>
      <c r="H189" s="272"/>
      <c r="P189" s="264"/>
    </row>
    <row r="190" spans="2:16" s="263" customFormat="1" x14ac:dyDescent="0.2">
      <c r="B190" s="271"/>
      <c r="C190" s="272"/>
      <c r="D190" s="272"/>
      <c r="E190" s="272"/>
      <c r="F190" s="272"/>
      <c r="G190" s="272"/>
      <c r="H190" s="272"/>
      <c r="P190" s="264"/>
    </row>
    <row r="191" spans="2:16" s="263" customFormat="1" x14ac:dyDescent="0.2">
      <c r="B191" s="271"/>
      <c r="C191" s="272"/>
      <c r="D191" s="272"/>
      <c r="E191" s="272"/>
      <c r="F191" s="272"/>
      <c r="G191" s="272"/>
      <c r="H191" s="272"/>
      <c r="P191" s="264"/>
    </row>
    <row r="192" spans="2:16" s="263" customFormat="1" x14ac:dyDescent="0.2">
      <c r="B192" s="271"/>
      <c r="C192" s="272"/>
      <c r="D192" s="272"/>
      <c r="E192" s="272"/>
      <c r="F192" s="272"/>
      <c r="G192" s="272"/>
      <c r="H192" s="272"/>
      <c r="P192" s="264"/>
    </row>
    <row r="193" spans="1:16" s="263" customFormat="1" x14ac:dyDescent="0.2">
      <c r="B193" s="271"/>
      <c r="C193" s="272"/>
      <c r="D193" s="272"/>
      <c r="E193" s="272"/>
      <c r="F193" s="272"/>
      <c r="G193" s="272"/>
      <c r="H193" s="272"/>
      <c r="P193" s="264"/>
    </row>
    <row r="194" spans="1:16" s="263" customFormat="1" x14ac:dyDescent="0.2">
      <c r="B194" s="271"/>
      <c r="C194" s="272"/>
      <c r="D194" s="272"/>
      <c r="E194" s="272"/>
      <c r="F194" s="272"/>
      <c r="G194" s="272"/>
      <c r="H194" s="272"/>
      <c r="P194" s="264"/>
    </row>
    <row r="195" spans="1:16" s="263" customFormat="1" x14ac:dyDescent="0.2">
      <c r="B195" s="271"/>
      <c r="C195" s="272"/>
      <c r="D195" s="272"/>
      <c r="E195" s="272"/>
      <c r="F195" s="272"/>
      <c r="G195" s="272"/>
      <c r="H195" s="272"/>
      <c r="P195" s="264"/>
    </row>
    <row r="196" spans="1:16" s="263" customFormat="1" x14ac:dyDescent="0.2">
      <c r="A196" s="264"/>
      <c r="B196" s="261"/>
      <c r="C196" s="272"/>
      <c r="D196" s="272"/>
      <c r="E196" s="272"/>
      <c r="F196" s="272"/>
      <c r="G196" s="272"/>
      <c r="H196" s="272"/>
      <c r="P196" s="264"/>
    </row>
    <row r="197" spans="1:16" s="263" customFormat="1" x14ac:dyDescent="0.2">
      <c r="A197" s="264"/>
      <c r="B197" s="261"/>
      <c r="C197" s="272"/>
      <c r="D197" s="272"/>
      <c r="E197" s="272"/>
      <c r="F197" s="272"/>
      <c r="G197" s="272"/>
      <c r="H197" s="272"/>
      <c r="O197" s="264"/>
      <c r="P197" s="264"/>
    </row>
    <row r="198" spans="1:16" s="263" customFormat="1" x14ac:dyDescent="0.2">
      <c r="A198" s="264"/>
      <c r="B198" s="261"/>
      <c r="C198" s="272"/>
      <c r="D198" s="272"/>
      <c r="E198" s="272"/>
      <c r="F198" s="272"/>
      <c r="G198" s="272"/>
      <c r="H198" s="272"/>
      <c r="O198" s="264"/>
      <c r="P198" s="264"/>
    </row>
    <row r="199" spans="1:16" s="263" customFormat="1" x14ac:dyDescent="0.2">
      <c r="A199" s="264"/>
      <c r="B199" s="261"/>
      <c r="C199" s="272"/>
      <c r="D199" s="272"/>
      <c r="E199" s="272"/>
      <c r="F199" s="272"/>
      <c r="G199" s="272"/>
      <c r="H199" s="272"/>
      <c r="O199" s="264"/>
      <c r="P199" s="264"/>
    </row>
    <row r="200" spans="1:16" s="263" customFormat="1" x14ac:dyDescent="0.2">
      <c r="A200" s="264"/>
      <c r="B200" s="261"/>
      <c r="C200" s="272"/>
      <c r="D200" s="272"/>
      <c r="E200" s="272"/>
      <c r="F200" s="272"/>
      <c r="G200" s="272"/>
      <c r="H200" s="272"/>
      <c r="O200" s="264"/>
      <c r="P200" s="264"/>
    </row>
    <row r="201" spans="1:16" s="263" customFormat="1" x14ac:dyDescent="0.2">
      <c r="A201" s="264"/>
      <c r="B201" s="261"/>
      <c r="C201" s="272"/>
      <c r="D201" s="272"/>
      <c r="E201" s="272"/>
      <c r="F201" s="272"/>
      <c r="G201" s="272"/>
      <c r="H201" s="272"/>
      <c r="O201" s="264"/>
      <c r="P201" s="264"/>
    </row>
    <row r="202" spans="1:16" s="263" customFormat="1" x14ac:dyDescent="0.2">
      <c r="A202" s="264"/>
      <c r="B202" s="261"/>
      <c r="C202" s="272"/>
      <c r="D202" s="272"/>
      <c r="E202" s="272"/>
      <c r="F202" s="272"/>
      <c r="G202" s="272"/>
      <c r="H202" s="272"/>
      <c r="O202" s="264"/>
      <c r="P202" s="264"/>
    </row>
    <row r="203" spans="1:16" s="263" customFormat="1" x14ac:dyDescent="0.2">
      <c r="A203" s="264"/>
      <c r="B203" s="261"/>
      <c r="C203" s="272"/>
      <c r="D203" s="272"/>
      <c r="E203" s="272"/>
      <c r="F203" s="272"/>
      <c r="G203" s="272"/>
      <c r="H203" s="272"/>
      <c r="O203" s="264"/>
      <c r="P203" s="264"/>
    </row>
    <row r="204" spans="1:16" s="263" customFormat="1" x14ac:dyDescent="0.2">
      <c r="A204" s="264"/>
      <c r="B204" s="261"/>
      <c r="C204" s="272"/>
      <c r="D204" s="272"/>
      <c r="E204" s="272"/>
      <c r="F204" s="272"/>
      <c r="G204" s="272"/>
      <c r="H204" s="272"/>
      <c r="O204" s="264"/>
      <c r="P204" s="264"/>
    </row>
    <row r="205" spans="1:16" s="263" customFormat="1" x14ac:dyDescent="0.2">
      <c r="A205" s="264"/>
      <c r="B205" s="261"/>
      <c r="C205" s="272"/>
      <c r="D205" s="272"/>
      <c r="E205" s="272"/>
      <c r="F205" s="272"/>
      <c r="G205" s="272"/>
      <c r="H205" s="272"/>
      <c r="O205" s="264"/>
      <c r="P205" s="264"/>
    </row>
    <row r="206" spans="1:16" s="263" customFormat="1" x14ac:dyDescent="0.2">
      <c r="A206" s="264"/>
      <c r="B206" s="261"/>
      <c r="C206" s="272"/>
      <c r="D206" s="272"/>
      <c r="E206" s="272"/>
      <c r="F206" s="272"/>
      <c r="G206" s="272"/>
      <c r="H206" s="272"/>
      <c r="O206" s="264"/>
      <c r="P206" s="264"/>
    </row>
    <row r="207" spans="1:16" s="263" customFormat="1" x14ac:dyDescent="0.2">
      <c r="A207" s="264"/>
      <c r="B207" s="261"/>
      <c r="C207" s="272"/>
      <c r="D207" s="272"/>
      <c r="E207" s="272"/>
      <c r="F207" s="272"/>
      <c r="G207" s="272"/>
      <c r="H207" s="272"/>
      <c r="O207" s="264"/>
      <c r="P207" s="264"/>
    </row>
    <row r="208" spans="1:16" s="263" customFormat="1" x14ac:dyDescent="0.2">
      <c r="A208" s="264"/>
      <c r="B208" s="261"/>
      <c r="C208" s="272"/>
      <c r="D208" s="272"/>
      <c r="E208" s="272"/>
      <c r="F208" s="272"/>
      <c r="G208" s="272"/>
      <c r="H208" s="272"/>
      <c r="O208" s="264"/>
      <c r="P208" s="264"/>
    </row>
    <row r="209" spans="1:16" s="263" customFormat="1" x14ac:dyDescent="0.2">
      <c r="A209" s="264"/>
      <c r="B209" s="261"/>
      <c r="C209" s="272"/>
      <c r="D209" s="272"/>
      <c r="E209" s="272"/>
      <c r="F209" s="272"/>
      <c r="G209" s="272"/>
      <c r="H209" s="272"/>
      <c r="O209" s="264"/>
      <c r="P209" s="264"/>
    </row>
    <row r="210" spans="1:16" s="263" customFormat="1" x14ac:dyDescent="0.2">
      <c r="A210" s="264"/>
      <c r="B210" s="261"/>
      <c r="C210" s="272"/>
      <c r="D210" s="272"/>
      <c r="E210" s="272"/>
      <c r="F210" s="272"/>
      <c r="G210" s="272"/>
      <c r="H210" s="272"/>
      <c r="O210" s="264"/>
      <c r="P210" s="264"/>
    </row>
    <row r="211" spans="1:16" s="263" customFormat="1" x14ac:dyDescent="0.2">
      <c r="A211" s="264"/>
      <c r="B211" s="261"/>
      <c r="C211" s="272"/>
      <c r="D211" s="272"/>
      <c r="E211" s="272"/>
      <c r="F211" s="272"/>
      <c r="G211" s="272"/>
      <c r="H211" s="272"/>
      <c r="O211" s="264"/>
      <c r="P211" s="264"/>
    </row>
    <row r="212" spans="1:16" s="263" customFormat="1" x14ac:dyDescent="0.2">
      <c r="A212" s="264"/>
      <c r="B212" s="261"/>
      <c r="C212" s="272"/>
      <c r="D212" s="272"/>
      <c r="E212" s="272"/>
      <c r="F212" s="272"/>
      <c r="G212" s="272"/>
      <c r="H212" s="272"/>
      <c r="O212" s="264"/>
      <c r="P212" s="264"/>
    </row>
    <row r="213" spans="1:16" s="263" customFormat="1" x14ac:dyDescent="0.2">
      <c r="A213" s="264"/>
      <c r="B213" s="261"/>
      <c r="C213" s="272"/>
      <c r="D213" s="272"/>
      <c r="E213" s="272"/>
      <c r="F213" s="272"/>
      <c r="G213" s="272"/>
      <c r="H213" s="272"/>
      <c r="O213" s="264"/>
      <c r="P213" s="264"/>
    </row>
    <row r="214" spans="1:16" s="263" customFormat="1" x14ac:dyDescent="0.2">
      <c r="A214" s="264"/>
      <c r="B214" s="261"/>
      <c r="C214" s="272"/>
      <c r="D214" s="272"/>
      <c r="E214" s="272"/>
      <c r="F214" s="272"/>
      <c r="G214" s="272"/>
      <c r="H214" s="272"/>
      <c r="O214" s="264"/>
      <c r="P214" s="264"/>
    </row>
    <row r="215" spans="1:16" s="263" customFormat="1" x14ac:dyDescent="0.2">
      <c r="A215" s="264"/>
      <c r="B215" s="261"/>
      <c r="C215" s="272"/>
      <c r="D215" s="272"/>
      <c r="E215" s="272"/>
      <c r="F215" s="272"/>
      <c r="G215" s="272"/>
      <c r="H215" s="272"/>
      <c r="O215" s="264"/>
      <c r="P215" s="264"/>
    </row>
    <row r="216" spans="1:16" s="263" customFormat="1" x14ac:dyDescent="0.2">
      <c r="A216" s="264"/>
      <c r="B216" s="261"/>
      <c r="C216" s="272"/>
      <c r="D216" s="272"/>
      <c r="E216" s="262"/>
      <c r="F216" s="262"/>
      <c r="G216" s="262"/>
      <c r="H216" s="262"/>
      <c r="O216" s="264"/>
      <c r="P216" s="264"/>
    </row>
  </sheetData>
  <mergeCells count="8">
    <mergeCell ref="A62:A75"/>
    <mergeCell ref="A77:A94"/>
    <mergeCell ref="A3:B4"/>
    <mergeCell ref="A12:A18"/>
    <mergeCell ref="A21:A24"/>
    <mergeCell ref="A26:A43"/>
    <mergeCell ref="A45:A49"/>
    <mergeCell ref="A51:A60"/>
  </mergeCells>
  <hyperlinks>
    <hyperlink ref="A1" location="Index!A1" display="Return to index" xr:uid="{6E59CB1E-04F6-4A07-B29E-BF19983AFC20}"/>
    <hyperlink ref="A118" r:id="rId1" xr:uid="{9FCAEDDA-2EA3-41B6-87D7-093F4704E67A}"/>
    <hyperlink ref="A120" r:id="rId2" xr:uid="{DB4714DA-4337-427A-A403-A6CA24A2C1B0}"/>
    <hyperlink ref="A117" r:id="rId3" xr:uid="{2A836B3C-7D45-412D-8EF2-EC659DC6E8DD}"/>
    <hyperlink ref="A119" r:id="rId4" xr:uid="{CF93E9B0-B456-4D36-9602-516E59604646}"/>
  </hyperlinks>
  <pageMargins left="0" right="0" top="0.98425196850393704" bottom="0.98425196850393704" header="0.51181102362204722" footer="0.51181102362204722"/>
  <pageSetup paperSize="9" scale="25" orientation="portrait" r:id="rId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P238"/>
  <sheetViews>
    <sheetView showGridLines="0" zoomScaleNormal="100" workbookViewId="0"/>
  </sheetViews>
  <sheetFormatPr defaultColWidth="9.140625" defaultRowHeight="12.75" x14ac:dyDescent="0.2"/>
  <cols>
    <col min="1" max="1" width="33.7109375" style="264" customWidth="1"/>
    <col min="2" max="2" width="110.7109375" style="261" customWidth="1"/>
    <col min="3" max="8" width="11.140625" style="262" customWidth="1"/>
    <col min="9" max="14" width="11.140625" style="263" customWidth="1"/>
    <col min="15" max="16" width="11.140625" style="264" customWidth="1"/>
    <col min="17" max="16384" width="9.140625" style="264"/>
  </cols>
  <sheetData>
    <row r="1" spans="1:16" x14ac:dyDescent="0.2">
      <c r="A1" s="764" t="s">
        <v>13</v>
      </c>
    </row>
    <row r="2" spans="1:16" ht="13.5" thickBot="1" x14ac:dyDescent="0.25">
      <c r="E2" s="264"/>
      <c r="F2" s="264"/>
      <c r="G2" s="264"/>
      <c r="H2" s="264"/>
      <c r="M2" s="264"/>
      <c r="N2" s="264"/>
    </row>
    <row r="3" spans="1:16" x14ac:dyDescent="0.2">
      <c r="A3" s="999" t="s">
        <v>617</v>
      </c>
      <c r="B3" s="999"/>
      <c r="C3" s="263"/>
      <c r="D3" s="263"/>
      <c r="E3" s="264"/>
      <c r="K3" s="754"/>
      <c r="N3" s="265" t="s">
        <v>71</v>
      </c>
      <c r="O3" s="266"/>
      <c r="P3" s="267">
        <v>45168</v>
      </c>
    </row>
    <row r="4" spans="1:16" ht="13.5" thickBot="1" x14ac:dyDescent="0.25">
      <c r="A4" s="999"/>
      <c r="B4" s="999"/>
      <c r="C4" s="263"/>
      <c r="D4" s="263"/>
      <c r="E4" s="264"/>
      <c r="K4" s="754"/>
      <c r="N4" s="268" t="s">
        <v>72</v>
      </c>
      <c r="O4" s="269"/>
      <c r="P4" s="270">
        <v>45534</v>
      </c>
    </row>
    <row r="5" spans="1:16" x14ac:dyDescent="0.2">
      <c r="A5" s="271"/>
      <c r="B5" s="271"/>
      <c r="C5" s="272"/>
      <c r="D5" s="272"/>
      <c r="E5" s="264"/>
      <c r="F5" s="264"/>
      <c r="G5" s="264"/>
      <c r="H5" s="264"/>
      <c r="L5" s="264"/>
      <c r="M5" s="264"/>
      <c r="N5" s="264"/>
      <c r="O5" s="263"/>
      <c r="P5" s="263"/>
    </row>
    <row r="6" spans="1:16" x14ac:dyDescent="0.2">
      <c r="A6" s="271"/>
      <c r="B6" s="271"/>
      <c r="C6" s="272"/>
      <c r="D6" s="272"/>
      <c r="E6" s="272"/>
      <c r="F6" s="272"/>
      <c r="G6" s="272"/>
      <c r="H6" s="272"/>
      <c r="O6" s="263"/>
      <c r="P6" s="263"/>
    </row>
    <row r="7" spans="1:16" x14ac:dyDescent="0.2">
      <c r="A7" s="263"/>
      <c r="B7" s="273"/>
      <c r="C7" s="274">
        <v>2008</v>
      </c>
      <c r="D7" s="274">
        <v>2009</v>
      </c>
      <c r="E7" s="275">
        <v>2010</v>
      </c>
      <c r="F7" s="276">
        <v>2011</v>
      </c>
      <c r="G7" s="276">
        <v>2012</v>
      </c>
      <c r="H7" s="276">
        <v>2013</v>
      </c>
      <c r="I7" s="276">
        <v>2014</v>
      </c>
      <c r="J7" s="276">
        <v>2015</v>
      </c>
      <c r="K7" s="276">
        <v>2016</v>
      </c>
      <c r="L7" s="276">
        <v>2017</v>
      </c>
      <c r="M7" s="276">
        <v>2018</v>
      </c>
      <c r="N7" s="276">
        <v>2019</v>
      </c>
      <c r="O7" s="276">
        <v>2020</v>
      </c>
      <c r="P7" s="276">
        <v>2021</v>
      </c>
    </row>
    <row r="8" spans="1:16" x14ac:dyDescent="0.2">
      <c r="A8" s="263"/>
      <c r="B8" s="277" t="s">
        <v>14</v>
      </c>
      <c r="C8" s="283" t="s">
        <v>605</v>
      </c>
      <c r="D8" s="283" t="s">
        <v>605</v>
      </c>
      <c r="E8" s="283" t="s">
        <v>605</v>
      </c>
      <c r="F8" s="283" t="s">
        <v>605</v>
      </c>
      <c r="G8" s="283" t="s">
        <v>605</v>
      </c>
      <c r="H8" s="283" t="s">
        <v>605</v>
      </c>
      <c r="I8" s="283" t="s">
        <v>605</v>
      </c>
      <c r="J8" s="283" t="s">
        <v>605</v>
      </c>
      <c r="K8" s="283" t="s">
        <v>605</v>
      </c>
      <c r="L8" s="283" t="s">
        <v>605</v>
      </c>
      <c r="M8" s="283" t="s">
        <v>605</v>
      </c>
      <c r="N8" s="283" t="s">
        <v>605</v>
      </c>
      <c r="O8" s="283" t="s">
        <v>605</v>
      </c>
      <c r="P8" s="283" t="s">
        <v>605</v>
      </c>
    </row>
    <row r="9" spans="1:16" x14ac:dyDescent="0.2">
      <c r="A9" s="263"/>
      <c r="B9" s="278" t="s">
        <v>15</v>
      </c>
      <c r="C9" s="285" t="s">
        <v>605</v>
      </c>
      <c r="D9" s="285" t="s">
        <v>605</v>
      </c>
      <c r="E9" s="285" t="s">
        <v>605</v>
      </c>
      <c r="F9" s="285" t="s">
        <v>605</v>
      </c>
      <c r="G9" s="285" t="s">
        <v>605</v>
      </c>
      <c r="H9" s="285" t="s">
        <v>605</v>
      </c>
      <c r="I9" s="285" t="s">
        <v>605</v>
      </c>
      <c r="J9" s="285" t="s">
        <v>605</v>
      </c>
      <c r="K9" s="285" t="s">
        <v>605</v>
      </c>
      <c r="L9" s="285" t="s">
        <v>605</v>
      </c>
      <c r="M9" s="285" t="s">
        <v>605</v>
      </c>
      <c r="N9" s="285" t="s">
        <v>605</v>
      </c>
      <c r="O9" s="285" t="s">
        <v>605</v>
      </c>
      <c r="P9" s="285" t="s">
        <v>605</v>
      </c>
    </row>
    <row r="10" spans="1:16" x14ac:dyDescent="0.2">
      <c r="A10" s="263"/>
      <c r="B10" s="271"/>
      <c r="C10" s="332"/>
      <c r="D10" s="333"/>
      <c r="E10" s="332"/>
      <c r="F10" s="332"/>
      <c r="G10" s="332"/>
      <c r="H10" s="332"/>
      <c r="I10" s="332"/>
      <c r="J10" s="332"/>
      <c r="K10" s="332"/>
      <c r="L10" s="279"/>
      <c r="M10" s="279"/>
      <c r="N10" s="279"/>
      <c r="O10" s="279"/>
      <c r="P10" s="279"/>
    </row>
    <row r="11" spans="1:16" x14ac:dyDescent="0.2">
      <c r="A11" s="263"/>
      <c r="B11" s="271"/>
      <c r="C11" s="332"/>
      <c r="D11" s="332"/>
      <c r="E11" s="332"/>
      <c r="F11" s="332"/>
      <c r="G11" s="332"/>
      <c r="H11" s="332"/>
      <c r="I11" s="332"/>
      <c r="J11" s="332"/>
      <c r="K11" s="332"/>
      <c r="L11" s="279"/>
      <c r="M11" s="279"/>
      <c r="N11" s="279"/>
      <c r="O11" s="279"/>
      <c r="P11" s="279"/>
    </row>
    <row r="12" spans="1:16" ht="14.25" x14ac:dyDescent="0.2">
      <c r="A12" s="1001" t="s">
        <v>115</v>
      </c>
      <c r="B12" s="277" t="s">
        <v>606</v>
      </c>
      <c r="C12" s="156">
        <v>42509</v>
      </c>
      <c r="D12" s="156">
        <v>41553</v>
      </c>
      <c r="E12" s="156">
        <v>40617</v>
      </c>
      <c r="F12" s="156">
        <v>44905</v>
      </c>
      <c r="G12" s="156">
        <v>40643</v>
      </c>
      <c r="H12" s="156">
        <v>44687</v>
      </c>
      <c r="I12" s="156">
        <v>45711</v>
      </c>
      <c r="J12" s="156">
        <v>41955</v>
      </c>
      <c r="K12" s="156">
        <v>45522</v>
      </c>
      <c r="L12" s="156">
        <v>49076</v>
      </c>
      <c r="M12" s="156">
        <v>47779</v>
      </c>
      <c r="N12" s="156">
        <v>49098</v>
      </c>
      <c r="O12" s="156">
        <v>45302</v>
      </c>
      <c r="P12" s="288" t="s">
        <v>605</v>
      </c>
    </row>
    <row r="13" spans="1:16" ht="14.25" x14ac:dyDescent="0.2">
      <c r="A13" s="1002"/>
      <c r="B13" s="282" t="s">
        <v>290</v>
      </c>
      <c r="C13" s="283" t="s">
        <v>605</v>
      </c>
      <c r="D13" s="283" t="s">
        <v>605</v>
      </c>
      <c r="E13" s="283" t="s">
        <v>605</v>
      </c>
      <c r="F13" s="283" t="s">
        <v>605</v>
      </c>
      <c r="G13" s="283" t="s">
        <v>605</v>
      </c>
      <c r="H13" s="283" t="s">
        <v>605</v>
      </c>
      <c r="I13" s="283" t="s">
        <v>605</v>
      </c>
      <c r="J13" s="283" t="s">
        <v>605</v>
      </c>
      <c r="K13" s="283" t="s">
        <v>605</v>
      </c>
      <c r="L13" s="283" t="s">
        <v>605</v>
      </c>
      <c r="M13" s="283" t="s">
        <v>605</v>
      </c>
      <c r="N13" s="283" t="s">
        <v>605</v>
      </c>
      <c r="O13" s="283" t="s">
        <v>605</v>
      </c>
      <c r="P13" s="283" t="s">
        <v>605</v>
      </c>
    </row>
    <row r="14" spans="1:16" x14ac:dyDescent="0.2">
      <c r="A14" s="1002"/>
      <c r="B14" s="282" t="s">
        <v>18</v>
      </c>
      <c r="C14" s="334">
        <v>65177</v>
      </c>
      <c r="D14" s="334">
        <v>50583</v>
      </c>
      <c r="E14" s="335">
        <v>62826</v>
      </c>
      <c r="F14" s="335">
        <v>63730</v>
      </c>
      <c r="G14" s="335">
        <v>73855</v>
      </c>
      <c r="H14" s="335">
        <v>64923</v>
      </c>
      <c r="I14" s="335">
        <v>74595</v>
      </c>
      <c r="J14" s="335">
        <v>77743</v>
      </c>
      <c r="K14" s="335">
        <v>84266</v>
      </c>
      <c r="L14" s="335">
        <v>78320</v>
      </c>
      <c r="M14" s="335">
        <v>89034</v>
      </c>
      <c r="N14" s="335">
        <v>88605</v>
      </c>
      <c r="O14" s="335">
        <v>90067</v>
      </c>
      <c r="P14" s="335">
        <v>121356</v>
      </c>
    </row>
    <row r="15" spans="1:16" ht="14.25" x14ac:dyDescent="0.2">
      <c r="A15" s="1002"/>
      <c r="B15" s="282" t="s">
        <v>313</v>
      </c>
      <c r="C15" s="334">
        <v>491624</v>
      </c>
      <c r="D15" s="334">
        <v>357856</v>
      </c>
      <c r="E15" s="335">
        <v>374811</v>
      </c>
      <c r="F15" s="335">
        <v>401009</v>
      </c>
      <c r="G15" s="335">
        <v>352335</v>
      </c>
      <c r="H15" s="335">
        <v>335987</v>
      </c>
      <c r="I15" s="335">
        <v>261593</v>
      </c>
      <c r="J15" s="335">
        <v>198736</v>
      </c>
      <c r="K15" s="335">
        <v>189752</v>
      </c>
      <c r="L15" s="335">
        <v>263243</v>
      </c>
      <c r="M15" s="335">
        <v>306120</v>
      </c>
      <c r="N15" s="335">
        <v>279277</v>
      </c>
      <c r="O15" s="335">
        <v>184424</v>
      </c>
      <c r="P15" s="335">
        <v>323236</v>
      </c>
    </row>
    <row r="16" spans="1:16" x14ac:dyDescent="0.2">
      <c r="A16" s="1002"/>
      <c r="B16" s="282" t="s">
        <v>129</v>
      </c>
      <c r="C16" s="334">
        <v>13974</v>
      </c>
      <c r="D16" s="334">
        <v>15244</v>
      </c>
      <c r="E16" s="335">
        <v>16681</v>
      </c>
      <c r="F16" s="335">
        <v>15944</v>
      </c>
      <c r="G16" s="335">
        <v>18444</v>
      </c>
      <c r="H16" s="335">
        <v>16808</v>
      </c>
      <c r="I16" s="335">
        <v>19274</v>
      </c>
      <c r="J16" s="335">
        <v>16817</v>
      </c>
      <c r="K16" s="335">
        <v>19086</v>
      </c>
      <c r="L16" s="335">
        <v>19946</v>
      </c>
      <c r="M16" s="335">
        <v>19404</v>
      </c>
      <c r="N16" s="335">
        <v>20141</v>
      </c>
      <c r="O16" s="335">
        <v>13516</v>
      </c>
      <c r="P16" s="335">
        <v>16165</v>
      </c>
    </row>
    <row r="17" spans="1:16" ht="14.25" x14ac:dyDescent="0.2">
      <c r="A17" s="1002"/>
      <c r="B17" s="278" t="s">
        <v>292</v>
      </c>
      <c r="C17" s="336">
        <v>45134</v>
      </c>
      <c r="D17" s="336">
        <v>40188</v>
      </c>
      <c r="E17" s="337">
        <v>40959</v>
      </c>
      <c r="F17" s="337">
        <v>49245</v>
      </c>
      <c r="G17" s="337">
        <v>50202</v>
      </c>
      <c r="H17" s="337">
        <v>57481</v>
      </c>
      <c r="I17" s="337">
        <v>57074</v>
      </c>
      <c r="J17" s="337">
        <v>68836</v>
      </c>
      <c r="K17" s="337">
        <v>60866</v>
      </c>
      <c r="L17" s="337">
        <v>68064</v>
      </c>
      <c r="M17" s="337">
        <v>58781</v>
      </c>
      <c r="N17" s="337">
        <v>52579</v>
      </c>
      <c r="O17" s="337">
        <v>55851</v>
      </c>
      <c r="P17" s="337">
        <v>61883</v>
      </c>
    </row>
    <row r="18" spans="1:16" x14ac:dyDescent="0.2">
      <c r="A18" s="1003"/>
      <c r="B18" s="287" t="s">
        <v>273</v>
      </c>
      <c r="C18" s="988" t="s">
        <v>605</v>
      </c>
      <c r="D18" s="989" t="s">
        <v>605</v>
      </c>
      <c r="E18" s="990" t="s">
        <v>605</v>
      </c>
      <c r="F18" s="990" t="s">
        <v>605</v>
      </c>
      <c r="G18" s="990" t="s">
        <v>605</v>
      </c>
      <c r="H18" s="990" t="s">
        <v>605</v>
      </c>
      <c r="I18" s="990" t="s">
        <v>605</v>
      </c>
      <c r="J18" s="990" t="s">
        <v>605</v>
      </c>
      <c r="K18" s="990" t="s">
        <v>605</v>
      </c>
      <c r="L18" s="990" t="s">
        <v>605</v>
      </c>
      <c r="M18" s="990" t="s">
        <v>605</v>
      </c>
      <c r="N18" s="990" t="s">
        <v>605</v>
      </c>
      <c r="O18" s="990" t="s">
        <v>605</v>
      </c>
      <c r="P18" s="990" t="s">
        <v>605</v>
      </c>
    </row>
    <row r="19" spans="1:16" x14ac:dyDescent="0.2">
      <c r="A19" s="263"/>
      <c r="B19" s="271"/>
      <c r="C19" s="333"/>
      <c r="D19" s="333"/>
      <c r="E19" s="333"/>
      <c r="F19" s="333"/>
      <c r="G19" s="333"/>
      <c r="H19" s="333"/>
      <c r="I19" s="333"/>
      <c r="J19" s="333"/>
      <c r="K19" s="333"/>
      <c r="L19" s="333"/>
      <c r="M19" s="333"/>
      <c r="N19" s="333"/>
      <c r="O19" s="333"/>
      <c r="P19" s="333"/>
    </row>
    <row r="20" spans="1:16" x14ac:dyDescent="0.2">
      <c r="A20" s="263"/>
      <c r="B20" s="271"/>
      <c r="C20" s="333"/>
      <c r="D20" s="333"/>
      <c r="E20" s="333"/>
      <c r="F20" s="333"/>
      <c r="G20" s="333"/>
      <c r="H20" s="333"/>
      <c r="I20" s="333"/>
      <c r="J20" s="333"/>
      <c r="K20" s="333"/>
      <c r="L20" s="333"/>
      <c r="M20" s="333"/>
      <c r="N20" s="333"/>
      <c r="O20" s="333"/>
      <c r="P20" s="333"/>
    </row>
    <row r="21" spans="1:16" ht="14.25" x14ac:dyDescent="0.2">
      <c r="A21" s="1001" t="s">
        <v>606</v>
      </c>
      <c r="B21" s="277" t="s">
        <v>607</v>
      </c>
      <c r="C21" s="338">
        <v>13811</v>
      </c>
      <c r="D21" s="338">
        <v>11570</v>
      </c>
      <c r="E21" s="339">
        <v>13352</v>
      </c>
      <c r="F21" s="339">
        <v>16296</v>
      </c>
      <c r="G21" s="339">
        <v>14563</v>
      </c>
      <c r="H21" s="339">
        <v>17757</v>
      </c>
      <c r="I21" s="339">
        <v>18557</v>
      </c>
      <c r="J21" s="339">
        <v>16247</v>
      </c>
      <c r="K21" s="339">
        <v>17393</v>
      </c>
      <c r="L21" s="339">
        <v>20788</v>
      </c>
      <c r="M21" s="339">
        <v>19978</v>
      </c>
      <c r="N21" s="339">
        <v>20970</v>
      </c>
      <c r="O21" s="339">
        <v>21668</v>
      </c>
      <c r="P21" s="288" t="s">
        <v>605</v>
      </c>
    </row>
    <row r="22" spans="1:16" ht="12.75" customHeight="1" x14ac:dyDescent="0.2">
      <c r="A22" s="1002"/>
      <c r="B22" s="282" t="s">
        <v>618</v>
      </c>
      <c r="C22" s="340">
        <v>46254</v>
      </c>
      <c r="D22" s="340">
        <v>38451</v>
      </c>
      <c r="E22" s="340">
        <v>45601</v>
      </c>
      <c r="F22" s="340">
        <v>47433</v>
      </c>
      <c r="G22" s="340">
        <v>31823</v>
      </c>
      <c r="H22" s="340">
        <v>54878</v>
      </c>
      <c r="I22" s="340">
        <v>61646</v>
      </c>
      <c r="J22" s="340">
        <v>47017</v>
      </c>
      <c r="K22" s="340">
        <v>61839</v>
      </c>
      <c r="L22" s="340">
        <v>92364</v>
      </c>
      <c r="M22" s="340">
        <v>65228</v>
      </c>
      <c r="N22" s="340">
        <v>71206</v>
      </c>
      <c r="O22" s="340">
        <v>90886</v>
      </c>
      <c r="P22" s="340">
        <v>67992</v>
      </c>
    </row>
    <row r="23" spans="1:16" x14ac:dyDescent="0.2">
      <c r="A23" s="1002"/>
      <c r="B23" s="282" t="s">
        <v>113</v>
      </c>
      <c r="C23" s="155">
        <v>37286</v>
      </c>
      <c r="D23" s="155">
        <v>38865</v>
      </c>
      <c r="E23" s="155">
        <v>34563</v>
      </c>
      <c r="F23" s="155">
        <v>41742</v>
      </c>
      <c r="G23" s="155">
        <v>41002</v>
      </c>
      <c r="H23" s="155">
        <v>47185</v>
      </c>
      <c r="I23" s="155">
        <v>47926</v>
      </c>
      <c r="J23" s="155">
        <v>44851</v>
      </c>
      <c r="K23" s="155">
        <v>45293</v>
      </c>
      <c r="L23" s="155">
        <v>46578</v>
      </c>
      <c r="M23" s="155">
        <v>44644</v>
      </c>
      <c r="N23" s="155">
        <v>45543</v>
      </c>
      <c r="O23" s="155">
        <v>39100</v>
      </c>
      <c r="P23" s="155">
        <v>40834</v>
      </c>
    </row>
    <row r="24" spans="1:16" x14ac:dyDescent="0.2">
      <c r="A24" s="1003"/>
      <c r="B24" s="278" t="s">
        <v>114</v>
      </c>
      <c r="C24" s="341">
        <v>238892</v>
      </c>
      <c r="D24" s="341">
        <v>237583</v>
      </c>
      <c r="E24" s="341">
        <v>244109</v>
      </c>
      <c r="F24" s="341">
        <v>249339</v>
      </c>
      <c r="G24" s="341">
        <v>217655</v>
      </c>
      <c r="H24" s="341">
        <v>209401</v>
      </c>
      <c r="I24" s="341">
        <v>190702</v>
      </c>
      <c r="J24" s="341">
        <v>182299</v>
      </c>
      <c r="K24" s="341">
        <v>212980</v>
      </c>
      <c r="L24" s="341">
        <v>213586</v>
      </c>
      <c r="M24" s="341">
        <v>181080</v>
      </c>
      <c r="N24" s="341">
        <v>207503</v>
      </c>
      <c r="O24" s="341">
        <v>178647</v>
      </c>
      <c r="P24" s="341">
        <v>196032</v>
      </c>
    </row>
    <row r="25" spans="1:16" x14ac:dyDescent="0.2">
      <c r="A25" s="292"/>
      <c r="B25" s="293"/>
      <c r="C25" s="332"/>
      <c r="D25" s="332"/>
      <c r="E25" s="332"/>
      <c r="F25" s="332"/>
      <c r="G25" s="332"/>
      <c r="H25" s="332"/>
      <c r="I25" s="332"/>
      <c r="J25" s="332"/>
      <c r="K25" s="332"/>
      <c r="L25" s="332"/>
      <c r="M25" s="332"/>
      <c r="N25" s="332"/>
      <c r="O25" s="332"/>
      <c r="P25" s="332"/>
    </row>
    <row r="26" spans="1:16" x14ac:dyDescent="0.2">
      <c r="A26" s="994" t="s">
        <v>290</v>
      </c>
      <c r="B26" s="277" t="s">
        <v>140</v>
      </c>
      <c r="C26" s="288" t="s">
        <v>605</v>
      </c>
      <c r="D26" s="288" t="s">
        <v>605</v>
      </c>
      <c r="E26" s="288" t="s">
        <v>605</v>
      </c>
      <c r="F26" s="288" t="s">
        <v>605</v>
      </c>
      <c r="G26" s="288" t="s">
        <v>605</v>
      </c>
      <c r="H26" s="288" t="s">
        <v>605</v>
      </c>
      <c r="I26" s="288" t="s">
        <v>605</v>
      </c>
      <c r="J26" s="288" t="s">
        <v>605</v>
      </c>
      <c r="K26" s="288" t="s">
        <v>605</v>
      </c>
      <c r="L26" s="288" t="s">
        <v>605</v>
      </c>
      <c r="M26" s="288" t="s">
        <v>605</v>
      </c>
      <c r="N26" s="288" t="s">
        <v>605</v>
      </c>
      <c r="O26" s="288" t="s">
        <v>605</v>
      </c>
      <c r="P26" s="288" t="s">
        <v>605</v>
      </c>
    </row>
    <row r="27" spans="1:16" x14ac:dyDescent="0.2">
      <c r="A27" s="1004"/>
      <c r="B27" s="294" t="s">
        <v>141</v>
      </c>
      <c r="C27" s="283" t="s">
        <v>605</v>
      </c>
      <c r="D27" s="283" t="s">
        <v>605</v>
      </c>
      <c r="E27" s="283" t="s">
        <v>605</v>
      </c>
      <c r="F27" s="283" t="s">
        <v>605</v>
      </c>
      <c r="G27" s="283" t="s">
        <v>605</v>
      </c>
      <c r="H27" s="283" t="s">
        <v>605</v>
      </c>
      <c r="I27" s="283" t="s">
        <v>605</v>
      </c>
      <c r="J27" s="283" t="s">
        <v>605</v>
      </c>
      <c r="K27" s="283" t="s">
        <v>605</v>
      </c>
      <c r="L27" s="283" t="s">
        <v>605</v>
      </c>
      <c r="M27" s="283" t="s">
        <v>605</v>
      </c>
      <c r="N27" s="283" t="s">
        <v>605</v>
      </c>
      <c r="O27" s="283" t="s">
        <v>605</v>
      </c>
      <c r="P27" s="283" t="s">
        <v>605</v>
      </c>
    </row>
    <row r="28" spans="1:16" x14ac:dyDescent="0.2">
      <c r="A28" s="1004"/>
      <c r="B28" s="294" t="s">
        <v>142</v>
      </c>
      <c r="C28" s="283" t="s">
        <v>605</v>
      </c>
      <c r="D28" s="283" t="s">
        <v>605</v>
      </c>
      <c r="E28" s="283" t="s">
        <v>605</v>
      </c>
      <c r="F28" s="283" t="s">
        <v>605</v>
      </c>
      <c r="G28" s="283" t="s">
        <v>605</v>
      </c>
      <c r="H28" s="283" t="s">
        <v>605</v>
      </c>
      <c r="I28" s="283" t="s">
        <v>605</v>
      </c>
      <c r="J28" s="283" t="s">
        <v>605</v>
      </c>
      <c r="K28" s="283" t="s">
        <v>605</v>
      </c>
      <c r="L28" s="283" t="s">
        <v>605</v>
      </c>
      <c r="M28" s="283" t="s">
        <v>605</v>
      </c>
      <c r="N28" s="283" t="s">
        <v>605</v>
      </c>
      <c r="O28" s="283" t="s">
        <v>605</v>
      </c>
      <c r="P28" s="283" t="s">
        <v>605</v>
      </c>
    </row>
    <row r="29" spans="1:16" x14ac:dyDescent="0.2">
      <c r="A29" s="1004"/>
      <c r="B29" s="294" t="s">
        <v>143</v>
      </c>
      <c r="C29" s="283" t="s">
        <v>605</v>
      </c>
      <c r="D29" s="283" t="s">
        <v>605</v>
      </c>
      <c r="E29" s="283" t="s">
        <v>605</v>
      </c>
      <c r="F29" s="283" t="s">
        <v>605</v>
      </c>
      <c r="G29" s="283" t="s">
        <v>605</v>
      </c>
      <c r="H29" s="283" t="s">
        <v>605</v>
      </c>
      <c r="I29" s="283" t="s">
        <v>605</v>
      </c>
      <c r="J29" s="283" t="s">
        <v>605</v>
      </c>
      <c r="K29" s="283" t="s">
        <v>605</v>
      </c>
      <c r="L29" s="283" t="s">
        <v>605</v>
      </c>
      <c r="M29" s="283" t="s">
        <v>605</v>
      </c>
      <c r="N29" s="283" t="s">
        <v>605</v>
      </c>
      <c r="O29" s="283" t="s">
        <v>605</v>
      </c>
      <c r="P29" s="283" t="s">
        <v>605</v>
      </c>
    </row>
    <row r="30" spans="1:16" x14ac:dyDescent="0.2">
      <c r="A30" s="1004"/>
      <c r="B30" s="294" t="s">
        <v>144</v>
      </c>
      <c r="C30" s="283" t="s">
        <v>605</v>
      </c>
      <c r="D30" s="283" t="s">
        <v>605</v>
      </c>
      <c r="E30" s="283" t="s">
        <v>605</v>
      </c>
      <c r="F30" s="283" t="s">
        <v>605</v>
      </c>
      <c r="G30" s="283" t="s">
        <v>605</v>
      </c>
      <c r="H30" s="283" t="s">
        <v>605</v>
      </c>
      <c r="I30" s="283" t="s">
        <v>605</v>
      </c>
      <c r="J30" s="283" t="s">
        <v>605</v>
      </c>
      <c r="K30" s="283" t="s">
        <v>605</v>
      </c>
      <c r="L30" s="283" t="s">
        <v>605</v>
      </c>
      <c r="M30" s="283" t="s">
        <v>605</v>
      </c>
      <c r="N30" s="283" t="s">
        <v>605</v>
      </c>
      <c r="O30" s="283" t="s">
        <v>605</v>
      </c>
      <c r="P30" s="283" t="s">
        <v>605</v>
      </c>
    </row>
    <row r="31" spans="1:16" x14ac:dyDescent="0.2">
      <c r="A31" s="1004"/>
      <c r="B31" s="295" t="s">
        <v>265</v>
      </c>
      <c r="C31" s="334">
        <v>42155</v>
      </c>
      <c r="D31" s="334">
        <v>41737</v>
      </c>
      <c r="E31" s="335">
        <v>39307</v>
      </c>
      <c r="F31" s="335">
        <v>36607</v>
      </c>
      <c r="G31" s="335">
        <v>53978</v>
      </c>
      <c r="H31" s="335">
        <v>49258</v>
      </c>
      <c r="I31" s="335">
        <v>55110</v>
      </c>
      <c r="J31" s="335">
        <v>63159</v>
      </c>
      <c r="K31" s="335">
        <v>46798</v>
      </c>
      <c r="L31" s="335">
        <v>56049</v>
      </c>
      <c r="M31" s="335">
        <v>52994</v>
      </c>
      <c r="N31" s="335">
        <v>67328</v>
      </c>
      <c r="O31" s="335">
        <v>42380</v>
      </c>
      <c r="P31" s="335">
        <v>62941</v>
      </c>
    </row>
    <row r="32" spans="1:16" x14ac:dyDescent="0.2">
      <c r="A32" s="1004"/>
      <c r="B32" s="282" t="s">
        <v>266</v>
      </c>
      <c r="C32" s="334">
        <v>47061</v>
      </c>
      <c r="D32" s="334">
        <v>22628</v>
      </c>
      <c r="E32" s="335">
        <v>51196</v>
      </c>
      <c r="F32" s="335">
        <v>46649</v>
      </c>
      <c r="G32" s="335">
        <v>55143</v>
      </c>
      <c r="H32" s="335">
        <v>56697</v>
      </c>
      <c r="I32" s="335">
        <v>55831</v>
      </c>
      <c r="J32" s="335">
        <v>47069</v>
      </c>
      <c r="K32" s="335">
        <v>45211</v>
      </c>
      <c r="L32" s="335">
        <v>46294</v>
      </c>
      <c r="M32" s="335">
        <v>42178</v>
      </c>
      <c r="N32" s="335">
        <v>49613</v>
      </c>
      <c r="O32" s="335">
        <v>59115</v>
      </c>
      <c r="P32" s="335">
        <v>69664</v>
      </c>
    </row>
    <row r="33" spans="1:16" x14ac:dyDescent="0.2">
      <c r="A33" s="1004"/>
      <c r="B33" s="294" t="s">
        <v>169</v>
      </c>
      <c r="C33" s="334">
        <v>53933</v>
      </c>
      <c r="D33" s="334">
        <v>50784</v>
      </c>
      <c r="E33" s="335">
        <v>58298</v>
      </c>
      <c r="F33" s="335">
        <v>57469</v>
      </c>
      <c r="G33" s="335">
        <v>29804</v>
      </c>
      <c r="H33" s="335">
        <v>62057</v>
      </c>
      <c r="I33" s="335">
        <v>36716</v>
      </c>
      <c r="J33" s="335">
        <v>65255</v>
      </c>
      <c r="K33" s="335">
        <v>56289</v>
      </c>
      <c r="L33" s="335">
        <v>74012</v>
      </c>
      <c r="M33" s="335">
        <v>67626</v>
      </c>
      <c r="N33" s="335">
        <v>65021</v>
      </c>
      <c r="O33" s="335">
        <v>38443</v>
      </c>
      <c r="P33" s="335">
        <v>57973</v>
      </c>
    </row>
    <row r="34" spans="1:16" ht="25.5" x14ac:dyDescent="0.2">
      <c r="A34" s="1004"/>
      <c r="B34" s="294" t="s">
        <v>146</v>
      </c>
      <c r="C34" s="334">
        <v>66395</v>
      </c>
      <c r="D34" s="334">
        <v>66716</v>
      </c>
      <c r="E34" s="335">
        <v>77478</v>
      </c>
      <c r="F34" s="335">
        <v>73725</v>
      </c>
      <c r="G34" s="335">
        <v>87911</v>
      </c>
      <c r="H34" s="335">
        <v>79156</v>
      </c>
      <c r="I34" s="335">
        <v>100193</v>
      </c>
      <c r="J34" s="335">
        <v>85996</v>
      </c>
      <c r="K34" s="335">
        <v>67368</v>
      </c>
      <c r="L34" s="335">
        <v>52260</v>
      </c>
      <c r="M34" s="335">
        <v>68130</v>
      </c>
      <c r="N34" s="335">
        <v>73722</v>
      </c>
      <c r="O34" s="335">
        <v>65876</v>
      </c>
      <c r="P34" s="335">
        <v>64355</v>
      </c>
    </row>
    <row r="35" spans="1:16" x14ac:dyDescent="0.2">
      <c r="A35" s="1004"/>
      <c r="B35" s="282" t="s">
        <v>145</v>
      </c>
      <c r="C35" s="334">
        <v>26060</v>
      </c>
      <c r="D35" s="334">
        <v>44814</v>
      </c>
      <c r="E35" s="335">
        <v>21126</v>
      </c>
      <c r="F35" s="335">
        <v>39555</v>
      </c>
      <c r="G35" s="335">
        <v>48602</v>
      </c>
      <c r="H35" s="335">
        <v>75444</v>
      </c>
      <c r="I35" s="335">
        <v>47945</v>
      </c>
      <c r="J35" s="335">
        <v>36153</v>
      </c>
      <c r="K35" s="335">
        <v>39272</v>
      </c>
      <c r="L35" s="335">
        <v>43987</v>
      </c>
      <c r="M35" s="335">
        <v>55342</v>
      </c>
      <c r="N35" s="335">
        <v>34447</v>
      </c>
      <c r="O35" s="335">
        <v>37807</v>
      </c>
      <c r="P35" s="335">
        <v>47288</v>
      </c>
    </row>
    <row r="36" spans="1:16" x14ac:dyDescent="0.2">
      <c r="A36" s="1004"/>
      <c r="B36" s="296" t="s">
        <v>148</v>
      </c>
      <c r="C36" s="334">
        <v>34673</v>
      </c>
      <c r="D36" s="334">
        <v>27925</v>
      </c>
      <c r="E36" s="335">
        <v>31470</v>
      </c>
      <c r="F36" s="335">
        <v>37799</v>
      </c>
      <c r="G36" s="335">
        <v>60803</v>
      </c>
      <c r="H36" s="335">
        <v>42420</v>
      </c>
      <c r="I36" s="335">
        <v>50916</v>
      </c>
      <c r="J36" s="335">
        <v>59975</v>
      </c>
      <c r="K36" s="335">
        <v>53342</v>
      </c>
      <c r="L36" s="335">
        <v>41301</v>
      </c>
      <c r="M36" s="335">
        <v>48750</v>
      </c>
      <c r="N36" s="335">
        <v>46867</v>
      </c>
      <c r="O36" s="335">
        <v>51237</v>
      </c>
      <c r="P36" s="335">
        <v>35118</v>
      </c>
    </row>
    <row r="37" spans="1:16" ht="25.5" x14ac:dyDescent="0.2">
      <c r="A37" s="1004"/>
      <c r="B37" s="294" t="s">
        <v>153</v>
      </c>
      <c r="C37" s="334" t="s">
        <v>520</v>
      </c>
      <c r="D37" s="334">
        <v>38508</v>
      </c>
      <c r="E37" s="335">
        <v>67059</v>
      </c>
      <c r="F37" s="335" t="s">
        <v>520</v>
      </c>
      <c r="G37" s="335">
        <v>40223</v>
      </c>
      <c r="H37" s="335" t="s">
        <v>520</v>
      </c>
      <c r="I37" s="335" t="s">
        <v>520</v>
      </c>
      <c r="J37" s="335" t="s">
        <v>520</v>
      </c>
      <c r="K37" s="335" t="s">
        <v>520</v>
      </c>
      <c r="L37" s="335" t="s">
        <v>520</v>
      </c>
      <c r="M37" s="335" t="s">
        <v>520</v>
      </c>
      <c r="N37" s="335" t="s">
        <v>520</v>
      </c>
      <c r="O37" s="335" t="s">
        <v>520</v>
      </c>
      <c r="P37" s="335">
        <v>34403</v>
      </c>
    </row>
    <row r="38" spans="1:16" x14ac:dyDescent="0.2">
      <c r="A38" s="1004"/>
      <c r="B38" s="294" t="s">
        <v>147</v>
      </c>
      <c r="C38" s="334">
        <v>25540</v>
      </c>
      <c r="D38" s="334">
        <v>52797</v>
      </c>
      <c r="E38" s="335">
        <v>72962</v>
      </c>
      <c r="F38" s="335">
        <v>9352</v>
      </c>
      <c r="G38" s="335">
        <v>47096</v>
      </c>
      <c r="H38" s="335">
        <v>34663</v>
      </c>
      <c r="I38" s="335">
        <v>42500</v>
      </c>
      <c r="J38" s="335">
        <v>69126</v>
      </c>
      <c r="K38" s="335">
        <v>79588</v>
      </c>
      <c r="L38" s="335">
        <v>13494</v>
      </c>
      <c r="M38" s="335">
        <v>54276</v>
      </c>
      <c r="N38" s="335">
        <v>49178</v>
      </c>
      <c r="O38" s="335">
        <v>51173</v>
      </c>
      <c r="P38" s="335" t="s">
        <v>520</v>
      </c>
    </row>
    <row r="39" spans="1:16" x14ac:dyDescent="0.2">
      <c r="A39" s="1004"/>
      <c r="B39" s="294" t="s">
        <v>149</v>
      </c>
      <c r="C39" s="334">
        <v>29853</v>
      </c>
      <c r="D39" s="334">
        <v>37053</v>
      </c>
      <c r="E39" s="335">
        <v>35484</v>
      </c>
      <c r="F39" s="335">
        <v>38426</v>
      </c>
      <c r="G39" s="335">
        <v>27557</v>
      </c>
      <c r="H39" s="335">
        <v>32341</v>
      </c>
      <c r="I39" s="335">
        <v>35083</v>
      </c>
      <c r="J39" s="335">
        <v>50631</v>
      </c>
      <c r="K39" s="335">
        <v>43918</v>
      </c>
      <c r="L39" s="335">
        <v>43401</v>
      </c>
      <c r="M39" s="335">
        <v>47089</v>
      </c>
      <c r="N39" s="335">
        <v>78177</v>
      </c>
      <c r="O39" s="335">
        <v>71011</v>
      </c>
      <c r="P39" s="335">
        <v>64808</v>
      </c>
    </row>
    <row r="40" spans="1:16" x14ac:dyDescent="0.2">
      <c r="A40" s="1004"/>
      <c r="B40" s="296" t="s">
        <v>150</v>
      </c>
      <c r="C40" s="334">
        <v>31371</v>
      </c>
      <c r="D40" s="334">
        <v>25304</v>
      </c>
      <c r="E40" s="335">
        <v>20634</v>
      </c>
      <c r="F40" s="335">
        <v>18917</v>
      </c>
      <c r="G40" s="335">
        <v>18442</v>
      </c>
      <c r="H40" s="335">
        <v>20364</v>
      </c>
      <c r="I40" s="335">
        <v>20799</v>
      </c>
      <c r="J40" s="335">
        <v>19968</v>
      </c>
      <c r="K40" s="335">
        <v>20516</v>
      </c>
      <c r="L40" s="335">
        <v>18636</v>
      </c>
      <c r="M40" s="335">
        <v>24964</v>
      </c>
      <c r="N40" s="335">
        <v>19858</v>
      </c>
      <c r="O40" s="335">
        <v>22777</v>
      </c>
      <c r="P40" s="335">
        <v>33846</v>
      </c>
    </row>
    <row r="41" spans="1:16" x14ac:dyDescent="0.2">
      <c r="A41" s="1004"/>
      <c r="B41" s="296" t="s">
        <v>151</v>
      </c>
      <c r="C41" s="334">
        <v>33612</v>
      </c>
      <c r="D41" s="334">
        <v>43051</v>
      </c>
      <c r="E41" s="335">
        <v>34434</v>
      </c>
      <c r="F41" s="335">
        <v>83859</v>
      </c>
      <c r="G41" s="335">
        <v>41493</v>
      </c>
      <c r="H41" s="335">
        <v>62259</v>
      </c>
      <c r="I41" s="335">
        <v>35591</v>
      </c>
      <c r="J41" s="335">
        <v>55598</v>
      </c>
      <c r="K41" s="335">
        <v>37136</v>
      </c>
      <c r="L41" s="335">
        <v>37478</v>
      </c>
      <c r="M41" s="335">
        <v>41789</v>
      </c>
      <c r="N41" s="335">
        <v>76455</v>
      </c>
      <c r="O41" s="335">
        <v>28489</v>
      </c>
      <c r="P41" s="335">
        <v>36630</v>
      </c>
    </row>
    <row r="42" spans="1:16" x14ac:dyDescent="0.2">
      <c r="A42" s="1004"/>
      <c r="B42" s="296" t="s">
        <v>152</v>
      </c>
      <c r="C42" s="334" t="s">
        <v>520</v>
      </c>
      <c r="D42" s="334">
        <v>29559</v>
      </c>
      <c r="E42" s="335">
        <v>40765</v>
      </c>
      <c r="F42" s="335" t="s">
        <v>520</v>
      </c>
      <c r="G42" s="335">
        <v>49257</v>
      </c>
      <c r="H42" s="335" t="s">
        <v>520</v>
      </c>
      <c r="I42" s="335" t="s">
        <v>520</v>
      </c>
      <c r="J42" s="335" t="s">
        <v>520</v>
      </c>
      <c r="K42" s="335" t="s">
        <v>520</v>
      </c>
      <c r="L42" s="335" t="s">
        <v>520</v>
      </c>
      <c r="M42" s="335" t="s">
        <v>520</v>
      </c>
      <c r="N42" s="335" t="s">
        <v>520</v>
      </c>
      <c r="O42" s="335" t="s">
        <v>520</v>
      </c>
      <c r="P42" s="335" t="s">
        <v>520</v>
      </c>
    </row>
    <row r="43" spans="1:16" x14ac:dyDescent="0.2">
      <c r="A43" s="1005"/>
      <c r="B43" s="297" t="s">
        <v>154</v>
      </c>
      <c r="C43" s="342">
        <v>31464</v>
      </c>
      <c r="D43" s="336">
        <v>42947</v>
      </c>
      <c r="E43" s="337">
        <v>36705</v>
      </c>
      <c r="F43" s="337">
        <v>71769</v>
      </c>
      <c r="G43" s="337">
        <v>46970</v>
      </c>
      <c r="H43" s="337">
        <v>66482</v>
      </c>
      <c r="I43" s="337">
        <v>45290</v>
      </c>
      <c r="J43" s="337">
        <v>60878</v>
      </c>
      <c r="K43" s="337">
        <v>54732</v>
      </c>
      <c r="L43" s="337">
        <v>49467</v>
      </c>
      <c r="M43" s="337">
        <v>49761</v>
      </c>
      <c r="N43" s="337">
        <v>65976</v>
      </c>
      <c r="O43" s="337">
        <v>42376</v>
      </c>
      <c r="P43" s="337">
        <v>49725</v>
      </c>
    </row>
    <row r="44" spans="1:16" x14ac:dyDescent="0.2">
      <c r="A44" s="292"/>
      <c r="B44" s="293"/>
      <c r="C44" s="343"/>
      <c r="D44" s="332"/>
      <c r="E44" s="332"/>
      <c r="F44" s="332"/>
      <c r="G44" s="332"/>
      <c r="H44" s="332"/>
      <c r="I44" s="332"/>
      <c r="J44" s="332"/>
      <c r="K44" s="332"/>
      <c r="L44" s="332"/>
      <c r="M44" s="332"/>
      <c r="N44" s="332"/>
      <c r="O44" s="332"/>
      <c r="P44" s="332"/>
    </row>
    <row r="45" spans="1:16" x14ac:dyDescent="0.2">
      <c r="A45" s="1001" t="s">
        <v>18</v>
      </c>
      <c r="B45" s="300" t="s">
        <v>155</v>
      </c>
      <c r="C45" s="344">
        <v>94555</v>
      </c>
      <c r="D45" s="338">
        <v>97766</v>
      </c>
      <c r="E45" s="339">
        <v>140831</v>
      </c>
      <c r="F45" s="339">
        <v>119419</v>
      </c>
      <c r="G45" s="339">
        <v>128910</v>
      </c>
      <c r="H45" s="339">
        <v>107549</v>
      </c>
      <c r="I45" s="339">
        <v>118039</v>
      </c>
      <c r="J45" s="339">
        <v>113817</v>
      </c>
      <c r="K45" s="339">
        <v>174401</v>
      </c>
      <c r="L45" s="339">
        <v>134092</v>
      </c>
      <c r="M45" s="339">
        <v>158208</v>
      </c>
      <c r="N45" s="339">
        <v>213387</v>
      </c>
      <c r="O45" s="339">
        <v>207817</v>
      </c>
      <c r="P45" s="339">
        <v>209171</v>
      </c>
    </row>
    <row r="46" spans="1:16" x14ac:dyDescent="0.2">
      <c r="A46" s="1002"/>
      <c r="B46" s="302" t="s">
        <v>156</v>
      </c>
      <c r="C46" s="344">
        <v>131192</v>
      </c>
      <c r="D46" s="334" t="s">
        <v>520</v>
      </c>
      <c r="E46" s="335">
        <v>37276</v>
      </c>
      <c r="F46" s="335" t="s">
        <v>520</v>
      </c>
      <c r="G46" s="335" t="s">
        <v>520</v>
      </c>
      <c r="H46" s="335" t="s">
        <v>520</v>
      </c>
      <c r="I46" s="335">
        <v>45921</v>
      </c>
      <c r="J46" s="335">
        <v>30309</v>
      </c>
      <c r="K46" s="335" t="s">
        <v>520</v>
      </c>
      <c r="L46" s="335">
        <v>57600</v>
      </c>
      <c r="M46" s="335" t="s">
        <v>520</v>
      </c>
      <c r="N46" s="335">
        <v>66482</v>
      </c>
      <c r="O46" s="335" t="s">
        <v>520</v>
      </c>
      <c r="P46" s="335" t="s">
        <v>520</v>
      </c>
    </row>
    <row r="47" spans="1:16" x14ac:dyDescent="0.2">
      <c r="A47" s="1002"/>
      <c r="B47" s="302" t="s">
        <v>157</v>
      </c>
      <c r="C47" s="344">
        <v>44685</v>
      </c>
      <c r="D47" s="334">
        <v>33641</v>
      </c>
      <c r="E47" s="335">
        <v>40989</v>
      </c>
      <c r="F47" s="335">
        <v>37911</v>
      </c>
      <c r="G47" s="335">
        <v>47157</v>
      </c>
      <c r="H47" s="335">
        <v>38830</v>
      </c>
      <c r="I47" s="335">
        <v>51917</v>
      </c>
      <c r="J47" s="335">
        <v>56497</v>
      </c>
      <c r="K47" s="335">
        <v>55135</v>
      </c>
      <c r="L47" s="335">
        <v>44016</v>
      </c>
      <c r="M47" s="335">
        <v>62956</v>
      </c>
      <c r="N47" s="335">
        <v>59422</v>
      </c>
      <c r="O47" s="335">
        <v>80822</v>
      </c>
      <c r="P47" s="335">
        <v>160917</v>
      </c>
    </row>
    <row r="48" spans="1:16" x14ac:dyDescent="0.2">
      <c r="A48" s="1002"/>
      <c r="B48" s="303" t="s">
        <v>158</v>
      </c>
      <c r="C48" s="344">
        <v>91039</v>
      </c>
      <c r="D48" s="334" t="s">
        <v>520</v>
      </c>
      <c r="E48" s="335">
        <v>-5567</v>
      </c>
      <c r="F48" s="335" t="s">
        <v>520</v>
      </c>
      <c r="G48" s="335" t="s">
        <v>520</v>
      </c>
      <c r="H48" s="335" t="s">
        <v>520</v>
      </c>
      <c r="I48" s="335">
        <v>49726</v>
      </c>
      <c r="J48" s="335">
        <v>44528</v>
      </c>
      <c r="K48" s="335" t="s">
        <v>520</v>
      </c>
      <c r="L48" s="335">
        <v>232884</v>
      </c>
      <c r="M48" s="335" t="s">
        <v>520</v>
      </c>
      <c r="N48" s="335">
        <v>248722</v>
      </c>
      <c r="O48" s="335" t="s">
        <v>520</v>
      </c>
      <c r="P48" s="335" t="s">
        <v>520</v>
      </c>
    </row>
    <row r="49" spans="1:16" x14ac:dyDescent="0.2">
      <c r="A49" s="1003"/>
      <c r="B49" s="304" t="s">
        <v>159</v>
      </c>
      <c r="C49" s="345">
        <v>62888</v>
      </c>
      <c r="D49" s="336">
        <v>46973</v>
      </c>
      <c r="E49" s="337">
        <v>43879</v>
      </c>
      <c r="F49" s="337">
        <v>57483</v>
      </c>
      <c r="G49" s="337">
        <v>66209</v>
      </c>
      <c r="H49" s="337">
        <v>58267</v>
      </c>
      <c r="I49" s="337">
        <v>69054</v>
      </c>
      <c r="J49" s="337">
        <v>74612</v>
      </c>
      <c r="K49" s="337">
        <v>55374</v>
      </c>
      <c r="L49" s="337">
        <v>57617</v>
      </c>
      <c r="M49" s="337">
        <v>56091</v>
      </c>
      <c r="N49" s="337">
        <v>37837</v>
      </c>
      <c r="O49" s="337">
        <v>49926</v>
      </c>
      <c r="P49" s="337">
        <v>64699</v>
      </c>
    </row>
    <row r="50" spans="1:16" x14ac:dyDescent="0.2">
      <c r="A50" s="306"/>
      <c r="B50" s="293"/>
      <c r="C50" s="332"/>
      <c r="D50" s="332"/>
      <c r="E50" s="332"/>
      <c r="F50" s="332"/>
      <c r="G50" s="332"/>
      <c r="H50" s="332"/>
      <c r="I50" s="332"/>
      <c r="J50" s="332"/>
      <c r="K50" s="332"/>
      <c r="L50" s="332"/>
      <c r="M50" s="332"/>
      <c r="N50" s="332"/>
      <c r="O50" s="332"/>
      <c r="P50" s="332"/>
    </row>
    <row r="51" spans="1:16" x14ac:dyDescent="0.2">
      <c r="A51" s="1001" t="s">
        <v>313</v>
      </c>
      <c r="B51" s="307" t="s">
        <v>130</v>
      </c>
      <c r="C51" s="346">
        <v>82091</v>
      </c>
      <c r="D51" s="338">
        <v>88770</v>
      </c>
      <c r="E51" s="339">
        <v>70097</v>
      </c>
      <c r="F51" s="339">
        <v>75225</v>
      </c>
      <c r="G51" s="339">
        <v>46112</v>
      </c>
      <c r="H51" s="339" t="s">
        <v>520</v>
      </c>
      <c r="I51" s="339" t="s">
        <v>520</v>
      </c>
      <c r="J51" s="339" t="s">
        <v>520</v>
      </c>
      <c r="K51" s="339">
        <v>-10348</v>
      </c>
      <c r="L51" s="339">
        <v>74734</v>
      </c>
      <c r="M51" s="339">
        <v>48257</v>
      </c>
      <c r="N51" s="339" t="s">
        <v>520</v>
      </c>
      <c r="O51" s="339" t="s">
        <v>520</v>
      </c>
      <c r="P51" s="339" t="s">
        <v>520</v>
      </c>
    </row>
    <row r="52" spans="1:16" ht="14.25" x14ac:dyDescent="0.2">
      <c r="A52" s="1002"/>
      <c r="B52" s="309" t="s">
        <v>314</v>
      </c>
      <c r="C52" s="344">
        <v>2702264</v>
      </c>
      <c r="D52" s="334">
        <v>1691085</v>
      </c>
      <c r="E52" s="335">
        <v>2028595</v>
      </c>
      <c r="F52" s="335">
        <v>2642774</v>
      </c>
      <c r="G52" s="335">
        <v>1852921</v>
      </c>
      <c r="H52" s="335">
        <v>1456230</v>
      </c>
      <c r="I52" s="335">
        <v>945647</v>
      </c>
      <c r="J52" s="335">
        <v>538954</v>
      </c>
      <c r="K52" s="335">
        <v>540935</v>
      </c>
      <c r="L52" s="335">
        <v>957782</v>
      </c>
      <c r="M52" s="335">
        <v>1485688</v>
      </c>
      <c r="N52" s="335">
        <v>1262291</v>
      </c>
      <c r="O52" s="335">
        <v>543680</v>
      </c>
      <c r="P52" s="335">
        <v>1075046</v>
      </c>
    </row>
    <row r="53" spans="1:16" x14ac:dyDescent="0.2">
      <c r="A53" s="1002"/>
      <c r="B53" s="310" t="s">
        <v>132</v>
      </c>
      <c r="C53" s="344">
        <v>180242</v>
      </c>
      <c r="D53" s="334">
        <v>141577</v>
      </c>
      <c r="E53" s="335">
        <v>142878</v>
      </c>
      <c r="F53" s="335">
        <v>113457</v>
      </c>
      <c r="G53" s="335">
        <v>134892</v>
      </c>
      <c r="H53" s="335">
        <v>131445</v>
      </c>
      <c r="I53" s="335">
        <v>107731</v>
      </c>
      <c r="J53" s="335">
        <v>116868</v>
      </c>
      <c r="K53" s="335">
        <v>107044</v>
      </c>
      <c r="L53" s="335">
        <v>119641</v>
      </c>
      <c r="M53" s="335">
        <v>109429</v>
      </c>
      <c r="N53" s="335">
        <v>124530</v>
      </c>
      <c r="O53" s="335">
        <v>106785</v>
      </c>
      <c r="P53" s="335">
        <v>135449</v>
      </c>
    </row>
    <row r="54" spans="1:16" x14ac:dyDescent="0.2">
      <c r="A54" s="1002"/>
      <c r="B54" s="309" t="s">
        <v>133</v>
      </c>
      <c r="C54" s="344">
        <v>46805</v>
      </c>
      <c r="D54" s="334">
        <v>115952</v>
      </c>
      <c r="E54" s="335">
        <v>112273</v>
      </c>
      <c r="F54" s="335" t="s">
        <v>520</v>
      </c>
      <c r="G54" s="335">
        <v>84822</v>
      </c>
      <c r="H54" s="335">
        <v>123567</v>
      </c>
      <c r="I54" s="335">
        <v>184449</v>
      </c>
      <c r="J54" s="335">
        <v>164521</v>
      </c>
      <c r="K54" s="335">
        <v>208575</v>
      </c>
      <c r="L54" s="335">
        <v>221019</v>
      </c>
      <c r="M54" s="335">
        <v>122386</v>
      </c>
      <c r="N54" s="335">
        <v>96864</v>
      </c>
      <c r="O54" s="335">
        <v>154668</v>
      </c>
      <c r="P54" s="335">
        <v>177566</v>
      </c>
    </row>
    <row r="55" spans="1:16" x14ac:dyDescent="0.2">
      <c r="A55" s="1002"/>
      <c r="B55" s="310" t="s">
        <v>134</v>
      </c>
      <c r="C55" s="334" t="s">
        <v>520</v>
      </c>
      <c r="D55" s="334" t="s">
        <v>520</v>
      </c>
      <c r="E55" s="334" t="s">
        <v>520</v>
      </c>
      <c r="F55" s="335" t="s">
        <v>520</v>
      </c>
      <c r="G55" s="334" t="s">
        <v>520</v>
      </c>
      <c r="H55" s="334">
        <v>107115</v>
      </c>
      <c r="I55" s="334">
        <v>56687</v>
      </c>
      <c r="J55" s="334">
        <v>65205</v>
      </c>
      <c r="K55" s="334">
        <v>86830</v>
      </c>
      <c r="L55" s="334">
        <v>118778</v>
      </c>
      <c r="M55" s="334">
        <v>172876</v>
      </c>
      <c r="N55" s="334">
        <v>132633</v>
      </c>
      <c r="O55" s="334">
        <v>111339</v>
      </c>
      <c r="P55" s="334">
        <v>256665</v>
      </c>
    </row>
    <row r="56" spans="1:16" x14ac:dyDescent="0.2">
      <c r="A56" s="1002"/>
      <c r="B56" s="310" t="s">
        <v>135</v>
      </c>
      <c r="C56" s="334" t="s">
        <v>520</v>
      </c>
      <c r="D56" s="334" t="s">
        <v>520</v>
      </c>
      <c r="E56" s="334" t="s">
        <v>520</v>
      </c>
      <c r="F56" s="335" t="s">
        <v>520</v>
      </c>
      <c r="G56" s="334" t="s">
        <v>520</v>
      </c>
      <c r="H56" s="334" t="s">
        <v>520</v>
      </c>
      <c r="I56" s="334" t="s">
        <v>520</v>
      </c>
      <c r="J56" s="334" t="s">
        <v>520</v>
      </c>
      <c r="K56" s="334" t="s">
        <v>520</v>
      </c>
      <c r="L56" s="334" t="s">
        <v>520</v>
      </c>
      <c r="M56" s="334" t="s">
        <v>520</v>
      </c>
      <c r="N56" s="334" t="s">
        <v>520</v>
      </c>
      <c r="O56" s="334">
        <v>176124</v>
      </c>
      <c r="P56" s="334">
        <v>281513</v>
      </c>
    </row>
    <row r="57" spans="1:16" x14ac:dyDescent="0.2">
      <c r="A57" s="1002"/>
      <c r="B57" s="310" t="s">
        <v>136</v>
      </c>
      <c r="C57" s="334" t="s">
        <v>520</v>
      </c>
      <c r="D57" s="334" t="s">
        <v>520</v>
      </c>
      <c r="E57" s="334" t="s">
        <v>520</v>
      </c>
      <c r="F57" s="335" t="s">
        <v>520</v>
      </c>
      <c r="G57" s="334" t="s">
        <v>520</v>
      </c>
      <c r="H57" s="334" t="s">
        <v>520</v>
      </c>
      <c r="I57" s="334" t="s">
        <v>520</v>
      </c>
      <c r="J57" s="334" t="s">
        <v>520</v>
      </c>
      <c r="K57" s="334" t="s">
        <v>520</v>
      </c>
      <c r="L57" s="334" t="s">
        <v>520</v>
      </c>
      <c r="M57" s="334" t="s">
        <v>520</v>
      </c>
      <c r="N57" s="334" t="s">
        <v>520</v>
      </c>
      <c r="O57" s="334" t="s">
        <v>520</v>
      </c>
      <c r="P57" s="334" t="s">
        <v>520</v>
      </c>
    </row>
    <row r="58" spans="1:16" x14ac:dyDescent="0.2">
      <c r="A58" s="1002"/>
      <c r="B58" s="295" t="s">
        <v>137</v>
      </c>
      <c r="C58" s="334" t="s">
        <v>520</v>
      </c>
      <c r="D58" s="334" t="s">
        <v>520</v>
      </c>
      <c r="E58" s="334" t="s">
        <v>520</v>
      </c>
      <c r="F58" s="335" t="s">
        <v>520</v>
      </c>
      <c r="G58" s="334" t="s">
        <v>520</v>
      </c>
      <c r="H58" s="334" t="s">
        <v>520</v>
      </c>
      <c r="I58" s="334" t="s">
        <v>520</v>
      </c>
      <c r="J58" s="334" t="s">
        <v>520</v>
      </c>
      <c r="K58" s="334">
        <v>87427</v>
      </c>
      <c r="L58" s="334">
        <v>76312</v>
      </c>
      <c r="M58" s="334">
        <v>72719</v>
      </c>
      <c r="N58" s="334" t="s">
        <v>520</v>
      </c>
      <c r="O58" s="334" t="s">
        <v>520</v>
      </c>
      <c r="P58" s="334" t="s">
        <v>520</v>
      </c>
    </row>
    <row r="59" spans="1:16" x14ac:dyDescent="0.2">
      <c r="A59" s="1002"/>
      <c r="B59" s="295" t="s">
        <v>138</v>
      </c>
      <c r="C59" s="334" t="s">
        <v>520</v>
      </c>
      <c r="D59" s="334" t="s">
        <v>520</v>
      </c>
      <c r="E59" s="334" t="s">
        <v>520</v>
      </c>
      <c r="F59" s="335" t="s">
        <v>520</v>
      </c>
      <c r="G59" s="334">
        <v>113915</v>
      </c>
      <c r="H59" s="334">
        <v>114683</v>
      </c>
      <c r="I59" s="334">
        <v>121771</v>
      </c>
      <c r="J59" s="334">
        <v>83819</v>
      </c>
      <c r="K59" s="334">
        <v>91736</v>
      </c>
      <c r="L59" s="334">
        <v>95427</v>
      </c>
      <c r="M59" s="334">
        <v>107985</v>
      </c>
      <c r="N59" s="334">
        <v>94900</v>
      </c>
      <c r="O59" s="334">
        <v>56417</v>
      </c>
      <c r="P59" s="334">
        <v>183320</v>
      </c>
    </row>
    <row r="60" spans="1:16" x14ac:dyDescent="0.2">
      <c r="A60" s="1003"/>
      <c r="B60" s="311" t="s">
        <v>139</v>
      </c>
      <c r="C60" s="345">
        <v>41329</v>
      </c>
      <c r="D60" s="336">
        <v>22794</v>
      </c>
      <c r="E60" s="337">
        <v>28512</v>
      </c>
      <c r="F60" s="337">
        <v>41708</v>
      </c>
      <c r="G60" s="337">
        <v>49582</v>
      </c>
      <c r="H60" s="337">
        <v>46856</v>
      </c>
      <c r="I60" s="337">
        <v>47299</v>
      </c>
      <c r="J60" s="337">
        <v>64533</v>
      </c>
      <c r="K60" s="337">
        <v>57053</v>
      </c>
      <c r="L60" s="337">
        <v>51534</v>
      </c>
      <c r="M60" s="337">
        <v>54461</v>
      </c>
      <c r="N60" s="337">
        <v>52198</v>
      </c>
      <c r="O60" s="337">
        <v>47260</v>
      </c>
      <c r="P60" s="337">
        <v>30441</v>
      </c>
    </row>
    <row r="61" spans="1:16" x14ac:dyDescent="0.2">
      <c r="A61" s="292"/>
      <c r="B61" s="312"/>
      <c r="C61" s="332"/>
      <c r="D61" s="332"/>
      <c r="E61" s="332"/>
      <c r="F61" s="332"/>
      <c r="G61" s="332"/>
      <c r="H61" s="332"/>
      <c r="I61" s="332"/>
      <c r="J61" s="332"/>
      <c r="K61" s="332"/>
      <c r="L61" s="332"/>
      <c r="M61" s="332"/>
      <c r="N61" s="332"/>
      <c r="O61" s="332"/>
      <c r="P61" s="332"/>
    </row>
    <row r="62" spans="1:16" x14ac:dyDescent="0.2">
      <c r="A62" s="994" t="s">
        <v>129</v>
      </c>
      <c r="B62" s="313" t="s">
        <v>116</v>
      </c>
      <c r="C62" s="346">
        <v>18210</v>
      </c>
      <c r="D62" s="338">
        <v>17962</v>
      </c>
      <c r="E62" s="339">
        <v>19359</v>
      </c>
      <c r="F62" s="339">
        <v>17965</v>
      </c>
      <c r="G62" s="339">
        <v>22775</v>
      </c>
      <c r="H62" s="339">
        <v>22371</v>
      </c>
      <c r="I62" s="339">
        <v>25632</v>
      </c>
      <c r="J62" s="339">
        <v>23833</v>
      </c>
      <c r="K62" s="339">
        <v>26966</v>
      </c>
      <c r="L62" s="339">
        <v>27173</v>
      </c>
      <c r="M62" s="339">
        <v>29076</v>
      </c>
      <c r="N62" s="339">
        <v>23291</v>
      </c>
      <c r="O62" s="339">
        <v>14898</v>
      </c>
      <c r="P62" s="339">
        <v>28666</v>
      </c>
    </row>
    <row r="63" spans="1:16" x14ac:dyDescent="0.2">
      <c r="A63" s="1004"/>
      <c r="B63" s="309" t="s">
        <v>117</v>
      </c>
      <c r="C63" s="344">
        <v>17872</v>
      </c>
      <c r="D63" s="334">
        <v>19835</v>
      </c>
      <c r="E63" s="335">
        <v>20225</v>
      </c>
      <c r="F63" s="335">
        <v>16763</v>
      </c>
      <c r="G63" s="335">
        <v>25439</v>
      </c>
      <c r="H63" s="335">
        <v>21436</v>
      </c>
      <c r="I63" s="335">
        <v>24106</v>
      </c>
      <c r="J63" s="335">
        <v>22376</v>
      </c>
      <c r="K63" s="335">
        <v>30668</v>
      </c>
      <c r="L63" s="335">
        <v>32105</v>
      </c>
      <c r="M63" s="335">
        <v>36038</v>
      </c>
      <c r="N63" s="335">
        <v>21805</v>
      </c>
      <c r="O63" s="335">
        <v>15931</v>
      </c>
      <c r="P63" s="335">
        <v>37377</v>
      </c>
    </row>
    <row r="64" spans="1:16" x14ac:dyDescent="0.2">
      <c r="A64" s="1004"/>
      <c r="B64" s="309" t="s">
        <v>118</v>
      </c>
      <c r="C64" s="344">
        <v>27292</v>
      </c>
      <c r="D64" s="334">
        <v>25613</v>
      </c>
      <c r="E64" s="335">
        <v>29134</v>
      </c>
      <c r="F64" s="335">
        <v>26297</v>
      </c>
      <c r="G64" s="335">
        <v>26707</v>
      </c>
      <c r="H64" s="335">
        <v>26991</v>
      </c>
      <c r="I64" s="335">
        <v>32029</v>
      </c>
      <c r="J64" s="335">
        <v>28562</v>
      </c>
      <c r="K64" s="335">
        <v>34727</v>
      </c>
      <c r="L64" s="335">
        <v>34484</v>
      </c>
      <c r="M64" s="335">
        <v>31495</v>
      </c>
      <c r="N64" s="335">
        <v>25445</v>
      </c>
      <c r="O64" s="335">
        <v>15686</v>
      </c>
      <c r="P64" s="335">
        <v>37438</v>
      </c>
    </row>
    <row r="65" spans="1:16" x14ac:dyDescent="0.2">
      <c r="A65" s="1004"/>
      <c r="B65" s="309" t="s">
        <v>119</v>
      </c>
      <c r="C65" s="344">
        <v>12521</v>
      </c>
      <c r="D65" s="334">
        <v>13116</v>
      </c>
      <c r="E65" s="335">
        <v>14780</v>
      </c>
      <c r="F65" s="335">
        <v>15457</v>
      </c>
      <c r="G65" s="335">
        <v>16771</v>
      </c>
      <c r="H65" s="335">
        <v>13119</v>
      </c>
      <c r="I65" s="335">
        <v>15711</v>
      </c>
      <c r="J65" s="335">
        <v>13940</v>
      </c>
      <c r="K65" s="335">
        <v>16910</v>
      </c>
      <c r="L65" s="335">
        <v>18687</v>
      </c>
      <c r="M65" s="335">
        <v>16816</v>
      </c>
      <c r="N65" s="335">
        <v>19505</v>
      </c>
      <c r="O65" s="335">
        <v>14448</v>
      </c>
      <c r="P65" s="335">
        <v>13738</v>
      </c>
    </row>
    <row r="66" spans="1:16" x14ac:dyDescent="0.2">
      <c r="A66" s="1004"/>
      <c r="B66" s="309" t="s">
        <v>120</v>
      </c>
      <c r="C66" s="344">
        <v>13820</v>
      </c>
      <c r="D66" s="334">
        <v>14339</v>
      </c>
      <c r="E66" s="335">
        <v>17442</v>
      </c>
      <c r="F66" s="335">
        <v>14789</v>
      </c>
      <c r="G66" s="335">
        <v>19447</v>
      </c>
      <c r="H66" s="335">
        <v>17591</v>
      </c>
      <c r="I66" s="335">
        <v>22029</v>
      </c>
      <c r="J66" s="335">
        <v>15177</v>
      </c>
      <c r="K66" s="335">
        <v>18737</v>
      </c>
      <c r="L66" s="335">
        <v>17497</v>
      </c>
      <c r="M66" s="335">
        <v>18623</v>
      </c>
      <c r="N66" s="335">
        <v>20651</v>
      </c>
      <c r="O66" s="335">
        <v>13444</v>
      </c>
      <c r="P66" s="335">
        <v>13283</v>
      </c>
    </row>
    <row r="67" spans="1:16" x14ac:dyDescent="0.2">
      <c r="A67" s="1004"/>
      <c r="B67" s="295" t="s">
        <v>272</v>
      </c>
      <c r="C67" s="344" t="s">
        <v>520</v>
      </c>
      <c r="D67" s="334" t="s">
        <v>520</v>
      </c>
      <c r="E67" s="335">
        <v>35619</v>
      </c>
      <c r="F67" s="335">
        <v>33623</v>
      </c>
      <c r="G67" s="335">
        <v>30456</v>
      </c>
      <c r="H67" s="335">
        <v>96226</v>
      </c>
      <c r="I67" s="335">
        <v>66369</v>
      </c>
      <c r="J67" s="335">
        <v>85874</v>
      </c>
      <c r="K67" s="335">
        <v>41083</v>
      </c>
      <c r="L67" s="335">
        <v>40393</v>
      </c>
      <c r="M67" s="335">
        <v>56439</v>
      </c>
      <c r="N67" s="335">
        <v>83709</v>
      </c>
      <c r="O67" s="335">
        <v>9539</v>
      </c>
      <c r="P67" s="335">
        <v>35836</v>
      </c>
    </row>
    <row r="68" spans="1:16" x14ac:dyDescent="0.2">
      <c r="A68" s="1004"/>
      <c r="B68" s="309" t="s">
        <v>121</v>
      </c>
      <c r="C68" s="344">
        <v>22002</v>
      </c>
      <c r="D68" s="334">
        <v>45348</v>
      </c>
      <c r="E68" s="335">
        <v>53048</v>
      </c>
      <c r="F68" s="335">
        <v>46981</v>
      </c>
      <c r="G68" s="335">
        <v>32939</v>
      </c>
      <c r="H68" s="335">
        <v>45936</v>
      </c>
      <c r="I68" s="335">
        <v>43910</v>
      </c>
      <c r="J68" s="335">
        <v>34913</v>
      </c>
      <c r="K68" s="335">
        <v>26534</v>
      </c>
      <c r="L68" s="335">
        <v>36266</v>
      </c>
      <c r="M68" s="335">
        <v>25222</v>
      </c>
      <c r="N68" s="335">
        <v>37117</v>
      </c>
      <c r="O68" s="335">
        <v>5147</v>
      </c>
      <c r="P68" s="335">
        <v>3761</v>
      </c>
    </row>
    <row r="69" spans="1:16" x14ac:dyDescent="0.2">
      <c r="A69" s="1004"/>
      <c r="B69" s="295" t="s">
        <v>122</v>
      </c>
      <c r="C69" s="344">
        <v>-9171</v>
      </c>
      <c r="D69" s="334">
        <v>-1442</v>
      </c>
      <c r="E69" s="335">
        <v>590</v>
      </c>
      <c r="F69" s="335">
        <v>2550</v>
      </c>
      <c r="G69" s="335">
        <v>3403</v>
      </c>
      <c r="H69" s="335">
        <v>3587</v>
      </c>
      <c r="I69" s="335">
        <v>2741</v>
      </c>
      <c r="J69" s="335">
        <v>-5947</v>
      </c>
      <c r="K69" s="335">
        <v>3088</v>
      </c>
      <c r="L69" s="335">
        <v>5120</v>
      </c>
      <c r="M69" s="335">
        <v>-900</v>
      </c>
      <c r="N69" s="335">
        <v>-2110</v>
      </c>
      <c r="O69" s="335">
        <v>-2493</v>
      </c>
      <c r="P69" s="335">
        <v>-694</v>
      </c>
    </row>
    <row r="70" spans="1:16" x14ac:dyDescent="0.2">
      <c r="A70" s="1004"/>
      <c r="B70" s="295" t="s">
        <v>123</v>
      </c>
      <c r="C70" s="344">
        <v>-1334</v>
      </c>
      <c r="D70" s="334">
        <v>1719</v>
      </c>
      <c r="E70" s="335">
        <v>6567</v>
      </c>
      <c r="F70" s="335">
        <v>6138</v>
      </c>
      <c r="G70" s="335">
        <v>5028</v>
      </c>
      <c r="H70" s="335">
        <v>2144</v>
      </c>
      <c r="I70" s="335">
        <v>5141</v>
      </c>
      <c r="J70" s="335">
        <v>4058</v>
      </c>
      <c r="K70" s="335">
        <v>5381</v>
      </c>
      <c r="L70" s="335">
        <v>1576</v>
      </c>
      <c r="M70" s="335">
        <v>1890</v>
      </c>
      <c r="N70" s="335">
        <v>4794</v>
      </c>
      <c r="O70" s="335">
        <v>-2907</v>
      </c>
      <c r="P70" s="335">
        <v>-19</v>
      </c>
    </row>
    <row r="71" spans="1:16" x14ac:dyDescent="0.2">
      <c r="A71" s="1004"/>
      <c r="B71" s="295" t="s">
        <v>124</v>
      </c>
      <c r="C71" s="344" t="s">
        <v>520</v>
      </c>
      <c r="D71" s="334" t="s">
        <v>520</v>
      </c>
      <c r="E71" s="335">
        <v>4264</v>
      </c>
      <c r="F71" s="335">
        <v>7734</v>
      </c>
      <c r="G71" s="335">
        <v>8364</v>
      </c>
      <c r="H71" s="335">
        <v>10368</v>
      </c>
      <c r="I71" s="335">
        <v>9082</v>
      </c>
      <c r="J71" s="335">
        <v>7311</v>
      </c>
      <c r="K71" s="335">
        <v>5864</v>
      </c>
      <c r="L71" s="335">
        <v>5975</v>
      </c>
      <c r="M71" s="335">
        <v>7942</v>
      </c>
      <c r="N71" s="335">
        <v>6922</v>
      </c>
      <c r="O71" s="335">
        <v>1882</v>
      </c>
      <c r="P71" s="335">
        <v>6398</v>
      </c>
    </row>
    <row r="72" spans="1:16" x14ac:dyDescent="0.2">
      <c r="A72" s="1004"/>
      <c r="B72" s="295" t="s">
        <v>125</v>
      </c>
      <c r="C72" s="344">
        <v>12184</v>
      </c>
      <c r="D72" s="334">
        <v>13707</v>
      </c>
      <c r="E72" s="335">
        <v>12596</v>
      </c>
      <c r="F72" s="335">
        <v>11186</v>
      </c>
      <c r="G72" s="335">
        <v>9948</v>
      </c>
      <c r="H72" s="335">
        <v>11177</v>
      </c>
      <c r="I72" s="335">
        <v>10925</v>
      </c>
      <c r="J72" s="335">
        <v>11209</v>
      </c>
      <c r="K72" s="335">
        <v>8385</v>
      </c>
      <c r="L72" s="335">
        <v>9770</v>
      </c>
      <c r="M72" s="335">
        <v>11313</v>
      </c>
      <c r="N72" s="335">
        <v>11253</v>
      </c>
      <c r="O72" s="335">
        <v>9834</v>
      </c>
      <c r="P72" s="335">
        <v>7376</v>
      </c>
    </row>
    <row r="73" spans="1:16" ht="12.75" customHeight="1" x14ac:dyDescent="0.2">
      <c r="A73" s="1004"/>
      <c r="B73" s="295" t="s">
        <v>126</v>
      </c>
      <c r="C73" s="344">
        <v>13551</v>
      </c>
      <c r="D73" s="334">
        <v>17746</v>
      </c>
      <c r="E73" s="335">
        <v>9524</v>
      </c>
      <c r="F73" s="335">
        <v>12303</v>
      </c>
      <c r="G73" s="335">
        <v>8238</v>
      </c>
      <c r="H73" s="335">
        <v>9687</v>
      </c>
      <c r="I73" s="335">
        <v>9418</v>
      </c>
      <c r="J73" s="335">
        <v>9712</v>
      </c>
      <c r="K73" s="335">
        <v>7158</v>
      </c>
      <c r="L73" s="335">
        <v>8552</v>
      </c>
      <c r="M73" s="335">
        <v>9649</v>
      </c>
      <c r="N73" s="335">
        <v>10949</v>
      </c>
      <c r="O73" s="335">
        <v>12418</v>
      </c>
      <c r="P73" s="335">
        <v>8294</v>
      </c>
    </row>
    <row r="74" spans="1:16" x14ac:dyDescent="0.2">
      <c r="A74" s="1004"/>
      <c r="B74" s="309" t="s">
        <v>127</v>
      </c>
      <c r="C74" s="344">
        <v>13890</v>
      </c>
      <c r="D74" s="334">
        <v>22775</v>
      </c>
      <c r="E74" s="335">
        <v>14955</v>
      </c>
      <c r="F74" s="335">
        <v>17725</v>
      </c>
      <c r="G74" s="335">
        <v>18765</v>
      </c>
      <c r="H74" s="335">
        <v>14935</v>
      </c>
      <c r="I74" s="335">
        <v>21483</v>
      </c>
      <c r="J74" s="335">
        <v>19816</v>
      </c>
      <c r="K74" s="335">
        <v>21871</v>
      </c>
      <c r="L74" s="335">
        <v>22868</v>
      </c>
      <c r="M74" s="335">
        <v>13945</v>
      </c>
      <c r="N74" s="335">
        <v>19429</v>
      </c>
      <c r="O74" s="335">
        <v>18776</v>
      </c>
      <c r="P74" s="335">
        <v>21132</v>
      </c>
    </row>
    <row r="75" spans="1:16" x14ac:dyDescent="0.2">
      <c r="A75" s="1005"/>
      <c r="B75" s="314" t="s">
        <v>128</v>
      </c>
      <c r="C75" s="345">
        <v>12734</v>
      </c>
      <c r="D75" s="336">
        <v>38230</v>
      </c>
      <c r="E75" s="337">
        <v>13346</v>
      </c>
      <c r="F75" s="337">
        <v>18472</v>
      </c>
      <c r="G75" s="337">
        <v>26042</v>
      </c>
      <c r="H75" s="337">
        <v>11860</v>
      </c>
      <c r="I75" s="337">
        <v>30051</v>
      </c>
      <c r="J75" s="337">
        <v>25461</v>
      </c>
      <c r="K75" s="337">
        <v>22749</v>
      </c>
      <c r="L75" s="337">
        <v>22693</v>
      </c>
      <c r="M75" s="337">
        <v>9797</v>
      </c>
      <c r="N75" s="337">
        <v>18542</v>
      </c>
      <c r="O75" s="337">
        <v>21644</v>
      </c>
      <c r="P75" s="337">
        <v>12298</v>
      </c>
    </row>
    <row r="76" spans="1:16" x14ac:dyDescent="0.2">
      <c r="A76" s="292"/>
      <c r="B76" s="293"/>
      <c r="C76" s="332"/>
      <c r="D76" s="332"/>
      <c r="E76" s="332"/>
      <c r="F76" s="332"/>
      <c r="G76" s="332"/>
      <c r="H76" s="332"/>
      <c r="I76" s="332"/>
      <c r="J76" s="332"/>
      <c r="K76" s="332"/>
      <c r="L76" s="332"/>
      <c r="M76" s="332"/>
      <c r="N76" s="332"/>
      <c r="O76" s="332"/>
      <c r="P76" s="332"/>
    </row>
    <row r="77" spans="1:16" x14ac:dyDescent="0.2">
      <c r="A77" s="994" t="s">
        <v>292</v>
      </c>
      <c r="B77" s="315" t="s">
        <v>172</v>
      </c>
      <c r="C77" s="347">
        <v>45878</v>
      </c>
      <c r="D77" s="348">
        <v>40748</v>
      </c>
      <c r="E77" s="348">
        <v>45722</v>
      </c>
      <c r="F77" s="348">
        <v>51413</v>
      </c>
      <c r="G77" s="348">
        <v>51053</v>
      </c>
      <c r="H77" s="348">
        <v>58577</v>
      </c>
      <c r="I77" s="348">
        <v>60579</v>
      </c>
      <c r="J77" s="348">
        <v>71030</v>
      </c>
      <c r="K77" s="348">
        <v>71867</v>
      </c>
      <c r="L77" s="348">
        <v>58035</v>
      </c>
      <c r="M77" s="348">
        <v>64045</v>
      </c>
      <c r="N77" s="348">
        <v>58959</v>
      </c>
      <c r="O77" s="348">
        <v>54392</v>
      </c>
      <c r="P77" s="348">
        <v>60948</v>
      </c>
    </row>
    <row r="78" spans="1:16" x14ac:dyDescent="0.2">
      <c r="A78" s="1004"/>
      <c r="B78" s="318" t="s">
        <v>183</v>
      </c>
      <c r="C78" s="334">
        <v>49757</v>
      </c>
      <c r="D78" s="335">
        <v>49547</v>
      </c>
      <c r="E78" s="335">
        <v>45533</v>
      </c>
      <c r="F78" s="335">
        <v>66316</v>
      </c>
      <c r="G78" s="335">
        <v>58760</v>
      </c>
      <c r="H78" s="335">
        <v>90874</v>
      </c>
      <c r="I78" s="335">
        <v>74620</v>
      </c>
      <c r="J78" s="335">
        <v>55766</v>
      </c>
      <c r="K78" s="335">
        <v>78904</v>
      </c>
      <c r="L78" s="335">
        <v>70252</v>
      </c>
      <c r="M78" s="335">
        <v>77367</v>
      </c>
      <c r="N78" s="335">
        <v>54607</v>
      </c>
      <c r="O78" s="335">
        <v>49116</v>
      </c>
      <c r="P78" s="335">
        <v>50267</v>
      </c>
    </row>
    <row r="79" spans="1:16" x14ac:dyDescent="0.2">
      <c r="A79" s="1004"/>
      <c r="B79" s="319" t="s">
        <v>164</v>
      </c>
      <c r="C79" s="334">
        <v>52967</v>
      </c>
      <c r="D79" s="335">
        <v>47677</v>
      </c>
      <c r="E79" s="335">
        <v>45881</v>
      </c>
      <c r="F79" s="335">
        <v>49137</v>
      </c>
      <c r="G79" s="335">
        <v>49370</v>
      </c>
      <c r="H79" s="335">
        <v>49839</v>
      </c>
      <c r="I79" s="335">
        <v>58170</v>
      </c>
      <c r="J79" s="335">
        <v>55555</v>
      </c>
      <c r="K79" s="335">
        <v>61213</v>
      </c>
      <c r="L79" s="335">
        <v>42838</v>
      </c>
      <c r="M79" s="335">
        <v>59028</v>
      </c>
      <c r="N79" s="335">
        <v>59787</v>
      </c>
      <c r="O79" s="335">
        <v>52841</v>
      </c>
      <c r="P79" s="335">
        <v>56371</v>
      </c>
    </row>
    <row r="80" spans="1:16" x14ac:dyDescent="0.2">
      <c r="A80" s="1004"/>
      <c r="B80" s="319" t="s">
        <v>257</v>
      </c>
      <c r="C80" s="334">
        <v>17025</v>
      </c>
      <c r="D80" s="335">
        <v>43003</v>
      </c>
      <c r="E80" s="335">
        <v>42281</v>
      </c>
      <c r="F80" s="335">
        <v>42824</v>
      </c>
      <c r="G80" s="335">
        <v>44386</v>
      </c>
      <c r="H80" s="335">
        <v>32238</v>
      </c>
      <c r="I80" s="335">
        <v>18682</v>
      </c>
      <c r="J80" s="335">
        <v>27890</v>
      </c>
      <c r="K80" s="335">
        <v>25509</v>
      </c>
      <c r="L80" s="335">
        <v>74225</v>
      </c>
      <c r="M80" s="335">
        <v>67433</v>
      </c>
      <c r="N80" s="335">
        <v>57534</v>
      </c>
      <c r="O80" s="335">
        <v>71392</v>
      </c>
      <c r="P80" s="335">
        <v>125011</v>
      </c>
    </row>
    <row r="81" spans="1:16" x14ac:dyDescent="0.2">
      <c r="A81" s="1004"/>
      <c r="B81" s="319" t="s">
        <v>163</v>
      </c>
      <c r="C81" s="334">
        <v>38373</v>
      </c>
      <c r="D81" s="335">
        <v>32205</v>
      </c>
      <c r="E81" s="335">
        <v>37607</v>
      </c>
      <c r="F81" s="335">
        <v>29222</v>
      </c>
      <c r="G81" s="335">
        <v>22527</v>
      </c>
      <c r="H81" s="335">
        <v>38646</v>
      </c>
      <c r="I81" s="335">
        <v>38084</v>
      </c>
      <c r="J81" s="335">
        <v>30956</v>
      </c>
      <c r="K81" s="335">
        <v>29938</v>
      </c>
      <c r="L81" s="335">
        <v>32916</v>
      </c>
      <c r="M81" s="335">
        <v>36709</v>
      </c>
      <c r="N81" s="335">
        <v>43051</v>
      </c>
      <c r="O81" s="335">
        <v>36803</v>
      </c>
      <c r="P81" s="335">
        <v>37905</v>
      </c>
    </row>
    <row r="82" spans="1:16" x14ac:dyDescent="0.2">
      <c r="A82" s="1004"/>
      <c r="B82" s="319" t="s">
        <v>258</v>
      </c>
      <c r="C82" s="334">
        <v>32699</v>
      </c>
      <c r="D82" s="335">
        <v>22273</v>
      </c>
      <c r="E82" s="335">
        <v>35627</v>
      </c>
      <c r="F82" s="335">
        <v>39435</v>
      </c>
      <c r="G82" s="335">
        <v>39212</v>
      </c>
      <c r="H82" s="335">
        <v>37050</v>
      </c>
      <c r="I82" s="335">
        <v>44838</v>
      </c>
      <c r="J82" s="335">
        <v>49145</v>
      </c>
      <c r="K82" s="335">
        <v>37540</v>
      </c>
      <c r="L82" s="335">
        <v>42949</v>
      </c>
      <c r="M82" s="335">
        <v>42901</v>
      </c>
      <c r="N82" s="335">
        <v>36444</v>
      </c>
      <c r="O82" s="335">
        <v>36101</v>
      </c>
      <c r="P82" s="335">
        <v>42799</v>
      </c>
    </row>
    <row r="83" spans="1:16" x14ac:dyDescent="0.2">
      <c r="A83" s="1004"/>
      <c r="B83" s="319" t="s">
        <v>256</v>
      </c>
      <c r="C83" s="342">
        <v>55771</v>
      </c>
      <c r="D83" s="336">
        <v>40271</v>
      </c>
      <c r="E83" s="337">
        <v>55546</v>
      </c>
      <c r="F83" s="337">
        <v>64096</v>
      </c>
      <c r="G83" s="337">
        <v>67741</v>
      </c>
      <c r="H83" s="337">
        <v>69779</v>
      </c>
      <c r="I83" s="337">
        <v>77608</v>
      </c>
      <c r="J83" s="337">
        <v>126680</v>
      </c>
      <c r="K83" s="337">
        <v>121414</v>
      </c>
      <c r="L83" s="337">
        <v>77649</v>
      </c>
      <c r="M83" s="337">
        <v>77782</v>
      </c>
      <c r="N83" s="337">
        <v>74401</v>
      </c>
      <c r="O83" s="337">
        <v>68017</v>
      </c>
      <c r="P83" s="337">
        <v>75507</v>
      </c>
    </row>
    <row r="84" spans="1:16" x14ac:dyDescent="0.2">
      <c r="A84" s="1004"/>
      <c r="B84" s="320" t="s">
        <v>259</v>
      </c>
      <c r="C84" s="349">
        <v>6891</v>
      </c>
      <c r="D84" s="350">
        <v>15622</v>
      </c>
      <c r="E84" s="351">
        <v>16043</v>
      </c>
      <c r="F84" s="351">
        <v>30917</v>
      </c>
      <c r="G84" s="351">
        <v>25312</v>
      </c>
      <c r="H84" s="351">
        <v>24406</v>
      </c>
      <c r="I84" s="351" t="s">
        <v>520</v>
      </c>
      <c r="J84" s="351">
        <v>9925</v>
      </c>
      <c r="K84" s="351">
        <v>13326</v>
      </c>
      <c r="L84" s="351">
        <v>15709</v>
      </c>
      <c r="M84" s="351">
        <v>13083</v>
      </c>
      <c r="N84" s="351">
        <v>15721</v>
      </c>
      <c r="O84" s="351">
        <v>5683</v>
      </c>
      <c r="P84" s="351">
        <v>30460</v>
      </c>
    </row>
    <row r="85" spans="1:16" x14ac:dyDescent="0.2">
      <c r="A85" s="1004"/>
      <c r="B85" s="324" t="s">
        <v>175</v>
      </c>
      <c r="C85" s="352">
        <v>46796</v>
      </c>
      <c r="D85" s="347">
        <v>35154</v>
      </c>
      <c r="E85" s="348">
        <v>38597</v>
      </c>
      <c r="F85" s="348">
        <v>56442</v>
      </c>
      <c r="G85" s="348">
        <v>47160</v>
      </c>
      <c r="H85" s="348">
        <v>60503</v>
      </c>
      <c r="I85" s="348">
        <v>55535</v>
      </c>
      <c r="J85" s="348">
        <v>61716</v>
      </c>
      <c r="K85" s="348">
        <v>41288</v>
      </c>
      <c r="L85" s="348">
        <v>48691</v>
      </c>
      <c r="M85" s="348">
        <v>58053</v>
      </c>
      <c r="N85" s="348">
        <v>40516</v>
      </c>
      <c r="O85" s="348">
        <v>37071</v>
      </c>
      <c r="P85" s="348">
        <v>43164</v>
      </c>
    </row>
    <row r="86" spans="1:16" x14ac:dyDescent="0.2">
      <c r="A86" s="1004"/>
      <c r="B86" s="326" t="s">
        <v>260</v>
      </c>
      <c r="C86" s="344" t="s">
        <v>520</v>
      </c>
      <c r="D86" s="334" t="s">
        <v>520</v>
      </c>
      <c r="E86" s="335" t="s">
        <v>520</v>
      </c>
      <c r="F86" s="335" t="s">
        <v>520</v>
      </c>
      <c r="G86" s="335">
        <v>26954</v>
      </c>
      <c r="H86" s="335">
        <v>49558</v>
      </c>
      <c r="I86" s="335">
        <v>41047</v>
      </c>
      <c r="J86" s="335">
        <v>37537</v>
      </c>
      <c r="K86" s="335">
        <v>28570</v>
      </c>
      <c r="L86" s="335">
        <v>30518</v>
      </c>
      <c r="M86" s="335">
        <v>45951</v>
      </c>
      <c r="N86" s="335">
        <v>28618</v>
      </c>
      <c r="O86" s="335">
        <v>24467</v>
      </c>
      <c r="P86" s="335" t="s">
        <v>520</v>
      </c>
    </row>
    <row r="87" spans="1:16" x14ac:dyDescent="0.2">
      <c r="A87" s="1004"/>
      <c r="B87" s="327" t="s">
        <v>162</v>
      </c>
      <c r="C87" s="344">
        <v>51761</v>
      </c>
      <c r="D87" s="334">
        <v>34663</v>
      </c>
      <c r="E87" s="335">
        <v>38854</v>
      </c>
      <c r="F87" s="335">
        <v>55988</v>
      </c>
      <c r="G87" s="335">
        <v>72928</v>
      </c>
      <c r="H87" s="335">
        <v>63743</v>
      </c>
      <c r="I87" s="335">
        <v>57433</v>
      </c>
      <c r="J87" s="335">
        <v>86688</v>
      </c>
      <c r="K87" s="335">
        <v>65143</v>
      </c>
      <c r="L87" s="335">
        <v>65526</v>
      </c>
      <c r="M87" s="335">
        <v>61554</v>
      </c>
      <c r="N87" s="335">
        <v>58372</v>
      </c>
      <c r="O87" s="335">
        <v>56960</v>
      </c>
      <c r="P87" s="335">
        <v>36955</v>
      </c>
    </row>
    <row r="88" spans="1:16" x14ac:dyDescent="0.2">
      <c r="A88" s="1004"/>
      <c r="B88" s="327" t="s">
        <v>261</v>
      </c>
      <c r="C88" s="344" t="s">
        <v>520</v>
      </c>
      <c r="D88" s="334" t="s">
        <v>520</v>
      </c>
      <c r="E88" s="335" t="s">
        <v>520</v>
      </c>
      <c r="F88" s="335" t="s">
        <v>520</v>
      </c>
      <c r="G88" s="335">
        <v>21789</v>
      </c>
      <c r="H88" s="335">
        <v>34690</v>
      </c>
      <c r="I88" s="335">
        <v>29907</v>
      </c>
      <c r="J88" s="335">
        <v>34430</v>
      </c>
      <c r="K88" s="335">
        <v>23050</v>
      </c>
      <c r="L88" s="335">
        <v>27303</v>
      </c>
      <c r="M88" s="335">
        <v>30992</v>
      </c>
      <c r="N88" s="335">
        <v>19183</v>
      </c>
      <c r="O88" s="335">
        <v>9507</v>
      </c>
      <c r="P88" s="335" t="s">
        <v>520</v>
      </c>
    </row>
    <row r="89" spans="1:16" ht="14.25" x14ac:dyDescent="0.2">
      <c r="A89" s="1004"/>
      <c r="B89" s="327" t="s">
        <v>294</v>
      </c>
      <c r="C89" s="344">
        <v>35754</v>
      </c>
      <c r="D89" s="334">
        <v>28629</v>
      </c>
      <c r="E89" s="335">
        <v>56719</v>
      </c>
      <c r="F89" s="335">
        <v>47895</v>
      </c>
      <c r="G89" s="335">
        <v>58194</v>
      </c>
      <c r="H89" s="335">
        <v>59304</v>
      </c>
      <c r="I89" s="335">
        <v>80562</v>
      </c>
      <c r="J89" s="335">
        <v>89284</v>
      </c>
      <c r="K89" s="335">
        <v>76786</v>
      </c>
      <c r="L89" s="335">
        <v>84621</v>
      </c>
      <c r="M89" s="335">
        <v>60522</v>
      </c>
      <c r="N89" s="335">
        <v>66042</v>
      </c>
      <c r="O89" s="335">
        <v>79730</v>
      </c>
      <c r="P89" s="335">
        <v>85590</v>
      </c>
    </row>
    <row r="90" spans="1:16" x14ac:dyDescent="0.2">
      <c r="A90" s="1004"/>
      <c r="B90" s="327" t="s">
        <v>166</v>
      </c>
      <c r="C90" s="344">
        <v>81327</v>
      </c>
      <c r="D90" s="334">
        <v>54711</v>
      </c>
      <c r="E90" s="335">
        <v>69040</v>
      </c>
      <c r="F90" s="335">
        <v>88750</v>
      </c>
      <c r="G90" s="335">
        <v>70785</v>
      </c>
      <c r="H90" s="335">
        <v>99066</v>
      </c>
      <c r="I90" s="335">
        <v>77802</v>
      </c>
      <c r="J90" s="335">
        <v>82091</v>
      </c>
      <c r="K90" s="335">
        <v>44371</v>
      </c>
      <c r="L90" s="335">
        <v>63021</v>
      </c>
      <c r="M90" s="335">
        <v>89465</v>
      </c>
      <c r="N90" s="335">
        <v>51440</v>
      </c>
      <c r="O90" s="335">
        <v>44064</v>
      </c>
      <c r="P90" s="335">
        <v>84267</v>
      </c>
    </row>
    <row r="91" spans="1:16" x14ac:dyDescent="0.2">
      <c r="A91" s="1004"/>
      <c r="B91" s="320" t="s">
        <v>10</v>
      </c>
      <c r="C91" s="353">
        <v>36809</v>
      </c>
      <c r="D91" s="354">
        <v>35007</v>
      </c>
      <c r="E91" s="355">
        <v>33241</v>
      </c>
      <c r="F91" s="355">
        <v>34789</v>
      </c>
      <c r="G91" s="355">
        <v>41711</v>
      </c>
      <c r="H91" s="355">
        <v>40123</v>
      </c>
      <c r="I91" s="355">
        <v>40337</v>
      </c>
      <c r="J91" s="355">
        <v>43577</v>
      </c>
      <c r="K91" s="355">
        <v>42894</v>
      </c>
      <c r="L91" s="355">
        <v>54906</v>
      </c>
      <c r="M91" s="355">
        <v>42019</v>
      </c>
      <c r="N91" s="355">
        <v>30222</v>
      </c>
      <c r="O91" s="355">
        <v>39192</v>
      </c>
      <c r="P91" s="355">
        <v>50860</v>
      </c>
    </row>
    <row r="92" spans="1:16" x14ac:dyDescent="0.2">
      <c r="A92" s="1004"/>
      <c r="B92" s="331" t="s">
        <v>262</v>
      </c>
      <c r="C92" s="353">
        <v>-9124</v>
      </c>
      <c r="D92" s="354">
        <v>-597</v>
      </c>
      <c r="E92" s="355">
        <v>1410</v>
      </c>
      <c r="F92" s="355">
        <v>2853</v>
      </c>
      <c r="G92" s="355">
        <v>1006</v>
      </c>
      <c r="H92" s="355">
        <v>-2135</v>
      </c>
      <c r="I92" s="355" t="s">
        <v>520</v>
      </c>
      <c r="J92" s="355">
        <v>-1209</v>
      </c>
      <c r="K92" s="355">
        <v>-1373</v>
      </c>
      <c r="L92" s="355">
        <v>-1605</v>
      </c>
      <c r="M92" s="355">
        <v>-1767</v>
      </c>
      <c r="N92" s="355" t="s">
        <v>520</v>
      </c>
      <c r="O92" s="355">
        <v>-2641</v>
      </c>
      <c r="P92" s="355" t="s">
        <v>520</v>
      </c>
    </row>
    <row r="93" spans="1:16" x14ac:dyDescent="0.2">
      <c r="A93" s="1004"/>
      <c r="B93" s="320" t="s">
        <v>263</v>
      </c>
      <c r="C93" s="349">
        <v>65435</v>
      </c>
      <c r="D93" s="350">
        <v>52122</v>
      </c>
      <c r="E93" s="351">
        <v>51013</v>
      </c>
      <c r="F93" s="351">
        <v>63513</v>
      </c>
      <c r="G93" s="351">
        <v>64032</v>
      </c>
      <c r="H93" s="351">
        <v>76204</v>
      </c>
      <c r="I93" s="351">
        <v>77118</v>
      </c>
      <c r="J93" s="351">
        <v>95046</v>
      </c>
      <c r="K93" s="351">
        <v>79852</v>
      </c>
      <c r="L93" s="351">
        <v>104354</v>
      </c>
      <c r="M93" s="351">
        <v>71199</v>
      </c>
      <c r="N93" s="351">
        <v>67145</v>
      </c>
      <c r="O93" s="351">
        <v>76250</v>
      </c>
      <c r="P93" s="351">
        <v>79343</v>
      </c>
    </row>
    <row r="94" spans="1:16" x14ac:dyDescent="0.2">
      <c r="A94" s="1005"/>
      <c r="B94" s="320" t="s">
        <v>264</v>
      </c>
      <c r="C94" s="353">
        <v>6774</v>
      </c>
      <c r="D94" s="354">
        <v>5678</v>
      </c>
      <c r="E94" s="355">
        <v>15605</v>
      </c>
      <c r="F94" s="355">
        <v>9895</v>
      </c>
      <c r="G94" s="355">
        <v>24051</v>
      </c>
      <c r="H94" s="355">
        <v>24958</v>
      </c>
      <c r="I94" s="355">
        <v>14829</v>
      </c>
      <c r="J94" s="355">
        <v>18529</v>
      </c>
      <c r="K94" s="355">
        <v>16703</v>
      </c>
      <c r="L94" s="355">
        <v>15245</v>
      </c>
      <c r="M94" s="355">
        <v>21883</v>
      </c>
      <c r="N94" s="355" t="s">
        <v>520</v>
      </c>
      <c r="O94" s="355">
        <v>25064</v>
      </c>
      <c r="P94" s="355" t="s">
        <v>520</v>
      </c>
    </row>
    <row r="95" spans="1:16" x14ac:dyDescent="0.2">
      <c r="A95" s="122" t="s">
        <v>527</v>
      </c>
      <c r="B95" s="271"/>
      <c r="C95" s="272"/>
      <c r="D95" s="272"/>
      <c r="E95" s="272"/>
      <c r="F95" s="272"/>
      <c r="G95" s="272"/>
      <c r="H95" s="272"/>
    </row>
    <row r="96" spans="1:16" x14ac:dyDescent="0.2">
      <c r="A96" s="122"/>
      <c r="B96" s="271"/>
      <c r="C96" s="272"/>
      <c r="D96" s="272"/>
      <c r="E96" s="272"/>
      <c r="F96" s="272"/>
      <c r="G96" s="272"/>
      <c r="H96" s="272"/>
    </row>
    <row r="97" spans="1:12" s="573" customFormat="1" x14ac:dyDescent="0.2">
      <c r="A97" s="312" t="s">
        <v>62</v>
      </c>
      <c r="B97" s="312"/>
      <c r="C97" s="312"/>
      <c r="D97" s="577"/>
      <c r="E97" s="577"/>
    </row>
    <row r="98" spans="1:12" s="573" customFormat="1" x14ac:dyDescent="0.2">
      <c r="A98" s="574" t="s">
        <v>324</v>
      </c>
      <c r="B98" s="312"/>
      <c r="C98" s="312"/>
      <c r="D98" s="577"/>
      <c r="E98" s="577"/>
    </row>
    <row r="99" spans="1:12" s="573" customFormat="1" x14ac:dyDescent="0.2">
      <c r="A99" s="44" t="s">
        <v>528</v>
      </c>
      <c r="B99" s="264"/>
      <c r="D99" s="577"/>
      <c r="E99" s="577"/>
    </row>
    <row r="100" spans="1:12" s="573" customFormat="1" x14ac:dyDescent="0.2">
      <c r="A100" s="576" t="s">
        <v>608</v>
      </c>
      <c r="D100" s="577"/>
      <c r="E100" s="577"/>
    </row>
    <row r="101" spans="1:12" s="573" customFormat="1" x14ac:dyDescent="0.2">
      <c r="A101" s="576" t="s">
        <v>309</v>
      </c>
      <c r="B101" s="312"/>
      <c r="C101" s="312"/>
      <c r="D101" s="577"/>
      <c r="E101" s="577"/>
    </row>
    <row r="102" spans="1:12" s="573" customFormat="1" x14ac:dyDescent="0.2">
      <c r="A102" s="578" t="s">
        <v>325</v>
      </c>
      <c r="B102" s="578"/>
      <c r="C102" s="578"/>
      <c r="D102" s="578"/>
      <c r="E102" s="578"/>
      <c r="F102" s="578"/>
      <c r="G102" s="578"/>
      <c r="H102" s="578"/>
      <c r="I102" s="578"/>
      <c r="J102" s="578"/>
      <c r="K102" s="578"/>
      <c r="L102" s="578"/>
    </row>
    <row r="103" spans="1:12" s="573" customFormat="1" x14ac:dyDescent="0.2">
      <c r="A103" s="578" t="s">
        <v>310</v>
      </c>
      <c r="B103" s="578"/>
      <c r="C103" s="578"/>
      <c r="D103" s="578"/>
      <c r="E103" s="578"/>
      <c r="F103" s="578"/>
      <c r="G103" s="578"/>
      <c r="H103" s="578"/>
      <c r="I103" s="578"/>
      <c r="J103" s="578"/>
      <c r="K103" s="578"/>
      <c r="L103" s="578"/>
    </row>
    <row r="104" spans="1:12" s="573" customFormat="1" x14ac:dyDescent="0.2">
      <c r="A104" s="578" t="s">
        <v>326</v>
      </c>
      <c r="B104" s="578"/>
      <c r="C104" s="578"/>
      <c r="D104" s="578"/>
      <c r="E104" s="578"/>
      <c r="F104" s="578"/>
      <c r="G104" s="578"/>
      <c r="H104" s="578"/>
      <c r="I104" s="578"/>
      <c r="J104" s="578"/>
      <c r="K104" s="578"/>
      <c r="L104" s="578"/>
    </row>
    <row r="105" spans="1:12" s="573" customFormat="1" x14ac:dyDescent="0.2">
      <c r="A105" s="573" t="s">
        <v>291</v>
      </c>
      <c r="B105" s="312"/>
      <c r="C105" s="312"/>
      <c r="D105" s="577"/>
      <c r="E105" s="577"/>
    </row>
    <row r="106" spans="1:12" s="573" customFormat="1" x14ac:dyDescent="0.2">
      <c r="A106" s="573" t="s">
        <v>281</v>
      </c>
      <c r="B106" s="312"/>
      <c r="C106" s="312"/>
      <c r="D106" s="577"/>
      <c r="E106" s="577"/>
    </row>
    <row r="107" spans="1:12" s="573" customFormat="1" x14ac:dyDescent="0.2">
      <c r="A107" s="576" t="s">
        <v>282</v>
      </c>
      <c r="B107" s="312"/>
      <c r="C107" s="312"/>
      <c r="D107" s="577"/>
      <c r="E107" s="577"/>
    </row>
    <row r="108" spans="1:12" s="573" customFormat="1" x14ac:dyDescent="0.2">
      <c r="A108" s="579" t="s">
        <v>484</v>
      </c>
      <c r="B108" s="312"/>
      <c r="C108" s="312"/>
      <c r="D108" s="577"/>
      <c r="E108" s="577"/>
    </row>
    <row r="109" spans="1:12" s="573" customFormat="1" x14ac:dyDescent="0.2">
      <c r="A109" s="575" t="s">
        <v>507</v>
      </c>
      <c r="B109" s="312"/>
      <c r="C109" s="312"/>
      <c r="D109" s="577"/>
      <c r="E109" s="577"/>
    </row>
    <row r="110" spans="1:12" s="573" customFormat="1" x14ac:dyDescent="0.2">
      <c r="A110" s="576" t="s">
        <v>609</v>
      </c>
      <c r="B110" s="586"/>
      <c r="C110" s="312"/>
      <c r="D110" s="577"/>
      <c r="E110" s="577"/>
    </row>
    <row r="111" spans="1:12" s="573" customFormat="1" x14ac:dyDescent="0.2">
      <c r="A111" s="576" t="s">
        <v>610</v>
      </c>
      <c r="B111" s="586"/>
      <c r="C111" s="312"/>
      <c r="D111" s="577"/>
      <c r="E111" s="577"/>
    </row>
    <row r="112" spans="1:12" s="573" customFormat="1" x14ac:dyDescent="0.2">
      <c r="A112" s="378" t="s">
        <v>327</v>
      </c>
      <c r="B112" s="312"/>
      <c r="C112" s="312"/>
      <c r="D112" s="577"/>
      <c r="E112" s="577"/>
    </row>
    <row r="113" spans="1:16" s="573" customFormat="1" x14ac:dyDescent="0.2">
      <c r="A113" s="576" t="s">
        <v>299</v>
      </c>
      <c r="B113" s="580"/>
      <c r="C113" s="312"/>
      <c r="D113" s="577"/>
      <c r="E113" s="577"/>
    </row>
    <row r="114" spans="1:16" s="573" customFormat="1" x14ac:dyDescent="0.2">
      <c r="A114" s="574" t="s">
        <v>472</v>
      </c>
      <c r="B114" s="581"/>
      <c r="C114" s="582"/>
      <c r="D114" s="577"/>
      <c r="E114" s="577"/>
    </row>
    <row r="115" spans="1:16" s="573" customFormat="1" x14ac:dyDescent="0.2">
      <c r="A115" s="583" t="s">
        <v>473</v>
      </c>
      <c r="B115" s="584"/>
      <c r="C115" s="585"/>
      <c r="D115" s="577"/>
      <c r="E115" s="577"/>
    </row>
    <row r="116" spans="1:16" s="573" customFormat="1" x14ac:dyDescent="0.2">
      <c r="A116" s="576" t="s">
        <v>469</v>
      </c>
      <c r="B116" s="586"/>
      <c r="C116" s="312"/>
      <c r="D116" s="577"/>
      <c r="E116" s="577"/>
    </row>
    <row r="117" spans="1:16" s="573" customFormat="1" x14ac:dyDescent="0.2">
      <c r="A117" s="765" t="s">
        <v>505</v>
      </c>
      <c r="B117" s="586"/>
      <c r="C117" s="312"/>
      <c r="D117" s="577"/>
      <c r="E117" s="577"/>
      <c r="M117" s="263"/>
      <c r="N117" s="263"/>
      <c r="O117" s="263"/>
    </row>
    <row r="118" spans="1:16" s="573" customFormat="1" x14ac:dyDescent="0.2">
      <c r="A118" s="576" t="s">
        <v>470</v>
      </c>
      <c r="B118" s="586"/>
      <c r="C118" s="312"/>
      <c r="D118" s="577"/>
      <c r="E118" s="577"/>
      <c r="M118" s="263"/>
      <c r="N118" s="263"/>
      <c r="O118" s="263"/>
    </row>
    <row r="119" spans="1:16" s="573" customFormat="1" x14ac:dyDescent="0.2">
      <c r="A119" s="573" t="s">
        <v>619</v>
      </c>
      <c r="B119" s="312"/>
      <c r="C119" s="593"/>
      <c r="D119" s="593"/>
      <c r="E119" s="593"/>
      <c r="F119" s="593"/>
      <c r="G119" s="593"/>
      <c r="H119" s="593"/>
    </row>
    <row r="120" spans="1:16" s="573" customFormat="1" x14ac:dyDescent="0.2">
      <c r="A120" s="573" t="s">
        <v>328</v>
      </c>
      <c r="B120" s="312"/>
      <c r="C120" s="593"/>
      <c r="D120" s="593"/>
      <c r="E120" s="593"/>
      <c r="F120" s="593"/>
      <c r="G120" s="593"/>
      <c r="H120" s="593"/>
    </row>
    <row r="121" spans="1:16" s="573" customFormat="1" x14ac:dyDescent="0.2">
      <c r="A121" s="378" t="s">
        <v>611</v>
      </c>
      <c r="B121" s="312"/>
      <c r="C121" s="312"/>
      <c r="D121" s="577"/>
      <c r="E121" s="577"/>
    </row>
    <row r="122" spans="1:16" x14ac:dyDescent="0.2">
      <c r="A122" s="766" t="s">
        <v>104</v>
      </c>
      <c r="B122" s="991" t="s">
        <v>612</v>
      </c>
      <c r="C122" s="154"/>
      <c r="D122" s="154"/>
      <c r="E122" s="154"/>
      <c r="F122" s="45"/>
      <c r="G122" s="45"/>
      <c r="H122" s="45"/>
      <c r="I122" s="264"/>
      <c r="J122" s="264"/>
      <c r="K122" s="264"/>
      <c r="L122" s="264"/>
      <c r="O122" s="263"/>
      <c r="P122" s="573"/>
    </row>
    <row r="123" spans="1:16" x14ac:dyDescent="0.2">
      <c r="A123" s="766" t="s">
        <v>523</v>
      </c>
      <c r="B123" s="312"/>
      <c r="C123" s="153"/>
      <c r="D123" s="153"/>
      <c r="E123" s="153"/>
      <c r="F123" s="45"/>
      <c r="G123" s="45"/>
      <c r="H123" s="45"/>
      <c r="I123" s="264"/>
      <c r="J123" s="264"/>
      <c r="K123" s="264"/>
      <c r="L123" s="264"/>
      <c r="O123" s="263"/>
      <c r="P123" s="573"/>
    </row>
    <row r="124" spans="1:16" x14ac:dyDescent="0.2">
      <c r="A124" s="765" t="s">
        <v>524</v>
      </c>
      <c r="B124" s="312"/>
      <c r="C124" s="153"/>
      <c r="D124" s="153"/>
      <c r="E124" s="153"/>
      <c r="F124" s="45"/>
      <c r="G124" s="45"/>
      <c r="H124" s="45"/>
      <c r="I124" s="264"/>
      <c r="J124" s="264"/>
      <c r="K124" s="264"/>
      <c r="L124" s="264"/>
      <c r="O124" s="263"/>
      <c r="P124" s="573"/>
    </row>
    <row r="125" spans="1:16" x14ac:dyDescent="0.2">
      <c r="A125" s="766" t="s">
        <v>288</v>
      </c>
      <c r="B125" s="312"/>
      <c r="C125" s="46"/>
      <c r="D125" s="136"/>
      <c r="E125" s="136"/>
      <c r="F125" s="45"/>
      <c r="G125" s="45"/>
      <c r="H125" s="45"/>
      <c r="I125" s="264"/>
      <c r="J125" s="264"/>
      <c r="K125" s="264"/>
      <c r="L125" s="264"/>
      <c r="O125" s="263"/>
      <c r="P125" s="573"/>
    </row>
    <row r="126" spans="1:16" x14ac:dyDescent="0.2">
      <c r="A126" s="130"/>
      <c r="B126" s="131"/>
      <c r="C126" s="46"/>
      <c r="D126" s="136"/>
      <c r="E126" s="136"/>
      <c r="F126" s="45"/>
      <c r="G126" s="45"/>
      <c r="H126" s="45"/>
      <c r="I126" s="264"/>
      <c r="J126" s="264"/>
      <c r="K126" s="264"/>
      <c r="L126" s="264"/>
      <c r="O126" s="263"/>
      <c r="P126" s="263"/>
    </row>
    <row r="127" spans="1:16" x14ac:dyDescent="0.2">
      <c r="G127" s="263"/>
      <c r="H127" s="263"/>
      <c r="I127" s="264"/>
      <c r="J127" s="264"/>
      <c r="K127" s="264"/>
      <c r="L127" s="264"/>
      <c r="O127" s="263"/>
      <c r="P127" s="263"/>
    </row>
    <row r="128" spans="1:16" x14ac:dyDescent="0.2">
      <c r="G128" s="263"/>
      <c r="H128" s="263"/>
      <c r="I128" s="264"/>
      <c r="J128" s="264"/>
      <c r="K128" s="264"/>
      <c r="L128" s="264"/>
      <c r="O128" s="263"/>
      <c r="P128" s="263"/>
    </row>
    <row r="129" spans="3:16" x14ac:dyDescent="0.2">
      <c r="G129" s="263"/>
      <c r="H129" s="263"/>
      <c r="I129" s="264"/>
      <c r="J129" s="264"/>
      <c r="K129" s="264"/>
      <c r="L129" s="264"/>
      <c r="O129" s="263"/>
      <c r="P129" s="263"/>
    </row>
    <row r="130" spans="3:16" x14ac:dyDescent="0.2">
      <c r="G130" s="263"/>
      <c r="H130" s="263"/>
      <c r="I130" s="264"/>
      <c r="J130" s="264"/>
      <c r="K130" s="264"/>
      <c r="L130" s="264"/>
      <c r="O130" s="263"/>
    </row>
    <row r="131" spans="3:16" x14ac:dyDescent="0.2">
      <c r="C131" s="281"/>
      <c r="D131" s="281"/>
      <c r="E131" s="264"/>
      <c r="F131" s="263"/>
      <c r="G131" s="263"/>
      <c r="H131" s="263"/>
      <c r="I131" s="264"/>
      <c r="J131" s="264"/>
      <c r="K131" s="264"/>
      <c r="L131" s="264"/>
      <c r="O131" s="263"/>
    </row>
    <row r="132" spans="3:16" x14ac:dyDescent="0.2">
      <c r="C132" s="272"/>
      <c r="D132" s="272"/>
      <c r="E132" s="272"/>
      <c r="F132" s="272"/>
      <c r="G132" s="272"/>
      <c r="H132" s="272"/>
      <c r="I132" s="264"/>
      <c r="J132" s="264"/>
      <c r="K132" s="264"/>
      <c r="L132" s="264"/>
      <c r="O132" s="263"/>
    </row>
    <row r="133" spans="3:16" x14ac:dyDescent="0.2">
      <c r="C133" s="272"/>
      <c r="D133" s="272"/>
      <c r="E133" s="272"/>
      <c r="F133" s="272"/>
      <c r="G133" s="272"/>
      <c r="H133" s="272"/>
      <c r="I133" s="264"/>
      <c r="J133" s="264"/>
      <c r="K133" s="264"/>
      <c r="L133" s="264"/>
      <c r="O133" s="263"/>
    </row>
    <row r="134" spans="3:16" x14ac:dyDescent="0.2">
      <c r="C134" s="272"/>
      <c r="D134" s="272"/>
      <c r="E134" s="272"/>
      <c r="F134" s="272"/>
      <c r="G134" s="272"/>
      <c r="H134" s="272"/>
      <c r="I134" s="264"/>
      <c r="J134" s="264"/>
      <c r="K134" s="264"/>
      <c r="L134" s="264"/>
      <c r="O134" s="263"/>
    </row>
    <row r="135" spans="3:16" x14ac:dyDescent="0.2">
      <c r="C135" s="272"/>
      <c r="D135" s="272"/>
      <c r="E135" s="272"/>
      <c r="F135" s="272"/>
      <c r="G135" s="272"/>
      <c r="H135" s="272"/>
      <c r="I135" s="264"/>
      <c r="J135" s="264"/>
      <c r="K135" s="264"/>
      <c r="L135" s="264"/>
      <c r="O135" s="263"/>
    </row>
    <row r="136" spans="3:16" x14ac:dyDescent="0.2">
      <c r="C136" s="272"/>
      <c r="D136" s="272"/>
      <c r="E136" s="272"/>
      <c r="F136" s="272"/>
      <c r="G136" s="272"/>
      <c r="H136" s="272"/>
      <c r="I136" s="264"/>
      <c r="J136" s="264"/>
      <c r="K136" s="264"/>
      <c r="L136" s="264"/>
      <c r="O136" s="263"/>
    </row>
    <row r="137" spans="3:16" x14ac:dyDescent="0.2">
      <c r="C137" s="272"/>
      <c r="D137" s="272"/>
      <c r="E137" s="272"/>
      <c r="F137" s="272"/>
      <c r="G137" s="272"/>
      <c r="H137" s="272"/>
      <c r="I137" s="264"/>
      <c r="J137" s="264"/>
      <c r="K137" s="264"/>
      <c r="L137" s="264"/>
      <c r="O137" s="263"/>
    </row>
    <row r="138" spans="3:16" x14ac:dyDescent="0.2">
      <c r="C138" s="272"/>
      <c r="D138" s="272"/>
      <c r="E138" s="272"/>
      <c r="F138" s="272"/>
      <c r="G138" s="272"/>
      <c r="H138" s="272"/>
      <c r="I138" s="264"/>
      <c r="J138" s="264"/>
      <c r="K138" s="264"/>
      <c r="L138" s="264"/>
      <c r="O138" s="263"/>
    </row>
    <row r="139" spans="3:16" x14ac:dyDescent="0.2">
      <c r="C139" s="272"/>
      <c r="D139" s="272"/>
      <c r="E139" s="272"/>
      <c r="F139" s="272"/>
      <c r="G139" s="272"/>
      <c r="H139" s="272"/>
      <c r="I139" s="264"/>
      <c r="J139" s="264"/>
      <c r="K139" s="264"/>
      <c r="L139" s="264"/>
      <c r="O139" s="263"/>
    </row>
    <row r="140" spans="3:16" x14ac:dyDescent="0.2">
      <c r="C140" s="272"/>
      <c r="D140" s="272"/>
      <c r="E140" s="272"/>
      <c r="F140" s="272"/>
      <c r="G140" s="272"/>
      <c r="H140" s="272"/>
      <c r="I140" s="264"/>
      <c r="J140" s="264"/>
      <c r="K140" s="264"/>
      <c r="L140" s="264"/>
      <c r="O140" s="263"/>
    </row>
    <row r="141" spans="3:16" x14ac:dyDescent="0.2">
      <c r="C141" s="272"/>
      <c r="D141" s="272"/>
      <c r="E141" s="272"/>
      <c r="F141" s="272"/>
      <c r="G141" s="272"/>
      <c r="H141" s="272"/>
      <c r="I141" s="264"/>
      <c r="J141" s="264"/>
      <c r="K141" s="264"/>
      <c r="L141" s="264"/>
      <c r="O141" s="263"/>
    </row>
    <row r="142" spans="3:16" x14ac:dyDescent="0.2">
      <c r="C142" s="272"/>
      <c r="D142" s="272"/>
      <c r="E142" s="272"/>
      <c r="F142" s="272"/>
      <c r="G142" s="272"/>
      <c r="H142" s="272"/>
      <c r="I142" s="264"/>
      <c r="J142" s="264"/>
      <c r="K142" s="264"/>
      <c r="L142" s="264"/>
      <c r="O142" s="263"/>
    </row>
    <row r="143" spans="3:16" x14ac:dyDescent="0.2">
      <c r="C143" s="272"/>
      <c r="D143" s="272"/>
      <c r="E143" s="272"/>
      <c r="F143" s="272"/>
      <c r="G143" s="272"/>
      <c r="H143" s="272"/>
      <c r="I143" s="264"/>
      <c r="J143" s="264"/>
      <c r="K143" s="264"/>
      <c r="L143" s="264"/>
      <c r="O143" s="263"/>
    </row>
    <row r="144" spans="3:16" x14ac:dyDescent="0.2">
      <c r="C144" s="272"/>
      <c r="D144" s="272"/>
      <c r="E144" s="272"/>
      <c r="F144" s="272"/>
      <c r="G144" s="272"/>
      <c r="H144" s="272"/>
      <c r="I144" s="264"/>
      <c r="J144" s="264"/>
      <c r="K144" s="264"/>
      <c r="L144" s="264"/>
      <c r="O144" s="263"/>
    </row>
    <row r="145" spans="1:16" x14ac:dyDescent="0.2">
      <c r="C145" s="272"/>
      <c r="D145" s="272"/>
      <c r="E145" s="272"/>
      <c r="F145" s="272"/>
      <c r="G145" s="272"/>
      <c r="H145" s="272"/>
      <c r="I145" s="264"/>
      <c r="J145" s="264"/>
      <c r="K145" s="264"/>
      <c r="L145" s="264"/>
      <c r="O145" s="263"/>
    </row>
    <row r="146" spans="1:16" x14ac:dyDescent="0.2">
      <c r="C146" s="272"/>
      <c r="D146" s="272"/>
      <c r="E146" s="272"/>
      <c r="F146" s="272"/>
      <c r="G146" s="272"/>
      <c r="H146" s="272"/>
      <c r="I146" s="264"/>
      <c r="J146" s="264"/>
      <c r="K146" s="264"/>
      <c r="L146" s="264"/>
      <c r="O146" s="263"/>
    </row>
    <row r="147" spans="1:16" s="263" customFormat="1" x14ac:dyDescent="0.2">
      <c r="A147" s="264"/>
      <c r="B147" s="261"/>
      <c r="C147" s="272"/>
      <c r="D147" s="272"/>
      <c r="E147" s="272"/>
      <c r="F147" s="272"/>
      <c r="G147" s="272"/>
      <c r="H147" s="272"/>
      <c r="I147" s="264"/>
      <c r="J147" s="264"/>
      <c r="K147" s="264"/>
      <c r="L147" s="264"/>
      <c r="P147" s="264"/>
    </row>
    <row r="148" spans="1:16" s="263" customFormat="1" x14ac:dyDescent="0.2">
      <c r="A148" s="264"/>
      <c r="B148" s="261"/>
      <c r="C148" s="272"/>
      <c r="D148" s="272"/>
      <c r="E148" s="272"/>
      <c r="F148" s="272"/>
      <c r="G148" s="272"/>
      <c r="H148" s="272"/>
      <c r="I148" s="264"/>
      <c r="J148" s="264"/>
      <c r="K148" s="264"/>
      <c r="L148" s="264"/>
      <c r="P148" s="264"/>
    </row>
    <row r="149" spans="1:16" s="263" customFormat="1" x14ac:dyDescent="0.2">
      <c r="A149" s="264"/>
      <c r="B149" s="261"/>
      <c r="C149" s="272"/>
      <c r="D149" s="272"/>
      <c r="E149" s="272"/>
      <c r="F149" s="272"/>
      <c r="G149" s="272"/>
      <c r="H149" s="272"/>
      <c r="I149" s="264"/>
      <c r="J149" s="264"/>
      <c r="K149" s="264"/>
      <c r="L149" s="264"/>
      <c r="P149" s="264"/>
    </row>
    <row r="150" spans="1:16" s="263" customFormat="1" x14ac:dyDescent="0.2">
      <c r="A150" s="264"/>
      <c r="B150" s="261"/>
      <c r="C150" s="272"/>
      <c r="D150" s="272"/>
      <c r="E150" s="272"/>
      <c r="F150" s="272"/>
      <c r="G150" s="272"/>
      <c r="H150" s="272"/>
      <c r="I150" s="264"/>
      <c r="J150" s="264"/>
      <c r="K150" s="264"/>
      <c r="L150" s="264"/>
      <c r="P150" s="264"/>
    </row>
    <row r="151" spans="1:16" s="263" customFormat="1" x14ac:dyDescent="0.2">
      <c r="A151" s="264"/>
      <c r="B151" s="261"/>
      <c r="C151" s="272"/>
      <c r="D151" s="272"/>
      <c r="E151" s="272"/>
      <c r="F151" s="272"/>
      <c r="G151" s="272"/>
      <c r="H151" s="272"/>
      <c r="I151" s="264"/>
      <c r="J151" s="264"/>
      <c r="K151" s="264"/>
      <c r="L151" s="264"/>
      <c r="P151" s="264"/>
    </row>
    <row r="152" spans="1:16" s="263" customFormat="1" x14ac:dyDescent="0.2">
      <c r="A152" s="264"/>
      <c r="B152" s="261"/>
      <c r="C152" s="272"/>
      <c r="D152" s="272"/>
      <c r="E152" s="272"/>
      <c r="F152" s="272"/>
      <c r="G152" s="272"/>
      <c r="H152" s="272"/>
      <c r="I152" s="264"/>
      <c r="J152" s="264"/>
      <c r="K152" s="264"/>
      <c r="L152" s="264"/>
      <c r="P152" s="264"/>
    </row>
    <row r="153" spans="1:16" s="263" customFormat="1" x14ac:dyDescent="0.2">
      <c r="A153" s="264"/>
      <c r="B153" s="261"/>
      <c r="C153" s="272"/>
      <c r="D153" s="272"/>
      <c r="E153" s="272"/>
      <c r="F153" s="272"/>
      <c r="G153" s="272"/>
      <c r="H153" s="272"/>
      <c r="I153" s="264"/>
      <c r="J153" s="264"/>
      <c r="K153" s="264"/>
      <c r="L153" s="264"/>
      <c r="P153" s="264"/>
    </row>
    <row r="154" spans="1:16" s="263" customFormat="1" x14ac:dyDescent="0.2">
      <c r="A154" s="264"/>
      <c r="B154" s="261"/>
      <c r="C154" s="272"/>
      <c r="D154" s="272"/>
      <c r="E154" s="272"/>
      <c r="F154" s="272"/>
      <c r="G154" s="272"/>
      <c r="H154" s="272"/>
      <c r="I154" s="264"/>
      <c r="J154" s="264"/>
      <c r="K154" s="264"/>
      <c r="L154" s="264"/>
      <c r="P154" s="264"/>
    </row>
    <row r="155" spans="1:16" s="263" customFormat="1" x14ac:dyDescent="0.2">
      <c r="A155" s="264"/>
      <c r="B155" s="261"/>
      <c r="C155" s="272"/>
      <c r="D155" s="272"/>
      <c r="E155" s="272"/>
      <c r="F155" s="272"/>
      <c r="G155" s="272"/>
      <c r="H155" s="272"/>
      <c r="I155" s="264"/>
      <c r="J155" s="264"/>
      <c r="K155" s="264"/>
      <c r="L155" s="264"/>
      <c r="P155" s="264"/>
    </row>
    <row r="156" spans="1:16" s="263" customFormat="1" x14ac:dyDescent="0.2">
      <c r="A156" s="264"/>
      <c r="B156" s="261"/>
      <c r="C156" s="272"/>
      <c r="D156" s="272"/>
      <c r="E156" s="272"/>
      <c r="F156" s="272"/>
      <c r="G156" s="272"/>
      <c r="H156" s="272"/>
      <c r="I156" s="264"/>
      <c r="J156" s="264"/>
      <c r="K156" s="264"/>
      <c r="L156" s="264"/>
      <c r="P156" s="264"/>
    </row>
    <row r="157" spans="1:16" s="263" customFormat="1" x14ac:dyDescent="0.2">
      <c r="A157" s="264"/>
      <c r="B157" s="261"/>
      <c r="C157" s="272"/>
      <c r="D157" s="272"/>
      <c r="E157" s="272"/>
      <c r="F157" s="272"/>
      <c r="G157" s="272"/>
      <c r="H157" s="272"/>
      <c r="I157" s="264"/>
      <c r="J157" s="264"/>
      <c r="K157" s="264"/>
      <c r="L157" s="264"/>
      <c r="P157" s="264"/>
    </row>
    <row r="158" spans="1:16" s="263" customFormat="1" x14ac:dyDescent="0.2">
      <c r="A158" s="264"/>
      <c r="B158" s="261"/>
      <c r="C158" s="272"/>
      <c r="D158" s="272"/>
      <c r="E158" s="272"/>
      <c r="F158" s="272"/>
      <c r="G158" s="272"/>
      <c r="H158" s="272"/>
      <c r="I158" s="264"/>
      <c r="J158" s="264"/>
      <c r="K158" s="264"/>
      <c r="L158" s="264"/>
      <c r="P158" s="264"/>
    </row>
    <row r="159" spans="1:16" s="263" customFormat="1" x14ac:dyDescent="0.2">
      <c r="A159" s="264"/>
      <c r="B159" s="261"/>
      <c r="C159" s="272"/>
      <c r="D159" s="272"/>
      <c r="E159" s="272"/>
      <c r="F159" s="272"/>
      <c r="G159" s="272"/>
      <c r="H159" s="272"/>
      <c r="I159" s="264"/>
      <c r="J159" s="264"/>
      <c r="K159" s="264"/>
      <c r="L159" s="264"/>
      <c r="P159" s="264"/>
    </row>
    <row r="160" spans="1:16" s="263" customFormat="1" x14ac:dyDescent="0.2">
      <c r="A160" s="264"/>
      <c r="B160" s="261"/>
      <c r="C160" s="272"/>
      <c r="D160" s="272"/>
      <c r="E160" s="272"/>
      <c r="F160" s="272"/>
      <c r="G160" s="272"/>
      <c r="H160" s="272"/>
      <c r="I160" s="264"/>
      <c r="J160" s="264"/>
      <c r="K160" s="264"/>
      <c r="L160" s="264"/>
      <c r="P160" s="264"/>
    </row>
    <row r="161" spans="1:16" s="263" customFormat="1" x14ac:dyDescent="0.2">
      <c r="A161" s="264"/>
      <c r="B161" s="261"/>
      <c r="C161" s="272"/>
      <c r="D161" s="272"/>
      <c r="E161" s="272"/>
      <c r="F161" s="272"/>
      <c r="G161" s="272"/>
      <c r="H161" s="272"/>
      <c r="I161" s="264"/>
      <c r="J161" s="264"/>
      <c r="K161" s="264"/>
      <c r="L161" s="264"/>
      <c r="P161" s="264"/>
    </row>
    <row r="162" spans="1:16" s="263" customFormat="1" x14ac:dyDescent="0.2">
      <c r="B162" s="271"/>
      <c r="C162" s="272"/>
      <c r="D162" s="272"/>
      <c r="E162" s="272"/>
      <c r="F162" s="272"/>
      <c r="G162" s="272"/>
      <c r="H162" s="272"/>
      <c r="P162" s="264"/>
    </row>
    <row r="163" spans="1:16" s="263" customFormat="1" x14ac:dyDescent="0.2">
      <c r="B163" s="271"/>
      <c r="C163" s="272"/>
      <c r="D163" s="272"/>
      <c r="E163" s="272"/>
      <c r="F163" s="272"/>
      <c r="G163" s="272"/>
      <c r="H163" s="272"/>
      <c r="P163" s="264"/>
    </row>
    <row r="164" spans="1:16" s="263" customFormat="1" x14ac:dyDescent="0.2">
      <c r="B164" s="271"/>
      <c r="C164" s="272"/>
      <c r="D164" s="272"/>
      <c r="E164" s="272"/>
      <c r="F164" s="272"/>
      <c r="G164" s="272"/>
      <c r="H164" s="272"/>
      <c r="P164" s="264"/>
    </row>
    <row r="165" spans="1:16" s="263" customFormat="1" x14ac:dyDescent="0.2">
      <c r="B165" s="271"/>
      <c r="C165" s="272"/>
      <c r="D165" s="272"/>
      <c r="E165" s="272"/>
      <c r="F165" s="272"/>
      <c r="G165" s="272"/>
      <c r="H165" s="272"/>
      <c r="P165" s="264"/>
    </row>
    <row r="166" spans="1:16" s="263" customFormat="1" x14ac:dyDescent="0.2">
      <c r="B166" s="271"/>
      <c r="C166" s="272"/>
      <c r="D166" s="272"/>
      <c r="E166" s="272"/>
      <c r="F166" s="272"/>
      <c r="G166" s="272"/>
      <c r="H166" s="272"/>
      <c r="P166" s="264"/>
    </row>
    <row r="167" spans="1:16" s="263" customFormat="1" x14ac:dyDescent="0.2">
      <c r="B167" s="271"/>
      <c r="C167" s="272"/>
      <c r="D167" s="272"/>
      <c r="E167" s="272"/>
      <c r="F167" s="272"/>
      <c r="G167" s="272"/>
      <c r="H167" s="272"/>
      <c r="P167" s="264"/>
    </row>
    <row r="168" spans="1:16" s="263" customFormat="1" x14ac:dyDescent="0.2">
      <c r="B168" s="271"/>
      <c r="C168" s="272"/>
      <c r="D168" s="272"/>
      <c r="E168" s="272"/>
      <c r="F168" s="272"/>
      <c r="G168" s="272"/>
      <c r="H168" s="272"/>
      <c r="P168" s="264"/>
    </row>
    <row r="169" spans="1:16" s="263" customFormat="1" x14ac:dyDescent="0.2">
      <c r="B169" s="271"/>
      <c r="C169" s="272"/>
      <c r="D169" s="272"/>
      <c r="E169" s="272"/>
      <c r="F169" s="272"/>
      <c r="G169" s="272"/>
      <c r="H169" s="272"/>
      <c r="P169" s="264"/>
    </row>
    <row r="170" spans="1:16" s="263" customFormat="1" x14ac:dyDescent="0.2">
      <c r="B170" s="271"/>
      <c r="C170" s="272"/>
      <c r="D170" s="272"/>
      <c r="E170" s="272"/>
      <c r="F170" s="272"/>
      <c r="G170" s="272"/>
      <c r="H170" s="272"/>
      <c r="P170" s="264"/>
    </row>
    <row r="171" spans="1:16" s="263" customFormat="1" x14ac:dyDescent="0.2">
      <c r="B171" s="271"/>
      <c r="C171" s="272"/>
      <c r="D171" s="272"/>
      <c r="E171" s="272"/>
      <c r="F171" s="272"/>
      <c r="G171" s="272"/>
      <c r="H171" s="272"/>
      <c r="P171" s="264"/>
    </row>
    <row r="172" spans="1:16" s="263" customFormat="1" x14ac:dyDescent="0.2">
      <c r="B172" s="271"/>
      <c r="C172" s="272"/>
      <c r="D172" s="272"/>
      <c r="E172" s="272"/>
      <c r="F172" s="272"/>
      <c r="G172" s="272"/>
      <c r="H172" s="272"/>
      <c r="P172" s="264"/>
    </row>
    <row r="173" spans="1:16" s="263" customFormat="1" x14ac:dyDescent="0.2">
      <c r="B173" s="271"/>
      <c r="C173" s="272"/>
      <c r="D173" s="272"/>
      <c r="E173" s="272"/>
      <c r="F173" s="272"/>
      <c r="G173" s="272"/>
      <c r="H173" s="272"/>
      <c r="P173" s="264"/>
    </row>
    <row r="174" spans="1:16" s="263" customFormat="1" x14ac:dyDescent="0.2">
      <c r="B174" s="271"/>
      <c r="C174" s="272"/>
      <c r="D174" s="272"/>
      <c r="E174" s="272"/>
      <c r="F174" s="272"/>
      <c r="G174" s="272"/>
      <c r="H174" s="272"/>
      <c r="P174" s="264"/>
    </row>
    <row r="175" spans="1:16" s="263" customFormat="1" x14ac:dyDescent="0.2">
      <c r="B175" s="271"/>
      <c r="C175" s="272"/>
      <c r="D175" s="272"/>
      <c r="E175" s="272"/>
      <c r="F175" s="272"/>
      <c r="G175" s="272"/>
      <c r="H175" s="272"/>
      <c r="P175" s="264"/>
    </row>
    <row r="176" spans="1:16" s="263" customFormat="1" x14ac:dyDescent="0.2">
      <c r="B176" s="271"/>
      <c r="C176" s="272"/>
      <c r="D176" s="272"/>
      <c r="E176" s="272"/>
      <c r="F176" s="272"/>
      <c r="G176" s="272"/>
      <c r="H176" s="272"/>
      <c r="P176" s="264"/>
    </row>
    <row r="177" spans="2:16" s="263" customFormat="1" x14ac:dyDescent="0.2">
      <c r="B177" s="271"/>
      <c r="C177" s="272"/>
      <c r="D177" s="272"/>
      <c r="E177" s="272"/>
      <c r="F177" s="272"/>
      <c r="G177" s="272"/>
      <c r="H177" s="272"/>
      <c r="P177" s="264"/>
    </row>
    <row r="178" spans="2:16" s="263" customFormat="1" x14ac:dyDescent="0.2">
      <c r="B178" s="271"/>
      <c r="C178" s="272"/>
      <c r="D178" s="272"/>
      <c r="E178" s="272"/>
      <c r="F178" s="272"/>
      <c r="G178" s="272"/>
      <c r="H178" s="272"/>
      <c r="P178" s="264"/>
    </row>
    <row r="179" spans="2:16" s="263" customFormat="1" x14ac:dyDescent="0.2">
      <c r="B179" s="271"/>
      <c r="C179" s="272"/>
      <c r="D179" s="272"/>
      <c r="E179" s="272"/>
      <c r="F179" s="272"/>
      <c r="G179" s="272"/>
      <c r="H179" s="272"/>
      <c r="P179" s="264"/>
    </row>
    <row r="180" spans="2:16" s="263" customFormat="1" x14ac:dyDescent="0.2">
      <c r="B180" s="271"/>
      <c r="C180" s="272"/>
      <c r="D180" s="272"/>
      <c r="E180" s="272"/>
      <c r="F180" s="272"/>
      <c r="G180" s="272"/>
      <c r="H180" s="272"/>
      <c r="P180" s="264"/>
    </row>
    <row r="181" spans="2:16" s="263" customFormat="1" x14ac:dyDescent="0.2">
      <c r="B181" s="271"/>
      <c r="C181" s="272"/>
      <c r="D181" s="272"/>
      <c r="E181" s="272"/>
      <c r="F181" s="272"/>
      <c r="G181" s="272"/>
      <c r="H181" s="272"/>
      <c r="P181" s="264"/>
    </row>
    <row r="182" spans="2:16" s="263" customFormat="1" x14ac:dyDescent="0.2">
      <c r="B182" s="271"/>
      <c r="C182" s="272"/>
      <c r="D182" s="272"/>
      <c r="E182" s="272"/>
      <c r="F182" s="272"/>
      <c r="G182" s="272"/>
      <c r="H182" s="272"/>
      <c r="P182" s="264"/>
    </row>
    <row r="183" spans="2:16" s="263" customFormat="1" x14ac:dyDescent="0.2">
      <c r="B183" s="271"/>
      <c r="C183" s="272"/>
      <c r="D183" s="272"/>
      <c r="E183" s="272"/>
      <c r="F183" s="272"/>
      <c r="G183" s="272"/>
      <c r="H183" s="272"/>
      <c r="P183" s="264"/>
    </row>
    <row r="184" spans="2:16" s="263" customFormat="1" x14ac:dyDescent="0.2">
      <c r="B184" s="271"/>
      <c r="C184" s="272"/>
      <c r="D184" s="272"/>
      <c r="E184" s="272"/>
      <c r="F184" s="272"/>
      <c r="G184" s="272"/>
      <c r="H184" s="272"/>
      <c r="P184" s="264"/>
    </row>
    <row r="185" spans="2:16" s="263" customFormat="1" x14ac:dyDescent="0.2">
      <c r="B185" s="271"/>
      <c r="C185" s="272"/>
      <c r="D185" s="272"/>
      <c r="E185" s="272"/>
      <c r="F185" s="272"/>
      <c r="G185" s="272"/>
      <c r="H185" s="272"/>
      <c r="P185" s="264"/>
    </row>
    <row r="186" spans="2:16" s="263" customFormat="1" x14ac:dyDescent="0.2">
      <c r="B186" s="271"/>
      <c r="C186" s="272"/>
      <c r="D186" s="272"/>
      <c r="E186" s="272"/>
      <c r="F186" s="272"/>
      <c r="G186" s="272"/>
      <c r="H186" s="272"/>
      <c r="P186" s="264"/>
    </row>
    <row r="187" spans="2:16" s="263" customFormat="1" x14ac:dyDescent="0.2">
      <c r="B187" s="271"/>
      <c r="C187" s="272"/>
      <c r="D187" s="272"/>
      <c r="E187" s="272"/>
      <c r="F187" s="272"/>
      <c r="G187" s="272"/>
      <c r="H187" s="272"/>
      <c r="P187" s="264"/>
    </row>
    <row r="188" spans="2:16" s="263" customFormat="1" x14ac:dyDescent="0.2">
      <c r="B188" s="271"/>
      <c r="C188" s="272"/>
      <c r="D188" s="272"/>
      <c r="E188" s="272"/>
      <c r="F188" s="272"/>
      <c r="G188" s="272"/>
      <c r="H188" s="272"/>
      <c r="P188" s="264"/>
    </row>
    <row r="189" spans="2:16" s="263" customFormat="1" x14ac:dyDescent="0.2">
      <c r="B189" s="271"/>
      <c r="C189" s="272"/>
      <c r="D189" s="272"/>
      <c r="E189" s="272"/>
      <c r="F189" s="272"/>
      <c r="G189" s="272"/>
      <c r="H189" s="272"/>
      <c r="P189" s="264"/>
    </row>
    <row r="190" spans="2:16" s="263" customFormat="1" x14ac:dyDescent="0.2">
      <c r="B190" s="271"/>
      <c r="C190" s="272"/>
      <c r="D190" s="272"/>
      <c r="E190" s="272"/>
      <c r="F190" s="272"/>
      <c r="G190" s="272"/>
      <c r="H190" s="272"/>
      <c r="P190" s="264"/>
    </row>
    <row r="191" spans="2:16" s="263" customFormat="1" x14ac:dyDescent="0.2">
      <c r="B191" s="271"/>
      <c r="C191" s="272"/>
      <c r="D191" s="272"/>
      <c r="E191" s="272"/>
      <c r="F191" s="272"/>
      <c r="G191" s="272"/>
      <c r="H191" s="272"/>
      <c r="P191" s="264"/>
    </row>
    <row r="192" spans="2:16" s="263" customFormat="1" x14ac:dyDescent="0.2">
      <c r="B192" s="271"/>
      <c r="C192" s="272"/>
      <c r="D192" s="272"/>
      <c r="E192" s="272"/>
      <c r="F192" s="272"/>
      <c r="G192" s="272"/>
      <c r="H192" s="272"/>
      <c r="P192" s="264"/>
    </row>
    <row r="193" spans="2:16" s="263" customFormat="1" x14ac:dyDescent="0.2">
      <c r="B193" s="271"/>
      <c r="C193" s="272"/>
      <c r="D193" s="272"/>
      <c r="E193" s="272"/>
      <c r="F193" s="272"/>
      <c r="G193" s="272"/>
      <c r="H193" s="272"/>
      <c r="P193" s="264"/>
    </row>
    <row r="194" spans="2:16" s="263" customFormat="1" x14ac:dyDescent="0.2">
      <c r="B194" s="271"/>
      <c r="C194" s="272"/>
      <c r="D194" s="272"/>
      <c r="E194" s="272"/>
      <c r="F194" s="272"/>
      <c r="G194" s="272"/>
      <c r="H194" s="272"/>
      <c r="P194" s="264"/>
    </row>
    <row r="195" spans="2:16" s="263" customFormat="1" x14ac:dyDescent="0.2">
      <c r="B195" s="271"/>
      <c r="C195" s="272"/>
      <c r="D195" s="272"/>
      <c r="E195" s="272"/>
      <c r="F195" s="272"/>
      <c r="G195" s="272"/>
      <c r="H195" s="272"/>
      <c r="P195" s="264"/>
    </row>
    <row r="196" spans="2:16" s="263" customFormat="1" x14ac:dyDescent="0.2">
      <c r="B196" s="271"/>
      <c r="C196" s="272"/>
      <c r="D196" s="272"/>
      <c r="E196" s="272"/>
      <c r="F196" s="272"/>
      <c r="G196" s="272"/>
      <c r="H196" s="272"/>
      <c r="P196" s="264"/>
    </row>
    <row r="197" spans="2:16" s="263" customFormat="1" x14ac:dyDescent="0.2">
      <c r="B197" s="271"/>
      <c r="C197" s="272"/>
      <c r="D197" s="272"/>
      <c r="E197" s="272"/>
      <c r="F197" s="272"/>
      <c r="G197" s="272"/>
      <c r="H197" s="272"/>
      <c r="O197" s="264"/>
      <c r="P197" s="264"/>
    </row>
    <row r="198" spans="2:16" s="263" customFormat="1" x14ac:dyDescent="0.2">
      <c r="B198" s="271"/>
      <c r="C198" s="272"/>
      <c r="D198" s="272"/>
      <c r="E198" s="272"/>
      <c r="F198" s="272"/>
      <c r="G198" s="272"/>
      <c r="H198" s="272"/>
      <c r="O198" s="264"/>
      <c r="P198" s="264"/>
    </row>
    <row r="199" spans="2:16" s="263" customFormat="1" x14ac:dyDescent="0.2">
      <c r="B199" s="271"/>
      <c r="C199" s="272"/>
      <c r="D199" s="272"/>
      <c r="E199" s="272"/>
      <c r="F199" s="272"/>
      <c r="G199" s="272"/>
      <c r="H199" s="272"/>
      <c r="O199" s="264"/>
      <c r="P199" s="264"/>
    </row>
    <row r="200" spans="2:16" s="263" customFormat="1" x14ac:dyDescent="0.2">
      <c r="B200" s="271"/>
      <c r="C200" s="272"/>
      <c r="D200" s="272"/>
      <c r="E200" s="272"/>
      <c r="F200" s="272"/>
      <c r="G200" s="272"/>
      <c r="H200" s="272"/>
      <c r="O200" s="264"/>
      <c r="P200" s="264"/>
    </row>
    <row r="201" spans="2:16" s="263" customFormat="1" x14ac:dyDescent="0.2">
      <c r="B201" s="271"/>
      <c r="C201" s="272"/>
      <c r="D201" s="272"/>
      <c r="E201" s="272"/>
      <c r="F201" s="272"/>
      <c r="G201" s="272"/>
      <c r="H201" s="272"/>
      <c r="O201" s="264"/>
      <c r="P201" s="264"/>
    </row>
    <row r="202" spans="2:16" s="263" customFormat="1" x14ac:dyDescent="0.2">
      <c r="B202" s="271"/>
      <c r="C202" s="272"/>
      <c r="D202" s="272"/>
      <c r="E202" s="272"/>
      <c r="F202" s="272"/>
      <c r="G202" s="272"/>
      <c r="H202" s="272"/>
      <c r="O202" s="264"/>
      <c r="P202" s="264"/>
    </row>
    <row r="203" spans="2:16" s="263" customFormat="1" x14ac:dyDescent="0.2">
      <c r="B203" s="271"/>
      <c r="C203" s="272"/>
      <c r="D203" s="272"/>
      <c r="E203" s="272"/>
      <c r="F203" s="272"/>
      <c r="G203" s="272"/>
      <c r="H203" s="272"/>
      <c r="O203" s="264"/>
      <c r="P203" s="264"/>
    </row>
    <row r="204" spans="2:16" s="263" customFormat="1" x14ac:dyDescent="0.2">
      <c r="B204" s="271"/>
      <c r="C204" s="272"/>
      <c r="D204" s="272"/>
      <c r="E204" s="272"/>
      <c r="F204" s="272"/>
      <c r="G204" s="272"/>
      <c r="H204" s="272"/>
      <c r="O204" s="264"/>
      <c r="P204" s="264"/>
    </row>
    <row r="205" spans="2:16" s="263" customFormat="1" x14ac:dyDescent="0.2">
      <c r="B205" s="271"/>
      <c r="C205" s="272"/>
      <c r="D205" s="272"/>
      <c r="E205" s="272"/>
      <c r="F205" s="272"/>
      <c r="G205" s="272"/>
      <c r="H205" s="272"/>
      <c r="O205" s="264"/>
      <c r="P205" s="264"/>
    </row>
    <row r="206" spans="2:16" s="263" customFormat="1" x14ac:dyDescent="0.2">
      <c r="B206" s="271"/>
      <c r="C206" s="272"/>
      <c r="D206" s="272"/>
      <c r="E206" s="272"/>
      <c r="F206" s="272"/>
      <c r="G206" s="272"/>
      <c r="H206" s="272"/>
      <c r="O206" s="264"/>
      <c r="P206" s="264"/>
    </row>
    <row r="207" spans="2:16" s="263" customFormat="1" x14ac:dyDescent="0.2">
      <c r="B207" s="271"/>
      <c r="C207" s="272"/>
      <c r="D207" s="272"/>
      <c r="E207" s="272"/>
      <c r="F207" s="272"/>
      <c r="G207" s="272"/>
      <c r="H207" s="272"/>
      <c r="O207" s="264"/>
      <c r="P207" s="264"/>
    </row>
    <row r="208" spans="2:16" s="263" customFormat="1" x14ac:dyDescent="0.2">
      <c r="B208" s="271"/>
      <c r="C208" s="272"/>
      <c r="D208" s="272"/>
      <c r="E208" s="272"/>
      <c r="F208" s="272"/>
      <c r="G208" s="272"/>
      <c r="H208" s="272"/>
      <c r="O208" s="264"/>
      <c r="P208" s="264"/>
    </row>
    <row r="209" spans="2:16" s="263" customFormat="1" x14ac:dyDescent="0.2">
      <c r="B209" s="271"/>
      <c r="C209" s="272"/>
      <c r="D209" s="272"/>
      <c r="E209" s="272"/>
      <c r="F209" s="272"/>
      <c r="G209" s="272"/>
      <c r="H209" s="272"/>
      <c r="O209" s="264"/>
      <c r="P209" s="264"/>
    </row>
    <row r="210" spans="2:16" s="263" customFormat="1" x14ac:dyDescent="0.2">
      <c r="B210" s="271"/>
      <c r="C210" s="272"/>
      <c r="D210" s="272"/>
      <c r="E210" s="272"/>
      <c r="F210" s="272"/>
      <c r="G210" s="272"/>
      <c r="H210" s="272"/>
      <c r="O210" s="264"/>
      <c r="P210" s="264"/>
    </row>
    <row r="211" spans="2:16" s="263" customFormat="1" x14ac:dyDescent="0.2">
      <c r="B211" s="271"/>
      <c r="C211" s="272"/>
      <c r="D211" s="272"/>
      <c r="E211" s="272"/>
      <c r="F211" s="272"/>
      <c r="G211" s="272"/>
      <c r="H211" s="272"/>
      <c r="O211" s="264"/>
      <c r="P211" s="264"/>
    </row>
    <row r="212" spans="2:16" s="263" customFormat="1" x14ac:dyDescent="0.2">
      <c r="B212" s="271"/>
      <c r="C212" s="272"/>
      <c r="D212" s="272"/>
      <c r="E212" s="272"/>
      <c r="F212" s="272"/>
      <c r="G212" s="272"/>
      <c r="H212" s="272"/>
      <c r="O212" s="264"/>
      <c r="P212" s="264"/>
    </row>
    <row r="213" spans="2:16" s="263" customFormat="1" x14ac:dyDescent="0.2">
      <c r="B213" s="271"/>
      <c r="C213" s="272"/>
      <c r="D213" s="272"/>
      <c r="E213" s="272"/>
      <c r="F213" s="272"/>
      <c r="G213" s="272"/>
      <c r="H213" s="272"/>
      <c r="O213" s="264"/>
      <c r="P213" s="264"/>
    </row>
    <row r="214" spans="2:16" s="263" customFormat="1" x14ac:dyDescent="0.2">
      <c r="B214" s="271"/>
      <c r="C214" s="272"/>
      <c r="D214" s="272"/>
      <c r="E214" s="272"/>
      <c r="F214" s="272"/>
      <c r="G214" s="272"/>
      <c r="H214" s="272"/>
      <c r="O214" s="264"/>
      <c r="P214" s="264"/>
    </row>
    <row r="215" spans="2:16" s="263" customFormat="1" x14ac:dyDescent="0.2">
      <c r="B215" s="271"/>
      <c r="C215" s="272"/>
      <c r="D215" s="272"/>
      <c r="E215" s="272"/>
      <c r="F215" s="272"/>
      <c r="G215" s="272"/>
      <c r="H215" s="272"/>
      <c r="O215" s="264"/>
      <c r="P215" s="264"/>
    </row>
    <row r="216" spans="2:16" s="263" customFormat="1" x14ac:dyDescent="0.2">
      <c r="B216" s="271"/>
      <c r="C216" s="272"/>
      <c r="D216" s="272"/>
      <c r="E216" s="272"/>
      <c r="F216" s="272"/>
      <c r="G216" s="272"/>
      <c r="H216" s="272"/>
      <c r="O216" s="264"/>
      <c r="P216" s="264"/>
    </row>
    <row r="217" spans="2:16" s="263" customFormat="1" x14ac:dyDescent="0.2">
      <c r="B217" s="271"/>
      <c r="C217" s="272"/>
      <c r="D217" s="272"/>
      <c r="E217" s="272"/>
      <c r="F217" s="272"/>
      <c r="G217" s="272"/>
      <c r="H217" s="272"/>
      <c r="O217" s="264"/>
      <c r="P217" s="264"/>
    </row>
    <row r="218" spans="2:16" s="263" customFormat="1" x14ac:dyDescent="0.2">
      <c r="B218" s="271"/>
      <c r="C218" s="272"/>
      <c r="D218" s="272"/>
      <c r="E218" s="272"/>
      <c r="F218" s="272"/>
      <c r="G218" s="272"/>
      <c r="H218" s="272"/>
      <c r="O218" s="264"/>
      <c r="P218" s="264"/>
    </row>
    <row r="219" spans="2:16" s="263" customFormat="1" x14ac:dyDescent="0.2">
      <c r="B219" s="271"/>
      <c r="C219" s="272"/>
      <c r="D219" s="272"/>
      <c r="E219" s="272"/>
      <c r="F219" s="272"/>
      <c r="G219" s="272"/>
      <c r="H219" s="272"/>
      <c r="O219" s="264"/>
      <c r="P219" s="264"/>
    </row>
    <row r="220" spans="2:16" s="263" customFormat="1" x14ac:dyDescent="0.2">
      <c r="B220" s="271"/>
      <c r="C220" s="272"/>
      <c r="D220" s="272"/>
      <c r="E220" s="272"/>
      <c r="F220" s="272"/>
      <c r="G220" s="272"/>
      <c r="H220" s="272"/>
      <c r="O220" s="264"/>
      <c r="P220" s="264"/>
    </row>
    <row r="221" spans="2:16" s="263" customFormat="1" x14ac:dyDescent="0.2">
      <c r="B221" s="271"/>
      <c r="C221" s="272"/>
      <c r="D221" s="272"/>
      <c r="E221" s="272"/>
      <c r="F221" s="272"/>
      <c r="G221" s="272"/>
      <c r="H221" s="272"/>
      <c r="O221" s="264"/>
      <c r="P221" s="264"/>
    </row>
    <row r="222" spans="2:16" s="263" customFormat="1" x14ac:dyDescent="0.2">
      <c r="B222" s="271"/>
      <c r="C222" s="272"/>
      <c r="D222" s="272"/>
      <c r="E222" s="272"/>
      <c r="F222" s="272"/>
      <c r="G222" s="272"/>
      <c r="H222" s="272"/>
      <c r="O222" s="264"/>
      <c r="P222" s="264"/>
    </row>
    <row r="223" spans="2:16" s="263" customFormat="1" x14ac:dyDescent="0.2">
      <c r="B223" s="271"/>
      <c r="C223" s="272"/>
      <c r="D223" s="272"/>
      <c r="E223" s="272"/>
      <c r="F223" s="272"/>
      <c r="G223" s="272"/>
      <c r="H223" s="272"/>
      <c r="O223" s="264"/>
      <c r="P223" s="264"/>
    </row>
    <row r="224" spans="2:16" s="263" customFormat="1" x14ac:dyDescent="0.2">
      <c r="B224" s="271"/>
      <c r="C224" s="272"/>
      <c r="D224" s="272"/>
      <c r="E224" s="272"/>
      <c r="F224" s="272"/>
      <c r="G224" s="272"/>
      <c r="H224" s="272"/>
      <c r="O224" s="264"/>
      <c r="P224" s="264"/>
    </row>
    <row r="225" spans="1:16" s="263" customFormat="1" x14ac:dyDescent="0.2">
      <c r="B225" s="271"/>
      <c r="C225" s="272"/>
      <c r="D225" s="272"/>
      <c r="E225" s="272"/>
      <c r="F225" s="272"/>
      <c r="G225" s="272"/>
      <c r="H225" s="272"/>
      <c r="O225" s="264"/>
      <c r="P225" s="264"/>
    </row>
    <row r="226" spans="1:16" s="263" customFormat="1" x14ac:dyDescent="0.2">
      <c r="B226" s="271"/>
      <c r="C226" s="272"/>
      <c r="D226" s="272"/>
      <c r="E226" s="272"/>
      <c r="F226" s="272"/>
      <c r="G226" s="272"/>
      <c r="H226" s="272"/>
      <c r="O226" s="264"/>
      <c r="P226" s="264"/>
    </row>
    <row r="227" spans="1:16" s="263" customFormat="1" x14ac:dyDescent="0.2">
      <c r="A227" s="264"/>
      <c r="B227" s="261"/>
      <c r="C227" s="272"/>
      <c r="D227" s="272"/>
      <c r="E227" s="272"/>
      <c r="F227" s="272"/>
      <c r="G227" s="272"/>
      <c r="H227" s="272"/>
      <c r="O227" s="264"/>
      <c r="P227" s="264"/>
    </row>
    <row r="228" spans="1:16" s="263" customFormat="1" x14ac:dyDescent="0.2">
      <c r="A228" s="264"/>
      <c r="B228" s="261"/>
      <c r="C228" s="272"/>
      <c r="D228" s="272"/>
      <c r="E228" s="272"/>
      <c r="F228" s="272"/>
      <c r="G228" s="272"/>
      <c r="H228" s="272"/>
      <c r="O228" s="264"/>
      <c r="P228" s="264"/>
    </row>
    <row r="229" spans="1:16" s="263" customFormat="1" x14ac:dyDescent="0.2">
      <c r="A229" s="264"/>
      <c r="B229" s="261"/>
      <c r="C229" s="272"/>
      <c r="D229" s="272"/>
      <c r="E229" s="272"/>
      <c r="F229" s="272"/>
      <c r="G229" s="272"/>
      <c r="H229" s="272"/>
      <c r="O229" s="264"/>
      <c r="P229" s="264"/>
    </row>
    <row r="230" spans="1:16" s="263" customFormat="1" x14ac:dyDescent="0.2">
      <c r="A230" s="264"/>
      <c r="B230" s="261"/>
      <c r="C230" s="272"/>
      <c r="D230" s="272"/>
      <c r="E230" s="272"/>
      <c r="F230" s="272"/>
      <c r="G230" s="272"/>
      <c r="H230" s="272"/>
      <c r="O230" s="264"/>
      <c r="P230" s="264"/>
    </row>
    <row r="231" spans="1:16" s="263" customFormat="1" x14ac:dyDescent="0.2">
      <c r="A231" s="264"/>
      <c r="B231" s="261"/>
      <c r="C231" s="272"/>
      <c r="D231" s="272"/>
      <c r="E231" s="272"/>
      <c r="F231" s="272"/>
      <c r="G231" s="272"/>
      <c r="H231" s="272"/>
      <c r="O231" s="264"/>
      <c r="P231" s="264"/>
    </row>
    <row r="232" spans="1:16" s="263" customFormat="1" x14ac:dyDescent="0.2">
      <c r="A232" s="264"/>
      <c r="B232" s="261"/>
      <c r="C232" s="272"/>
      <c r="D232" s="272"/>
      <c r="E232" s="272"/>
      <c r="F232" s="272"/>
      <c r="G232" s="272"/>
      <c r="H232" s="272"/>
      <c r="O232" s="264"/>
      <c r="P232" s="264"/>
    </row>
    <row r="233" spans="1:16" s="263" customFormat="1" x14ac:dyDescent="0.2">
      <c r="A233" s="264"/>
      <c r="B233" s="261"/>
      <c r="C233" s="272"/>
      <c r="D233" s="272"/>
      <c r="E233" s="272"/>
      <c r="F233" s="272"/>
      <c r="G233" s="272"/>
      <c r="H233" s="272"/>
      <c r="O233" s="264"/>
      <c r="P233" s="264"/>
    </row>
    <row r="234" spans="1:16" s="263" customFormat="1" x14ac:dyDescent="0.2">
      <c r="A234" s="264"/>
      <c r="B234" s="261"/>
      <c r="C234" s="272"/>
      <c r="D234" s="272"/>
      <c r="E234" s="272"/>
      <c r="F234" s="272"/>
      <c r="G234" s="272"/>
      <c r="H234" s="272"/>
      <c r="O234" s="264"/>
      <c r="P234" s="264"/>
    </row>
    <row r="235" spans="1:16" s="263" customFormat="1" x14ac:dyDescent="0.2">
      <c r="A235" s="264"/>
      <c r="B235" s="261"/>
      <c r="C235" s="272"/>
      <c r="D235" s="272"/>
      <c r="E235" s="272"/>
      <c r="F235" s="272"/>
      <c r="G235" s="272"/>
      <c r="H235" s="272"/>
      <c r="O235" s="264"/>
      <c r="P235" s="264"/>
    </row>
    <row r="236" spans="1:16" s="263" customFormat="1" x14ac:dyDescent="0.2">
      <c r="A236" s="264"/>
      <c r="B236" s="261"/>
      <c r="C236" s="272"/>
      <c r="D236" s="272"/>
      <c r="E236" s="272"/>
      <c r="F236" s="272"/>
      <c r="G236" s="272"/>
      <c r="H236" s="272"/>
      <c r="O236" s="264"/>
      <c r="P236" s="264"/>
    </row>
    <row r="237" spans="1:16" s="263" customFormat="1" x14ac:dyDescent="0.2">
      <c r="A237" s="264"/>
      <c r="B237" s="261"/>
      <c r="C237" s="272"/>
      <c r="D237" s="272"/>
      <c r="E237" s="272"/>
      <c r="F237" s="272"/>
      <c r="G237" s="272"/>
      <c r="H237" s="272"/>
      <c r="O237" s="264"/>
      <c r="P237" s="264"/>
    </row>
    <row r="238" spans="1:16" s="262" customFormat="1" x14ac:dyDescent="0.2">
      <c r="A238" s="264"/>
      <c r="B238" s="261"/>
      <c r="C238" s="272"/>
      <c r="D238" s="272"/>
      <c r="I238" s="263"/>
      <c r="J238" s="263"/>
      <c r="K238" s="263"/>
      <c r="L238" s="263"/>
      <c r="M238" s="263"/>
      <c r="N238" s="263"/>
      <c r="O238" s="264"/>
      <c r="P238" s="264"/>
    </row>
  </sheetData>
  <mergeCells count="8">
    <mergeCell ref="A62:A75"/>
    <mergeCell ref="A77:A94"/>
    <mergeCell ref="A3:B4"/>
    <mergeCell ref="A12:A18"/>
    <mergeCell ref="A21:A24"/>
    <mergeCell ref="A26:A43"/>
    <mergeCell ref="A45:A49"/>
    <mergeCell ref="A51:A60"/>
  </mergeCells>
  <hyperlinks>
    <hyperlink ref="A124" r:id="rId1" xr:uid="{D68230B6-D84F-4F30-8A0E-181346CC6345}"/>
    <hyperlink ref="A122" r:id="rId2" xr:uid="{33EE62E0-D47E-4F28-AE15-35E7E2B87231}"/>
    <hyperlink ref="A125" r:id="rId3" xr:uid="{D54B4AA6-798C-4E34-8432-9F267906AB0A}"/>
    <hyperlink ref="A123" r:id="rId4" xr:uid="{9EA909C3-3EFB-4070-917A-878B2A544237}"/>
    <hyperlink ref="A117" r:id="rId5" xr:uid="{CBC93B7A-DB19-4F52-8819-6F301E3061CE}"/>
    <hyperlink ref="A1" location="Index!A1" display="Return to index" xr:uid="{38CEC68D-57C0-4E6D-9907-91C12948B868}"/>
  </hyperlinks>
  <pageMargins left="0" right="0" top="0.98425196850393704" bottom="0.98425196850393704" header="0.51181102362204722" footer="0.51181102362204722"/>
  <pageSetup paperSize="9" scale="10" orientation="portrait" r:id="rId6"/>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T126"/>
  <sheetViews>
    <sheetView showGridLines="0" topLeftCell="C1" zoomScaleNormal="100" workbookViewId="0">
      <selection activeCell="D17" sqref="D17"/>
    </sheetView>
  </sheetViews>
  <sheetFormatPr defaultColWidth="9.140625" defaultRowHeight="12.75" x14ac:dyDescent="0.2"/>
  <cols>
    <col min="1" max="1" width="32.140625" style="403" customWidth="1"/>
    <col min="2" max="2" width="122.28515625" style="403" customWidth="1"/>
    <col min="3" max="6" width="12.7109375" style="403" customWidth="1"/>
    <col min="7" max="8" width="12.7109375" style="542" customWidth="1"/>
    <col min="9" max="10" width="12.7109375" style="403" customWidth="1"/>
    <col min="11" max="11" width="5.7109375" style="403" customWidth="1"/>
    <col min="12" max="14" width="13.7109375" style="403" customWidth="1"/>
    <col min="15" max="15" width="12.28515625" style="69" bestFit="1" customWidth="1"/>
    <col min="16" max="16" width="12.28515625" style="69" customWidth="1"/>
    <col min="17" max="18" width="13.140625" style="69" customWidth="1"/>
    <col min="19" max="19" width="4.7109375" style="403" customWidth="1"/>
    <col min="20" max="16384" width="9.140625" style="403"/>
  </cols>
  <sheetData>
    <row r="1" spans="1:18" x14ac:dyDescent="0.2">
      <c r="A1" s="771" t="s">
        <v>13</v>
      </c>
      <c r="B1" s="48"/>
    </row>
    <row r="2" spans="1:18" ht="13.5" thickBot="1" x14ac:dyDescent="0.25">
      <c r="B2" s="48"/>
    </row>
    <row r="3" spans="1:18" ht="12.75" customHeight="1" x14ac:dyDescent="0.2">
      <c r="A3" s="1020" t="s">
        <v>533</v>
      </c>
      <c r="B3" s="1021"/>
      <c r="H3" s="772"/>
      <c r="Q3" s="356" t="s">
        <v>71</v>
      </c>
      <c r="R3" s="398">
        <v>44896</v>
      </c>
    </row>
    <row r="4" spans="1:18" ht="13.5" customHeight="1" thickBot="1" x14ac:dyDescent="0.25">
      <c r="A4" s="1021"/>
      <c r="B4" s="1021"/>
      <c r="H4" s="772"/>
      <c r="Q4" s="399" t="s">
        <v>72</v>
      </c>
      <c r="R4" s="401">
        <v>45231</v>
      </c>
    </row>
    <row r="5" spans="1:18" x14ac:dyDescent="0.2">
      <c r="A5" s="48"/>
      <c r="B5" s="48"/>
    </row>
    <row r="6" spans="1:18" x14ac:dyDescent="0.2">
      <c r="A6" s="48"/>
      <c r="B6" s="48"/>
    </row>
    <row r="7" spans="1:18" ht="31.5" customHeight="1" x14ac:dyDescent="0.25">
      <c r="A7" s="48"/>
      <c r="B7" s="48"/>
      <c r="C7" s="1022" t="s">
        <v>353</v>
      </c>
      <c r="D7" s="1023"/>
      <c r="E7" s="1023"/>
      <c r="F7" s="1023"/>
      <c r="G7" s="1023"/>
      <c r="H7" s="1023"/>
      <c r="I7" s="1023"/>
      <c r="J7" s="1024"/>
      <c r="K7" s="773"/>
      <c r="L7" s="1018" t="s">
        <v>354</v>
      </c>
      <c r="M7" s="1019"/>
      <c r="N7" s="1019"/>
      <c r="O7" s="1019"/>
      <c r="P7" s="1019"/>
      <c r="Q7" s="1019"/>
      <c r="R7" s="774"/>
    </row>
    <row r="8" spans="1:18" x14ac:dyDescent="0.2">
      <c r="B8" s="775"/>
      <c r="C8" s="1148">
        <v>2008</v>
      </c>
      <c r="D8" s="1149">
        <v>2009</v>
      </c>
      <c r="E8" s="1150">
        <v>2010</v>
      </c>
      <c r="F8" s="1151">
        <v>2011</v>
      </c>
      <c r="G8" s="1149">
        <v>2012</v>
      </c>
      <c r="H8" s="1149">
        <v>2013</v>
      </c>
      <c r="I8" s="1149">
        <v>2014</v>
      </c>
      <c r="J8" s="1149">
        <v>2015</v>
      </c>
      <c r="K8" s="1152"/>
      <c r="L8" s="1153">
        <v>2015</v>
      </c>
      <c r="M8" s="1153">
        <v>2016</v>
      </c>
      <c r="N8" s="1154">
        <v>2017</v>
      </c>
      <c r="O8" s="1154">
        <v>2018</v>
      </c>
      <c r="P8" s="1154">
        <v>2019</v>
      </c>
      <c r="Q8" s="1154">
        <v>2020</v>
      </c>
      <c r="R8" s="1154">
        <v>2021</v>
      </c>
    </row>
    <row r="9" spans="1:18" x14ac:dyDescent="0.2">
      <c r="B9" s="50" t="s">
        <v>355</v>
      </c>
      <c r="C9" s="776"/>
      <c r="D9" s="412">
        <v>2523100</v>
      </c>
      <c r="E9" s="543">
        <v>2435300</v>
      </c>
      <c r="F9" s="543">
        <v>2472600</v>
      </c>
      <c r="G9" s="544">
        <v>2428400</v>
      </c>
      <c r="H9" s="544">
        <v>2461100</v>
      </c>
      <c r="I9" s="544">
        <v>2540200</v>
      </c>
      <c r="J9" s="544">
        <v>2543000</v>
      </c>
      <c r="K9" s="545"/>
      <c r="L9" s="544">
        <v>2564000</v>
      </c>
      <c r="M9" s="544">
        <v>2586000</v>
      </c>
      <c r="N9" s="544">
        <v>2572000</v>
      </c>
      <c r="O9" s="544">
        <v>2612000</v>
      </c>
      <c r="P9" s="544">
        <v>2600000</v>
      </c>
      <c r="Q9" s="544">
        <v>2546000</v>
      </c>
      <c r="R9" s="544">
        <v>2617000</v>
      </c>
    </row>
    <row r="10" spans="1:18" x14ac:dyDescent="0.2">
      <c r="B10" s="777" t="s">
        <v>356</v>
      </c>
      <c r="C10" s="778"/>
      <c r="D10" s="553">
        <v>27858200</v>
      </c>
      <c r="E10" s="554">
        <v>27671600</v>
      </c>
      <c r="F10" s="554">
        <v>27796500</v>
      </c>
      <c r="G10" s="143">
        <v>27905400</v>
      </c>
      <c r="H10" s="143">
        <v>28217500</v>
      </c>
      <c r="I10" s="143">
        <v>28970000</v>
      </c>
      <c r="J10" s="143">
        <v>29548000</v>
      </c>
      <c r="K10" s="555"/>
      <c r="L10" s="143">
        <v>29819000</v>
      </c>
      <c r="M10" s="143">
        <v>30250000</v>
      </c>
      <c r="N10" s="143">
        <v>30587000</v>
      </c>
      <c r="O10" s="143">
        <v>30759000</v>
      </c>
      <c r="P10" s="143">
        <v>31080000</v>
      </c>
      <c r="Q10" s="143">
        <v>30536000</v>
      </c>
      <c r="R10" s="143">
        <v>31360000</v>
      </c>
    </row>
    <row r="11" spans="1:18" x14ac:dyDescent="0.2">
      <c r="B11" s="48"/>
      <c r="C11" s="48"/>
      <c r="G11" s="403"/>
      <c r="H11" s="403"/>
      <c r="O11" s="403"/>
      <c r="P11" s="403"/>
      <c r="Q11" s="403"/>
      <c r="R11" s="403"/>
    </row>
    <row r="12" spans="1:18" x14ac:dyDescent="0.2">
      <c r="B12" s="48"/>
      <c r="C12" s="48"/>
      <c r="D12" s="419"/>
      <c r="E12" s="419"/>
      <c r="F12" s="419"/>
      <c r="G12" s="419"/>
      <c r="H12" s="419"/>
      <c r="I12" s="419"/>
      <c r="J12" s="419"/>
      <c r="K12" s="419"/>
      <c r="L12" s="419"/>
      <c r="M12" s="419"/>
      <c r="N12" s="419"/>
      <c r="O12" s="419"/>
      <c r="P12" s="419"/>
      <c r="Q12" s="419"/>
      <c r="R12" s="419"/>
    </row>
    <row r="13" spans="1:18" x14ac:dyDescent="0.2">
      <c r="A13" s="1013" t="s">
        <v>115</v>
      </c>
      <c r="B13" s="50" t="s">
        <v>16</v>
      </c>
      <c r="C13" s="776"/>
      <c r="D13" s="412">
        <v>114700</v>
      </c>
      <c r="E13" s="543">
        <v>117500</v>
      </c>
      <c r="F13" s="543">
        <v>117600</v>
      </c>
      <c r="G13" s="544">
        <v>117900</v>
      </c>
      <c r="H13" s="544">
        <v>116100</v>
      </c>
      <c r="I13" s="544">
        <v>119100</v>
      </c>
      <c r="J13" s="544">
        <v>114000</v>
      </c>
      <c r="K13" s="545"/>
      <c r="L13" s="544">
        <v>115000</v>
      </c>
      <c r="M13" s="544">
        <v>112000</v>
      </c>
      <c r="N13" s="544">
        <v>118000</v>
      </c>
      <c r="O13" s="544">
        <v>122000</v>
      </c>
      <c r="P13" s="544">
        <v>122000</v>
      </c>
      <c r="Q13" s="544">
        <v>119000</v>
      </c>
      <c r="R13" s="544">
        <v>129000</v>
      </c>
    </row>
    <row r="14" spans="1:18" x14ac:dyDescent="0.2">
      <c r="A14" s="1014"/>
      <c r="B14" s="51" t="s">
        <v>17</v>
      </c>
      <c r="C14" s="779"/>
      <c r="D14" s="414">
        <v>231800</v>
      </c>
      <c r="E14" s="547">
        <v>206900</v>
      </c>
      <c r="F14" s="547">
        <v>211000</v>
      </c>
      <c r="G14" s="548">
        <v>215400</v>
      </c>
      <c r="H14" s="548">
        <v>214700</v>
      </c>
      <c r="I14" s="548">
        <v>225800</v>
      </c>
      <c r="J14" s="548">
        <v>219000</v>
      </c>
      <c r="K14" s="549"/>
      <c r="L14" s="548">
        <v>222000</v>
      </c>
      <c r="M14" s="548">
        <v>228000</v>
      </c>
      <c r="N14" s="548">
        <v>228000</v>
      </c>
      <c r="O14" s="548">
        <v>247000</v>
      </c>
      <c r="P14" s="548">
        <v>235000</v>
      </c>
      <c r="Q14" s="548">
        <v>226000</v>
      </c>
      <c r="R14" s="548">
        <v>220000</v>
      </c>
    </row>
    <row r="15" spans="1:18" x14ac:dyDescent="0.2">
      <c r="A15" s="1014"/>
      <c r="B15" s="51" t="s">
        <v>18</v>
      </c>
      <c r="C15" s="779"/>
      <c r="D15" s="414">
        <v>13900</v>
      </c>
      <c r="E15" s="547">
        <v>14600</v>
      </c>
      <c r="F15" s="547">
        <v>17300</v>
      </c>
      <c r="G15" s="548">
        <v>16300</v>
      </c>
      <c r="H15" s="548">
        <v>16000</v>
      </c>
      <c r="I15" s="548">
        <v>16900</v>
      </c>
      <c r="J15" s="548">
        <v>17000</v>
      </c>
      <c r="K15" s="549"/>
      <c r="L15" s="548">
        <v>17000</v>
      </c>
      <c r="M15" s="548">
        <v>16000</v>
      </c>
      <c r="N15" s="548">
        <v>17000</v>
      </c>
      <c r="O15" s="548">
        <v>19000</v>
      </c>
      <c r="P15" s="548">
        <v>18000</v>
      </c>
      <c r="Q15" s="548">
        <v>20000</v>
      </c>
      <c r="R15" s="548">
        <v>18000</v>
      </c>
    </row>
    <row r="16" spans="1:18" x14ac:dyDescent="0.2">
      <c r="A16" s="1014"/>
      <c r="B16" s="51" t="s">
        <v>161</v>
      </c>
      <c r="C16" s="779"/>
      <c r="D16" s="414">
        <v>61400</v>
      </c>
      <c r="E16" s="547">
        <v>65300</v>
      </c>
      <c r="F16" s="547">
        <v>65200</v>
      </c>
      <c r="G16" s="548">
        <v>63400</v>
      </c>
      <c r="H16" s="548">
        <v>66000</v>
      </c>
      <c r="I16" s="548">
        <v>72000</v>
      </c>
      <c r="J16" s="548">
        <v>73000</v>
      </c>
      <c r="K16" s="549"/>
      <c r="L16" s="548">
        <v>73000</v>
      </c>
      <c r="M16" s="548">
        <v>69000</v>
      </c>
      <c r="N16" s="548">
        <v>69000</v>
      </c>
      <c r="O16" s="548">
        <v>67000</v>
      </c>
      <c r="P16" s="548">
        <v>69000</v>
      </c>
      <c r="Q16" s="548">
        <v>69000</v>
      </c>
      <c r="R16" s="548">
        <v>65000</v>
      </c>
    </row>
    <row r="17" spans="1:18" x14ac:dyDescent="0.2">
      <c r="A17" s="1014"/>
      <c r="B17" s="51" t="s">
        <v>129</v>
      </c>
      <c r="C17" s="779"/>
      <c r="D17" s="414">
        <v>190700</v>
      </c>
      <c r="E17" s="547">
        <v>183400</v>
      </c>
      <c r="F17" s="547">
        <v>185100</v>
      </c>
      <c r="G17" s="548">
        <v>181500</v>
      </c>
      <c r="H17" s="548">
        <v>211200</v>
      </c>
      <c r="I17" s="548">
        <v>196000</v>
      </c>
      <c r="J17" s="548">
        <v>217000</v>
      </c>
      <c r="K17" s="549"/>
      <c r="L17" s="548">
        <v>222000</v>
      </c>
      <c r="M17" s="548">
        <v>207000</v>
      </c>
      <c r="N17" s="548">
        <v>206000</v>
      </c>
      <c r="O17" s="548">
        <v>218000</v>
      </c>
      <c r="P17" s="548">
        <v>229000</v>
      </c>
      <c r="Q17" s="548">
        <v>189000</v>
      </c>
      <c r="R17" s="548">
        <v>209000</v>
      </c>
    </row>
    <row r="18" spans="1:18" x14ac:dyDescent="0.2">
      <c r="A18" s="1014"/>
      <c r="B18" s="51" t="s">
        <v>160</v>
      </c>
      <c r="C18" s="779"/>
      <c r="D18" s="414">
        <v>76000</v>
      </c>
      <c r="E18" s="547">
        <v>71900</v>
      </c>
      <c r="F18" s="547">
        <v>64100</v>
      </c>
      <c r="G18" s="548">
        <v>65200</v>
      </c>
      <c r="H18" s="548">
        <v>68600</v>
      </c>
      <c r="I18" s="548">
        <v>71800</v>
      </c>
      <c r="J18" s="548">
        <v>73000</v>
      </c>
      <c r="K18" s="549"/>
      <c r="L18" s="548">
        <v>73000</v>
      </c>
      <c r="M18" s="548">
        <v>84000</v>
      </c>
      <c r="N18" s="548">
        <v>77000</v>
      </c>
      <c r="O18" s="548">
        <v>87000</v>
      </c>
      <c r="P18" s="548">
        <v>90000</v>
      </c>
      <c r="Q18" s="548">
        <v>87000</v>
      </c>
      <c r="R18" s="548">
        <v>78000</v>
      </c>
    </row>
    <row r="19" spans="1:18" x14ac:dyDescent="0.2">
      <c r="A19" s="1015"/>
      <c r="B19" s="49" t="s">
        <v>273</v>
      </c>
      <c r="C19" s="780"/>
      <c r="D19" s="360">
        <v>688600</v>
      </c>
      <c r="E19" s="361">
        <v>659700</v>
      </c>
      <c r="F19" s="361">
        <v>660100</v>
      </c>
      <c r="G19" s="362">
        <v>659700</v>
      </c>
      <c r="H19" s="362">
        <v>692600</v>
      </c>
      <c r="I19" s="362">
        <v>701600</v>
      </c>
      <c r="J19" s="362">
        <v>713000</v>
      </c>
      <c r="K19" s="363"/>
      <c r="L19" s="362">
        <v>722000</v>
      </c>
      <c r="M19" s="362">
        <f>SUM(M13:M18)</f>
        <v>716000</v>
      </c>
      <c r="N19" s="362">
        <f>SUM(N13:N18)</f>
        <v>715000</v>
      </c>
      <c r="O19" s="362">
        <f>SUM(O13:O18)</f>
        <v>760000</v>
      </c>
      <c r="P19" s="362">
        <f t="shared" ref="P19" si="0">SUM(P13:P18)</f>
        <v>763000</v>
      </c>
      <c r="Q19" s="362">
        <f>SUM(Q13:Q18)</f>
        <v>710000</v>
      </c>
      <c r="R19" s="362">
        <f>SUM(R13:R18)</f>
        <v>719000</v>
      </c>
    </row>
    <row r="20" spans="1:18" x14ac:dyDescent="0.2">
      <c r="A20" s="550"/>
      <c r="B20" s="48"/>
      <c r="C20" s="48"/>
      <c r="D20" s="419"/>
      <c r="E20" s="419"/>
      <c r="F20" s="419"/>
      <c r="G20" s="551"/>
      <c r="H20" s="551"/>
      <c r="I20" s="551"/>
      <c r="J20" s="551"/>
      <c r="K20" s="552"/>
      <c r="L20" s="551"/>
      <c r="M20" s="551"/>
      <c r="N20" s="551"/>
      <c r="O20" s="551"/>
      <c r="P20" s="551"/>
      <c r="Q20" s="551"/>
      <c r="R20" s="551"/>
    </row>
    <row r="21" spans="1:18" x14ac:dyDescent="0.2">
      <c r="B21" s="48"/>
      <c r="C21" s="48"/>
      <c r="D21" s="419"/>
      <c r="E21" s="419"/>
      <c r="F21" s="419"/>
      <c r="G21" s="551"/>
      <c r="H21" s="551"/>
      <c r="I21" s="551"/>
      <c r="J21" s="551"/>
      <c r="K21" s="552"/>
      <c r="L21" s="551"/>
      <c r="M21" s="551"/>
      <c r="N21" s="551"/>
      <c r="O21" s="551"/>
      <c r="P21" s="551"/>
      <c r="Q21" s="551"/>
      <c r="R21" s="551"/>
    </row>
    <row r="22" spans="1:18" ht="14.25" x14ac:dyDescent="0.2">
      <c r="A22" s="1013" t="s">
        <v>16</v>
      </c>
      <c r="B22" s="50" t="s">
        <v>357</v>
      </c>
      <c r="C22" s="776"/>
      <c r="D22" s="412">
        <v>66600</v>
      </c>
      <c r="E22" s="543">
        <v>67700</v>
      </c>
      <c r="F22" s="543">
        <v>67800</v>
      </c>
      <c r="G22" s="544">
        <v>68400</v>
      </c>
      <c r="H22" s="544">
        <v>67400</v>
      </c>
      <c r="I22" s="544">
        <v>66300</v>
      </c>
      <c r="J22" s="544">
        <v>65360</v>
      </c>
      <c r="K22" s="545"/>
      <c r="L22" s="544">
        <v>65360</v>
      </c>
      <c r="M22" s="544">
        <v>64000</v>
      </c>
      <c r="N22" s="544">
        <v>69000</v>
      </c>
      <c r="O22" s="544">
        <v>68000</v>
      </c>
      <c r="P22" s="544">
        <v>71000</v>
      </c>
      <c r="Q22" s="544">
        <v>67000</v>
      </c>
      <c r="R22" s="544">
        <v>72000</v>
      </c>
    </row>
    <row r="23" spans="1:18" x14ac:dyDescent="0.2">
      <c r="A23" s="1014"/>
      <c r="B23" s="51" t="s">
        <v>112</v>
      </c>
      <c r="C23" s="779"/>
      <c r="D23" s="414">
        <v>4900</v>
      </c>
      <c r="E23" s="547">
        <v>6000</v>
      </c>
      <c r="F23" s="547">
        <v>4800</v>
      </c>
      <c r="G23" s="548">
        <v>5900</v>
      </c>
      <c r="H23" s="548">
        <v>4900</v>
      </c>
      <c r="I23" s="548">
        <v>5700</v>
      </c>
      <c r="J23" s="548">
        <v>4500</v>
      </c>
      <c r="K23" s="549"/>
      <c r="L23" s="548">
        <v>4500</v>
      </c>
      <c r="M23" s="548">
        <v>6000</v>
      </c>
      <c r="N23" s="548">
        <v>6000</v>
      </c>
      <c r="O23" s="548">
        <v>7000</v>
      </c>
      <c r="P23" s="548">
        <v>7000</v>
      </c>
      <c r="Q23" s="548">
        <v>6000</v>
      </c>
      <c r="R23" s="548">
        <v>8000</v>
      </c>
    </row>
    <row r="24" spans="1:18" x14ac:dyDescent="0.2">
      <c r="A24" s="1014"/>
      <c r="B24" s="51" t="s">
        <v>113</v>
      </c>
      <c r="C24" s="779"/>
      <c r="D24" s="414">
        <v>32600</v>
      </c>
      <c r="E24" s="547">
        <v>34700</v>
      </c>
      <c r="F24" s="547">
        <v>34900</v>
      </c>
      <c r="G24" s="548">
        <v>33200</v>
      </c>
      <c r="H24" s="548">
        <v>33000</v>
      </c>
      <c r="I24" s="548">
        <v>34900</v>
      </c>
      <c r="J24" s="548">
        <v>34000</v>
      </c>
      <c r="K24" s="549"/>
      <c r="L24" s="548">
        <v>34000</v>
      </c>
      <c r="M24" s="548">
        <v>33000</v>
      </c>
      <c r="N24" s="548">
        <v>33000</v>
      </c>
      <c r="O24" s="548">
        <v>32000</v>
      </c>
      <c r="P24" s="548">
        <v>33000</v>
      </c>
      <c r="Q24" s="548">
        <v>36000</v>
      </c>
      <c r="R24" s="548">
        <v>37000</v>
      </c>
    </row>
    <row r="25" spans="1:18" x14ac:dyDescent="0.2">
      <c r="A25" s="1015"/>
      <c r="B25" s="777" t="s">
        <v>114</v>
      </c>
      <c r="C25" s="778"/>
      <c r="D25" s="553">
        <v>10600</v>
      </c>
      <c r="E25" s="554">
        <v>9100</v>
      </c>
      <c r="F25" s="554">
        <v>10100</v>
      </c>
      <c r="G25" s="143">
        <v>10300</v>
      </c>
      <c r="H25" s="143">
        <v>10800</v>
      </c>
      <c r="I25" s="143">
        <v>12100</v>
      </c>
      <c r="J25" s="143">
        <v>11000</v>
      </c>
      <c r="K25" s="555"/>
      <c r="L25" s="143">
        <v>11000</v>
      </c>
      <c r="M25" s="143">
        <v>9000</v>
      </c>
      <c r="N25" s="143">
        <v>10000</v>
      </c>
      <c r="O25" s="143">
        <v>14000</v>
      </c>
      <c r="P25" s="143">
        <v>11000</v>
      </c>
      <c r="Q25" s="143">
        <v>11000</v>
      </c>
      <c r="R25" s="143">
        <v>12000</v>
      </c>
    </row>
    <row r="26" spans="1:18" x14ac:dyDescent="0.2">
      <c r="A26" s="556"/>
      <c r="B26" s="781"/>
      <c r="C26" s="48"/>
      <c r="D26" s="419"/>
      <c r="E26" s="419"/>
      <c r="F26" s="419"/>
      <c r="G26" s="551"/>
      <c r="H26" s="551"/>
      <c r="I26" s="551"/>
      <c r="J26" s="551"/>
      <c r="K26" s="552"/>
      <c r="L26" s="551"/>
      <c r="M26" s="551"/>
      <c r="N26" s="551"/>
      <c r="O26" s="551"/>
      <c r="P26" s="551"/>
      <c r="Q26" s="551"/>
      <c r="R26" s="551"/>
    </row>
    <row r="27" spans="1:18" x14ac:dyDescent="0.2">
      <c r="A27" s="1010" t="s">
        <v>17</v>
      </c>
      <c r="B27" s="50" t="s">
        <v>140</v>
      </c>
      <c r="C27" s="776"/>
      <c r="D27" s="412">
        <v>45200</v>
      </c>
      <c r="E27" s="543">
        <v>40900</v>
      </c>
      <c r="F27" s="543">
        <v>39400</v>
      </c>
      <c r="G27" s="544">
        <v>42300</v>
      </c>
      <c r="H27" s="544">
        <v>41200</v>
      </c>
      <c r="I27" s="544">
        <v>43300</v>
      </c>
      <c r="J27" s="544">
        <v>45000</v>
      </c>
      <c r="K27" s="545"/>
      <c r="L27" s="544">
        <v>45000</v>
      </c>
      <c r="M27" s="544">
        <v>41000</v>
      </c>
      <c r="N27" s="544">
        <v>38000</v>
      </c>
      <c r="O27" s="544">
        <v>38000</v>
      </c>
      <c r="P27" s="544">
        <v>38000</v>
      </c>
      <c r="Q27" s="544">
        <v>39000</v>
      </c>
      <c r="R27" s="544">
        <v>38000</v>
      </c>
    </row>
    <row r="28" spans="1:18" x14ac:dyDescent="0.2">
      <c r="A28" s="1011"/>
      <c r="B28" s="52" t="s">
        <v>141</v>
      </c>
      <c r="C28" s="779"/>
      <c r="D28" s="414">
        <v>900</v>
      </c>
      <c r="E28" s="547">
        <v>600</v>
      </c>
      <c r="F28" s="547">
        <v>700</v>
      </c>
      <c r="G28" s="548">
        <v>600</v>
      </c>
      <c r="H28" s="548">
        <v>800</v>
      </c>
      <c r="I28" s="548">
        <v>500</v>
      </c>
      <c r="J28" s="548">
        <v>500</v>
      </c>
      <c r="K28" s="549"/>
      <c r="L28" s="548">
        <v>500</v>
      </c>
      <c r="M28" s="548">
        <v>350</v>
      </c>
      <c r="N28" s="548">
        <v>900</v>
      </c>
      <c r="O28" s="548">
        <v>1000</v>
      </c>
      <c r="P28" s="548">
        <v>900</v>
      </c>
      <c r="Q28" s="548">
        <v>300</v>
      </c>
      <c r="R28" s="548">
        <v>350</v>
      </c>
    </row>
    <row r="29" spans="1:18" x14ac:dyDescent="0.2">
      <c r="A29" s="1011"/>
      <c r="B29" s="52" t="s">
        <v>142</v>
      </c>
      <c r="C29" s="779"/>
      <c r="D29" s="414">
        <v>5600</v>
      </c>
      <c r="E29" s="547">
        <v>4300</v>
      </c>
      <c r="F29" s="547">
        <v>4400</v>
      </c>
      <c r="G29" s="548">
        <v>4500</v>
      </c>
      <c r="H29" s="548">
        <v>5500</v>
      </c>
      <c r="I29" s="548">
        <v>3500</v>
      </c>
      <c r="J29" s="548">
        <v>4000</v>
      </c>
      <c r="K29" s="549"/>
      <c r="L29" s="548">
        <v>4000</v>
      </c>
      <c r="M29" s="548">
        <v>4000</v>
      </c>
      <c r="N29" s="548">
        <v>4000</v>
      </c>
      <c r="O29" s="548">
        <v>4500</v>
      </c>
      <c r="P29" s="548">
        <v>4500</v>
      </c>
      <c r="Q29" s="548">
        <v>2250</v>
      </c>
      <c r="R29" s="548">
        <v>2000</v>
      </c>
    </row>
    <row r="30" spans="1:18" x14ac:dyDescent="0.2">
      <c r="A30" s="1011"/>
      <c r="B30" s="52" t="s">
        <v>143</v>
      </c>
      <c r="C30" s="779"/>
      <c r="D30" s="414">
        <v>15800</v>
      </c>
      <c r="E30" s="547">
        <v>14500</v>
      </c>
      <c r="F30" s="547">
        <v>13700</v>
      </c>
      <c r="G30" s="548">
        <v>13000</v>
      </c>
      <c r="H30" s="548">
        <v>11800</v>
      </c>
      <c r="I30" s="548">
        <v>10500</v>
      </c>
      <c r="J30" s="548">
        <v>10000</v>
      </c>
      <c r="K30" s="549"/>
      <c r="L30" s="548">
        <v>10000</v>
      </c>
      <c r="M30" s="548">
        <v>11000</v>
      </c>
      <c r="N30" s="548">
        <v>11000</v>
      </c>
      <c r="O30" s="548">
        <v>13000</v>
      </c>
      <c r="P30" s="548">
        <v>9000</v>
      </c>
      <c r="Q30" s="548">
        <v>10000</v>
      </c>
      <c r="R30" s="548">
        <v>11000</v>
      </c>
    </row>
    <row r="31" spans="1:18" x14ac:dyDescent="0.2">
      <c r="A31" s="1011"/>
      <c r="B31" s="52" t="s">
        <v>144</v>
      </c>
      <c r="C31" s="779"/>
      <c r="D31" s="414">
        <v>26500</v>
      </c>
      <c r="E31" s="547">
        <v>25900</v>
      </c>
      <c r="F31" s="547">
        <v>26500</v>
      </c>
      <c r="G31" s="548">
        <v>30800</v>
      </c>
      <c r="H31" s="548">
        <v>26200</v>
      </c>
      <c r="I31" s="548">
        <v>28300</v>
      </c>
      <c r="J31" s="548">
        <v>27000</v>
      </c>
      <c r="K31" s="549"/>
      <c r="L31" s="548">
        <v>27000</v>
      </c>
      <c r="M31" s="548">
        <v>27000</v>
      </c>
      <c r="N31" s="548">
        <v>29000</v>
      </c>
      <c r="O31" s="548">
        <v>31000</v>
      </c>
      <c r="P31" s="548">
        <v>31000</v>
      </c>
      <c r="Q31" s="548">
        <v>28000</v>
      </c>
      <c r="R31" s="548">
        <v>26000</v>
      </c>
    </row>
    <row r="32" spans="1:18" x14ac:dyDescent="0.2">
      <c r="A32" s="1011"/>
      <c r="B32" s="53" t="s">
        <v>265</v>
      </c>
      <c r="C32" s="779"/>
      <c r="D32" s="414">
        <v>22900</v>
      </c>
      <c r="E32" s="547">
        <v>26900</v>
      </c>
      <c r="F32" s="547">
        <v>27700</v>
      </c>
      <c r="G32" s="548">
        <v>20400</v>
      </c>
      <c r="H32" s="548">
        <v>23700</v>
      </c>
      <c r="I32" s="548">
        <v>22600</v>
      </c>
      <c r="J32" s="548">
        <v>19000</v>
      </c>
      <c r="K32" s="549"/>
      <c r="L32" s="548">
        <v>19000</v>
      </c>
      <c r="M32" s="548">
        <v>27000</v>
      </c>
      <c r="N32" s="548">
        <v>22000</v>
      </c>
      <c r="O32" s="548">
        <v>26000</v>
      </c>
      <c r="P32" s="548">
        <v>23000</v>
      </c>
      <c r="Q32" s="548">
        <v>30000</v>
      </c>
      <c r="R32" s="548">
        <v>21000</v>
      </c>
    </row>
    <row r="33" spans="1:18" x14ac:dyDescent="0.2">
      <c r="A33" s="1011"/>
      <c r="B33" s="51" t="s">
        <v>266</v>
      </c>
      <c r="C33" s="779"/>
      <c r="D33" s="414">
        <v>33500</v>
      </c>
      <c r="E33" s="547">
        <v>19400</v>
      </c>
      <c r="F33" s="547">
        <v>23800</v>
      </c>
      <c r="G33" s="548">
        <v>20300</v>
      </c>
      <c r="H33" s="548">
        <v>16800</v>
      </c>
      <c r="I33" s="548">
        <v>18100</v>
      </c>
      <c r="J33" s="548">
        <v>22000</v>
      </c>
      <c r="K33" s="549"/>
      <c r="L33" s="548">
        <v>22000</v>
      </c>
      <c r="M33" s="548">
        <v>21000</v>
      </c>
      <c r="N33" s="548">
        <v>24000</v>
      </c>
      <c r="O33" s="548">
        <v>26000</v>
      </c>
      <c r="P33" s="548">
        <v>22000</v>
      </c>
      <c r="Q33" s="548">
        <v>17000</v>
      </c>
      <c r="R33" s="548">
        <v>18000</v>
      </c>
    </row>
    <row r="34" spans="1:18" x14ac:dyDescent="0.2">
      <c r="A34" s="1011"/>
      <c r="B34" s="52" t="s">
        <v>169</v>
      </c>
      <c r="C34" s="779"/>
      <c r="D34" s="414">
        <v>15400</v>
      </c>
      <c r="E34" s="547">
        <v>16300</v>
      </c>
      <c r="F34" s="547">
        <v>16900</v>
      </c>
      <c r="G34" s="548">
        <v>24600</v>
      </c>
      <c r="H34" s="548">
        <v>24200</v>
      </c>
      <c r="I34" s="548">
        <v>29300</v>
      </c>
      <c r="J34" s="548">
        <v>23000</v>
      </c>
      <c r="K34" s="549"/>
      <c r="L34" s="548">
        <v>23000</v>
      </c>
      <c r="M34" s="548">
        <v>27000</v>
      </c>
      <c r="N34" s="548">
        <v>21000</v>
      </c>
      <c r="O34" s="548">
        <v>23000</v>
      </c>
      <c r="P34" s="548">
        <v>24000</v>
      </c>
      <c r="Q34" s="548">
        <v>24000</v>
      </c>
      <c r="R34" s="548">
        <v>19000</v>
      </c>
    </row>
    <row r="35" spans="1:18" ht="25.5" x14ac:dyDescent="0.2">
      <c r="A35" s="1011"/>
      <c r="B35" s="52" t="s">
        <v>146</v>
      </c>
      <c r="C35" s="779"/>
      <c r="D35" s="414">
        <v>31200</v>
      </c>
      <c r="E35" s="547">
        <v>28200</v>
      </c>
      <c r="F35" s="547">
        <v>26500</v>
      </c>
      <c r="G35" s="548">
        <v>23800</v>
      </c>
      <c r="H35" s="548">
        <v>28500</v>
      </c>
      <c r="I35" s="548">
        <v>27400</v>
      </c>
      <c r="J35" s="548">
        <v>29000</v>
      </c>
      <c r="K35" s="549"/>
      <c r="L35" s="548">
        <v>29000</v>
      </c>
      <c r="M35" s="548">
        <v>27000</v>
      </c>
      <c r="N35" s="548">
        <v>29000</v>
      </c>
      <c r="O35" s="548">
        <v>29000</v>
      </c>
      <c r="P35" s="548">
        <v>31000</v>
      </c>
      <c r="Q35" s="548">
        <v>28000</v>
      </c>
      <c r="R35" s="548">
        <v>27000</v>
      </c>
    </row>
    <row r="36" spans="1:18" x14ac:dyDescent="0.2">
      <c r="A36" s="1011"/>
      <c r="B36" s="282" t="s">
        <v>145</v>
      </c>
      <c r="C36" s="779"/>
      <c r="D36" s="414">
        <v>1600</v>
      </c>
      <c r="E36" s="547">
        <v>700</v>
      </c>
      <c r="F36" s="547">
        <v>500</v>
      </c>
      <c r="G36" s="548">
        <v>800</v>
      </c>
      <c r="H36" s="548">
        <v>700</v>
      </c>
      <c r="I36" s="548">
        <v>700</v>
      </c>
      <c r="J36" s="548">
        <v>1000</v>
      </c>
      <c r="K36" s="549"/>
      <c r="L36" s="548">
        <v>1000</v>
      </c>
      <c r="M36" s="548">
        <v>700</v>
      </c>
      <c r="N36" s="548">
        <v>800</v>
      </c>
      <c r="O36" s="548">
        <v>700</v>
      </c>
      <c r="P36" s="548">
        <v>700</v>
      </c>
      <c r="Q36" s="548">
        <v>800</v>
      </c>
      <c r="R36" s="548">
        <v>600</v>
      </c>
    </row>
    <row r="37" spans="1:18" x14ac:dyDescent="0.2">
      <c r="A37" s="1011"/>
      <c r="B37" s="54" t="s">
        <v>148</v>
      </c>
      <c r="C37" s="779"/>
      <c r="D37" s="414">
        <v>200</v>
      </c>
      <c r="E37" s="547">
        <v>100</v>
      </c>
      <c r="F37" s="547">
        <v>100</v>
      </c>
      <c r="G37" s="548">
        <v>100</v>
      </c>
      <c r="H37" s="548">
        <v>200</v>
      </c>
      <c r="I37" s="548">
        <v>100</v>
      </c>
      <c r="J37" s="548">
        <v>150</v>
      </c>
      <c r="K37" s="549"/>
      <c r="L37" s="548">
        <v>150</v>
      </c>
      <c r="M37" s="548">
        <v>200</v>
      </c>
      <c r="N37" s="548">
        <v>300</v>
      </c>
      <c r="O37" s="548">
        <v>250</v>
      </c>
      <c r="P37" s="548">
        <v>300</v>
      </c>
      <c r="Q37" s="548">
        <v>300</v>
      </c>
      <c r="R37" s="548">
        <v>450</v>
      </c>
    </row>
    <row r="38" spans="1:18" x14ac:dyDescent="0.2">
      <c r="A38" s="1011"/>
      <c r="B38" s="52" t="s">
        <v>153</v>
      </c>
      <c r="C38" s="779"/>
      <c r="D38" s="414">
        <v>7400</v>
      </c>
      <c r="E38" s="547">
        <v>5100</v>
      </c>
      <c r="F38" s="547">
        <v>8200</v>
      </c>
      <c r="G38" s="548">
        <v>5600</v>
      </c>
      <c r="H38" s="548">
        <v>7900</v>
      </c>
      <c r="I38" s="548">
        <v>5700</v>
      </c>
      <c r="J38" s="548">
        <v>6000</v>
      </c>
      <c r="K38" s="549"/>
      <c r="L38" s="548">
        <v>6000</v>
      </c>
      <c r="M38" s="548">
        <v>8000</v>
      </c>
      <c r="N38" s="548">
        <v>8000</v>
      </c>
      <c r="O38" s="548">
        <v>11000</v>
      </c>
      <c r="P38" s="548">
        <v>10000</v>
      </c>
      <c r="Q38" s="548">
        <v>7000</v>
      </c>
      <c r="R38" s="548">
        <v>11000</v>
      </c>
    </row>
    <row r="39" spans="1:18" x14ac:dyDescent="0.2">
      <c r="A39" s="1011"/>
      <c r="B39" s="52" t="s">
        <v>147</v>
      </c>
      <c r="C39" s="779"/>
      <c r="D39" s="414">
        <v>100</v>
      </c>
      <c r="E39" s="547">
        <v>100</v>
      </c>
      <c r="F39" s="547">
        <v>200</v>
      </c>
      <c r="G39" s="548">
        <v>400</v>
      </c>
      <c r="H39" s="548">
        <v>500</v>
      </c>
      <c r="I39" s="548">
        <v>600</v>
      </c>
      <c r="J39" s="548">
        <v>350</v>
      </c>
      <c r="K39" s="549"/>
      <c r="L39" s="548">
        <v>350</v>
      </c>
      <c r="M39" s="548">
        <v>300</v>
      </c>
      <c r="N39" s="548">
        <v>450</v>
      </c>
      <c r="O39" s="548">
        <v>500</v>
      </c>
      <c r="P39" s="548">
        <v>700</v>
      </c>
      <c r="Q39" s="548">
        <v>500</v>
      </c>
      <c r="R39" s="548">
        <v>3000</v>
      </c>
    </row>
    <row r="40" spans="1:18" x14ac:dyDescent="0.2">
      <c r="A40" s="1011"/>
      <c r="B40" s="52" t="s">
        <v>149</v>
      </c>
      <c r="C40" s="779"/>
      <c r="D40" s="414">
        <v>800</v>
      </c>
      <c r="E40" s="547">
        <v>1300</v>
      </c>
      <c r="F40" s="547">
        <v>1200</v>
      </c>
      <c r="G40" s="548">
        <v>1800</v>
      </c>
      <c r="H40" s="548">
        <v>1800</v>
      </c>
      <c r="I40" s="548">
        <v>2600</v>
      </c>
      <c r="J40" s="548">
        <v>2000</v>
      </c>
      <c r="K40" s="549"/>
      <c r="L40" s="548">
        <v>2000</v>
      </c>
      <c r="M40" s="548">
        <v>2250</v>
      </c>
      <c r="N40" s="548">
        <v>2250</v>
      </c>
      <c r="O40" s="548">
        <v>2250</v>
      </c>
      <c r="P40" s="548">
        <v>2250</v>
      </c>
      <c r="Q40" s="548">
        <v>2250</v>
      </c>
      <c r="R40" s="548">
        <v>2500</v>
      </c>
    </row>
    <row r="41" spans="1:18" x14ac:dyDescent="0.2">
      <c r="A41" s="1011"/>
      <c r="B41" s="54" t="s">
        <v>150</v>
      </c>
      <c r="C41" s="779"/>
      <c r="D41" s="414">
        <v>13200</v>
      </c>
      <c r="E41" s="547">
        <v>12300</v>
      </c>
      <c r="F41" s="547">
        <v>12800</v>
      </c>
      <c r="G41" s="548">
        <v>15000</v>
      </c>
      <c r="H41" s="548">
        <v>14800</v>
      </c>
      <c r="I41" s="548">
        <v>16200</v>
      </c>
      <c r="J41" s="548">
        <v>17000</v>
      </c>
      <c r="K41" s="549"/>
      <c r="L41" s="548">
        <v>17000</v>
      </c>
      <c r="M41" s="548">
        <v>15000</v>
      </c>
      <c r="N41" s="548">
        <v>14000</v>
      </c>
      <c r="O41" s="548">
        <v>16000</v>
      </c>
      <c r="P41" s="548">
        <v>16000</v>
      </c>
      <c r="Q41" s="548">
        <v>15000</v>
      </c>
      <c r="R41" s="548">
        <v>15000</v>
      </c>
    </row>
    <row r="42" spans="1:18" x14ac:dyDescent="0.2">
      <c r="A42" s="1011"/>
      <c r="B42" s="54" t="s">
        <v>151</v>
      </c>
      <c r="C42" s="779"/>
      <c r="D42" s="414">
        <v>700</v>
      </c>
      <c r="E42" s="547">
        <v>700</v>
      </c>
      <c r="F42" s="547">
        <v>500</v>
      </c>
      <c r="G42" s="548">
        <v>600</v>
      </c>
      <c r="H42" s="548">
        <v>500</v>
      </c>
      <c r="I42" s="548">
        <v>800</v>
      </c>
      <c r="J42" s="548">
        <v>800</v>
      </c>
      <c r="K42" s="549"/>
      <c r="L42" s="548">
        <v>800</v>
      </c>
      <c r="M42" s="548">
        <v>700</v>
      </c>
      <c r="N42" s="548">
        <v>1000</v>
      </c>
      <c r="O42" s="548">
        <v>900</v>
      </c>
      <c r="P42" s="548">
        <v>800</v>
      </c>
      <c r="Q42" s="548">
        <v>700</v>
      </c>
      <c r="R42" s="548">
        <v>700</v>
      </c>
    </row>
    <row r="43" spans="1:18" x14ac:dyDescent="0.2">
      <c r="A43" s="1011"/>
      <c r="B43" s="54" t="s">
        <v>152</v>
      </c>
      <c r="C43" s="779"/>
      <c r="D43" s="414">
        <v>1700</v>
      </c>
      <c r="E43" s="547">
        <v>1200</v>
      </c>
      <c r="F43" s="547">
        <v>1300</v>
      </c>
      <c r="G43" s="548">
        <v>1600</v>
      </c>
      <c r="H43" s="548">
        <v>1400</v>
      </c>
      <c r="I43" s="548">
        <v>1400</v>
      </c>
      <c r="J43" s="548">
        <v>1250</v>
      </c>
      <c r="K43" s="549"/>
      <c r="L43" s="548">
        <v>1250</v>
      </c>
      <c r="M43" s="548">
        <v>1750</v>
      </c>
      <c r="N43" s="548">
        <v>1750</v>
      </c>
      <c r="O43" s="548">
        <v>2250</v>
      </c>
      <c r="P43" s="548">
        <v>2500</v>
      </c>
      <c r="Q43" s="548">
        <v>2500</v>
      </c>
      <c r="R43" s="548">
        <v>3000</v>
      </c>
    </row>
    <row r="44" spans="1:18" x14ac:dyDescent="0.2">
      <c r="A44" s="1012"/>
      <c r="B44" s="55" t="s">
        <v>154</v>
      </c>
      <c r="C44" s="778"/>
      <c r="D44" s="553">
        <v>9200</v>
      </c>
      <c r="E44" s="554">
        <v>8600</v>
      </c>
      <c r="F44" s="554">
        <v>6700</v>
      </c>
      <c r="G44" s="143">
        <v>9200</v>
      </c>
      <c r="H44" s="143">
        <v>8300</v>
      </c>
      <c r="I44" s="143">
        <v>14100</v>
      </c>
      <c r="J44" s="143">
        <v>11000</v>
      </c>
      <c r="K44" s="555"/>
      <c r="L44" s="143">
        <v>13000</v>
      </c>
      <c r="M44" s="143">
        <v>14000</v>
      </c>
      <c r="N44" s="143">
        <v>18000</v>
      </c>
      <c r="O44" s="143">
        <v>21000</v>
      </c>
      <c r="P44" s="143">
        <v>18000</v>
      </c>
      <c r="Q44" s="143">
        <v>19000</v>
      </c>
      <c r="R44" s="143">
        <v>20000</v>
      </c>
    </row>
    <row r="45" spans="1:18" x14ac:dyDescent="0.2">
      <c r="A45" s="556"/>
      <c r="B45" s="781"/>
      <c r="C45" s="48"/>
      <c r="D45" s="419"/>
      <c r="E45" s="419"/>
      <c r="F45" s="419"/>
      <c r="G45" s="551"/>
      <c r="H45" s="551"/>
      <c r="I45" s="551"/>
      <c r="J45" s="551"/>
      <c r="K45" s="552"/>
      <c r="L45" s="551"/>
      <c r="M45" s="551"/>
      <c r="N45" s="551"/>
      <c r="O45" s="551"/>
      <c r="P45" s="551"/>
      <c r="Q45" s="551"/>
      <c r="R45" s="551"/>
    </row>
    <row r="46" spans="1:18" x14ac:dyDescent="0.2">
      <c r="A46" s="1013" t="s">
        <v>18</v>
      </c>
      <c r="B46" s="56" t="s">
        <v>155</v>
      </c>
      <c r="C46" s="776"/>
      <c r="D46" s="412">
        <v>2200</v>
      </c>
      <c r="E46" s="543">
        <v>3000</v>
      </c>
      <c r="F46" s="543">
        <v>3600</v>
      </c>
      <c r="G46" s="544">
        <v>3300</v>
      </c>
      <c r="H46" s="544">
        <v>3100</v>
      </c>
      <c r="I46" s="544">
        <v>3300</v>
      </c>
      <c r="J46" s="544">
        <v>3000</v>
      </c>
      <c r="K46" s="545"/>
      <c r="L46" s="544">
        <v>3000</v>
      </c>
      <c r="M46" s="544">
        <v>3500</v>
      </c>
      <c r="N46" s="544">
        <v>4000</v>
      </c>
      <c r="O46" s="544">
        <v>4000</v>
      </c>
      <c r="P46" s="544">
        <v>4000</v>
      </c>
      <c r="Q46" s="544">
        <v>3000</v>
      </c>
      <c r="R46" s="544">
        <v>3500</v>
      </c>
    </row>
    <row r="47" spans="1:18" x14ac:dyDescent="0.2">
      <c r="A47" s="1014"/>
      <c r="B47" s="57" t="s">
        <v>156</v>
      </c>
      <c r="C47" s="779"/>
      <c r="D47" s="414">
        <v>200</v>
      </c>
      <c r="E47" s="547">
        <v>200</v>
      </c>
      <c r="F47" s="548" t="s">
        <v>280</v>
      </c>
      <c r="G47" s="548">
        <v>100</v>
      </c>
      <c r="H47" s="548">
        <v>100</v>
      </c>
      <c r="I47" s="548">
        <v>200</v>
      </c>
      <c r="J47" s="548">
        <v>100</v>
      </c>
      <c r="K47" s="549"/>
      <c r="L47" s="548">
        <v>100</v>
      </c>
      <c r="M47" s="548">
        <v>125</v>
      </c>
      <c r="N47" s="548">
        <v>100</v>
      </c>
      <c r="O47" s="548">
        <v>125</v>
      </c>
      <c r="P47" s="548">
        <v>125</v>
      </c>
      <c r="Q47" s="548">
        <v>125</v>
      </c>
      <c r="R47" s="548">
        <v>225</v>
      </c>
    </row>
    <row r="48" spans="1:18" x14ac:dyDescent="0.2">
      <c r="A48" s="1014"/>
      <c r="B48" s="57" t="s">
        <v>157</v>
      </c>
      <c r="C48" s="779"/>
      <c r="D48" s="414">
        <v>3600</v>
      </c>
      <c r="E48" s="547">
        <v>3400</v>
      </c>
      <c r="F48" s="548">
        <v>3000</v>
      </c>
      <c r="G48" s="548">
        <v>2500</v>
      </c>
      <c r="H48" s="548">
        <v>3100</v>
      </c>
      <c r="I48" s="548">
        <v>3400</v>
      </c>
      <c r="J48" s="548">
        <v>2500</v>
      </c>
      <c r="K48" s="549"/>
      <c r="L48" s="548">
        <v>2500</v>
      </c>
      <c r="M48" s="548">
        <v>3000</v>
      </c>
      <c r="N48" s="548">
        <v>3000</v>
      </c>
      <c r="O48" s="548">
        <v>3000</v>
      </c>
      <c r="P48" s="548">
        <v>3000</v>
      </c>
      <c r="Q48" s="548">
        <v>2500</v>
      </c>
      <c r="R48" s="548">
        <v>2500</v>
      </c>
    </row>
    <row r="49" spans="1:18" x14ac:dyDescent="0.2">
      <c r="A49" s="1014"/>
      <c r="B49" s="58" t="s">
        <v>158</v>
      </c>
      <c r="C49" s="779"/>
      <c r="D49" s="414">
        <v>300</v>
      </c>
      <c r="E49" s="547">
        <v>300</v>
      </c>
      <c r="F49" s="548" t="s">
        <v>280</v>
      </c>
      <c r="G49" s="548">
        <v>600</v>
      </c>
      <c r="H49" s="548">
        <v>600</v>
      </c>
      <c r="I49" s="548">
        <v>600</v>
      </c>
      <c r="J49" s="548">
        <v>700</v>
      </c>
      <c r="K49" s="549"/>
      <c r="L49" s="548">
        <v>700</v>
      </c>
      <c r="M49" s="548">
        <v>500</v>
      </c>
      <c r="N49" s="548">
        <v>600</v>
      </c>
      <c r="O49" s="548">
        <v>900</v>
      </c>
      <c r="P49" s="548">
        <v>900</v>
      </c>
      <c r="Q49" s="548">
        <v>1500</v>
      </c>
      <c r="R49" s="548">
        <v>1000</v>
      </c>
    </row>
    <row r="50" spans="1:18" x14ac:dyDescent="0.2">
      <c r="A50" s="1015"/>
      <c r="B50" s="59" t="s">
        <v>159</v>
      </c>
      <c r="C50" s="778"/>
      <c r="D50" s="553">
        <v>7600</v>
      </c>
      <c r="E50" s="554">
        <v>7800</v>
      </c>
      <c r="F50" s="554">
        <v>9900</v>
      </c>
      <c r="G50" s="143">
        <v>9800</v>
      </c>
      <c r="H50" s="143">
        <v>9100</v>
      </c>
      <c r="I50" s="143">
        <v>9400</v>
      </c>
      <c r="J50" s="143">
        <v>11000</v>
      </c>
      <c r="K50" s="555"/>
      <c r="L50" s="143">
        <v>11000</v>
      </c>
      <c r="M50" s="143">
        <v>9000</v>
      </c>
      <c r="N50" s="143">
        <v>10000</v>
      </c>
      <c r="O50" s="143">
        <v>11000</v>
      </c>
      <c r="P50" s="143">
        <v>10000</v>
      </c>
      <c r="Q50" s="143">
        <v>12000</v>
      </c>
      <c r="R50" s="143">
        <v>11000</v>
      </c>
    </row>
    <row r="51" spans="1:18" x14ac:dyDescent="0.2">
      <c r="A51" s="557"/>
      <c r="B51" s="781"/>
      <c r="C51" s="48"/>
      <c r="D51" s="419"/>
      <c r="E51" s="419"/>
      <c r="I51" s="542"/>
      <c r="J51" s="542"/>
      <c r="K51" s="546"/>
      <c r="L51" s="542"/>
      <c r="M51" s="542"/>
      <c r="N51" s="542"/>
      <c r="O51" s="542"/>
      <c r="P51" s="542"/>
      <c r="Q51" s="542"/>
      <c r="R51" s="542"/>
    </row>
    <row r="52" spans="1:18" x14ac:dyDescent="0.2">
      <c r="A52" s="1010" t="s">
        <v>161</v>
      </c>
      <c r="B52" s="60" t="s">
        <v>130</v>
      </c>
      <c r="C52" s="776"/>
      <c r="D52" s="412">
        <v>1200</v>
      </c>
      <c r="E52" s="412">
        <v>1500</v>
      </c>
      <c r="F52" s="543">
        <v>1300</v>
      </c>
      <c r="G52" s="544">
        <v>1800</v>
      </c>
      <c r="H52" s="544">
        <v>1100</v>
      </c>
      <c r="I52" s="544">
        <v>200</v>
      </c>
      <c r="J52" s="544">
        <v>225</v>
      </c>
      <c r="K52" s="545"/>
      <c r="L52" s="544">
        <v>225</v>
      </c>
      <c r="M52" s="544">
        <v>450</v>
      </c>
      <c r="N52" s="544">
        <v>500</v>
      </c>
      <c r="O52" s="544">
        <v>300</v>
      </c>
      <c r="P52" s="544">
        <v>250</v>
      </c>
      <c r="Q52" s="544">
        <v>150</v>
      </c>
      <c r="R52" s="544">
        <v>100</v>
      </c>
    </row>
    <row r="53" spans="1:18" x14ac:dyDescent="0.2">
      <c r="A53" s="1011"/>
      <c r="B53" s="61" t="s">
        <v>131</v>
      </c>
      <c r="C53" s="779"/>
      <c r="D53" s="414">
        <v>7800</v>
      </c>
      <c r="E53" s="414">
        <v>7400</v>
      </c>
      <c r="F53" s="547">
        <v>7900</v>
      </c>
      <c r="G53" s="548">
        <v>9100</v>
      </c>
      <c r="H53" s="548">
        <v>9400</v>
      </c>
      <c r="I53" s="548">
        <v>11000</v>
      </c>
      <c r="J53" s="548">
        <v>11000</v>
      </c>
      <c r="K53" s="549"/>
      <c r="L53" s="548">
        <v>11000</v>
      </c>
      <c r="M53" s="548">
        <v>10000</v>
      </c>
      <c r="N53" s="548">
        <v>9000</v>
      </c>
      <c r="O53" s="548">
        <v>9000</v>
      </c>
      <c r="P53" s="548">
        <v>10000</v>
      </c>
      <c r="Q53" s="548">
        <v>11000</v>
      </c>
      <c r="R53" s="548">
        <v>9000</v>
      </c>
    </row>
    <row r="54" spans="1:18" x14ac:dyDescent="0.2">
      <c r="A54" s="1011"/>
      <c r="B54" s="62" t="s">
        <v>132</v>
      </c>
      <c r="C54" s="779"/>
      <c r="D54" s="414">
        <v>18000</v>
      </c>
      <c r="E54" s="414">
        <v>18700</v>
      </c>
      <c r="F54" s="547">
        <v>18300</v>
      </c>
      <c r="G54" s="548">
        <v>18700</v>
      </c>
      <c r="H54" s="548">
        <v>18200</v>
      </c>
      <c r="I54" s="548">
        <v>22300</v>
      </c>
      <c r="J54" s="548">
        <v>21000</v>
      </c>
      <c r="K54" s="549"/>
      <c r="L54" s="548">
        <v>21000</v>
      </c>
      <c r="M54" s="548">
        <v>17000</v>
      </c>
      <c r="N54" s="548">
        <v>17000</v>
      </c>
      <c r="O54" s="548">
        <v>16000</v>
      </c>
      <c r="P54" s="548">
        <v>15000</v>
      </c>
      <c r="Q54" s="548">
        <v>14000</v>
      </c>
      <c r="R54" s="548">
        <v>13000</v>
      </c>
    </row>
    <row r="55" spans="1:18" x14ac:dyDescent="0.2">
      <c r="A55" s="1011"/>
      <c r="B55" s="61" t="s">
        <v>133</v>
      </c>
      <c r="C55" s="779"/>
      <c r="D55" s="414">
        <v>100</v>
      </c>
      <c r="E55" s="414">
        <v>100</v>
      </c>
      <c r="F55" s="547">
        <v>200</v>
      </c>
      <c r="G55" s="548">
        <v>500</v>
      </c>
      <c r="H55" s="548">
        <v>600</v>
      </c>
      <c r="I55" s="548">
        <v>600</v>
      </c>
      <c r="J55" s="548">
        <v>1250</v>
      </c>
      <c r="K55" s="549"/>
      <c r="L55" s="548">
        <v>1250</v>
      </c>
      <c r="M55" s="548">
        <v>1250</v>
      </c>
      <c r="N55" s="548">
        <v>1750</v>
      </c>
      <c r="O55" s="548">
        <v>1500</v>
      </c>
      <c r="P55" s="548">
        <v>1750</v>
      </c>
      <c r="Q55" s="548">
        <v>1250</v>
      </c>
      <c r="R55" s="548">
        <v>2000</v>
      </c>
    </row>
    <row r="56" spans="1:18" x14ac:dyDescent="0.2">
      <c r="A56" s="1011"/>
      <c r="B56" s="62" t="s">
        <v>134</v>
      </c>
      <c r="C56" s="779"/>
      <c r="D56" s="414">
        <v>1800</v>
      </c>
      <c r="E56" s="414">
        <v>1800</v>
      </c>
      <c r="F56" s="547">
        <v>1800</v>
      </c>
      <c r="G56" s="548">
        <v>1000</v>
      </c>
      <c r="H56" s="548">
        <v>600</v>
      </c>
      <c r="I56" s="548">
        <v>600</v>
      </c>
      <c r="J56" s="548">
        <v>500</v>
      </c>
      <c r="K56" s="549"/>
      <c r="L56" s="548">
        <v>500</v>
      </c>
      <c r="M56" s="548">
        <v>500</v>
      </c>
      <c r="N56" s="548">
        <v>400</v>
      </c>
      <c r="O56" s="548">
        <v>400</v>
      </c>
      <c r="P56" s="548">
        <v>400</v>
      </c>
      <c r="Q56" s="548">
        <v>300</v>
      </c>
      <c r="R56" s="548">
        <v>500</v>
      </c>
    </row>
    <row r="57" spans="1:18" x14ac:dyDescent="0.2">
      <c r="A57" s="1011"/>
      <c r="B57" s="62" t="s">
        <v>135</v>
      </c>
      <c r="C57" s="779"/>
      <c r="D57" s="414">
        <v>16500</v>
      </c>
      <c r="E57" s="414">
        <v>19100</v>
      </c>
      <c r="F57" s="547">
        <v>17900</v>
      </c>
      <c r="G57" s="548">
        <v>14600</v>
      </c>
      <c r="H57" s="548">
        <v>16700</v>
      </c>
      <c r="I57" s="548">
        <v>17700</v>
      </c>
      <c r="J57" s="548">
        <v>18000</v>
      </c>
      <c r="K57" s="549"/>
      <c r="L57" s="548">
        <v>18000</v>
      </c>
      <c r="M57" s="548">
        <v>19000</v>
      </c>
      <c r="N57" s="548">
        <v>18000</v>
      </c>
      <c r="O57" s="548">
        <v>18000</v>
      </c>
      <c r="P57" s="548">
        <v>18000</v>
      </c>
      <c r="Q57" s="548">
        <v>21000</v>
      </c>
      <c r="R57" s="548">
        <v>18000</v>
      </c>
    </row>
    <row r="58" spans="1:18" x14ac:dyDescent="0.2">
      <c r="A58" s="1011"/>
      <c r="B58" s="62" t="s">
        <v>136</v>
      </c>
      <c r="C58" s="779"/>
      <c r="D58" s="414">
        <v>3700</v>
      </c>
      <c r="E58" s="414">
        <v>3600</v>
      </c>
      <c r="F58" s="547">
        <v>3400</v>
      </c>
      <c r="G58" s="548">
        <v>3200</v>
      </c>
      <c r="H58" s="548">
        <v>3500</v>
      </c>
      <c r="I58" s="548">
        <v>3400</v>
      </c>
      <c r="J58" s="548">
        <v>3500</v>
      </c>
      <c r="K58" s="549"/>
      <c r="L58" s="548">
        <v>3500</v>
      </c>
      <c r="M58" s="548">
        <v>3500</v>
      </c>
      <c r="N58" s="548">
        <v>4500</v>
      </c>
      <c r="O58" s="548">
        <v>4500</v>
      </c>
      <c r="P58" s="548">
        <v>4500</v>
      </c>
      <c r="Q58" s="548">
        <v>4500</v>
      </c>
      <c r="R58" s="548">
        <v>5000</v>
      </c>
    </row>
    <row r="59" spans="1:18" x14ac:dyDescent="0.2">
      <c r="A59" s="1011"/>
      <c r="B59" s="53" t="s">
        <v>137</v>
      </c>
      <c r="C59" s="779"/>
      <c r="D59" s="414">
        <v>1700</v>
      </c>
      <c r="E59" s="414">
        <v>1400</v>
      </c>
      <c r="F59" s="547">
        <v>1500</v>
      </c>
      <c r="G59" s="548">
        <v>1500</v>
      </c>
      <c r="H59" s="548">
        <v>600</v>
      </c>
      <c r="I59" s="548">
        <v>1600</v>
      </c>
      <c r="J59" s="548">
        <v>2000</v>
      </c>
      <c r="K59" s="549"/>
      <c r="L59" s="548">
        <v>2000</v>
      </c>
      <c r="M59" s="548">
        <v>1750</v>
      </c>
      <c r="N59" s="548">
        <v>1750</v>
      </c>
      <c r="O59" s="548">
        <v>1750</v>
      </c>
      <c r="P59" s="548">
        <v>1750</v>
      </c>
      <c r="Q59" s="548">
        <v>1750</v>
      </c>
      <c r="R59" s="548">
        <v>2000</v>
      </c>
    </row>
    <row r="60" spans="1:18" x14ac:dyDescent="0.2">
      <c r="A60" s="1011"/>
      <c r="B60" s="53" t="s">
        <v>138</v>
      </c>
      <c r="C60" s="779"/>
      <c r="D60" s="414">
        <v>10400</v>
      </c>
      <c r="E60" s="414">
        <v>11200</v>
      </c>
      <c r="F60" s="547">
        <v>12400</v>
      </c>
      <c r="G60" s="548">
        <v>12300</v>
      </c>
      <c r="H60" s="548">
        <v>14500</v>
      </c>
      <c r="I60" s="548">
        <v>13400</v>
      </c>
      <c r="J60" s="548">
        <v>15000</v>
      </c>
      <c r="K60" s="549"/>
      <c r="L60" s="548">
        <v>15000</v>
      </c>
      <c r="M60" s="548">
        <v>14000</v>
      </c>
      <c r="N60" s="548">
        <v>15000</v>
      </c>
      <c r="O60" s="548">
        <v>14000</v>
      </c>
      <c r="P60" s="548">
        <v>16000</v>
      </c>
      <c r="Q60" s="548">
        <v>14000</v>
      </c>
      <c r="R60" s="548">
        <v>14000</v>
      </c>
    </row>
    <row r="61" spans="1:18" x14ac:dyDescent="0.2">
      <c r="A61" s="1012"/>
      <c r="B61" s="63" t="s">
        <v>139</v>
      </c>
      <c r="C61" s="778"/>
      <c r="D61" s="553">
        <v>300</v>
      </c>
      <c r="E61" s="553">
        <v>500</v>
      </c>
      <c r="F61" s="554">
        <v>500</v>
      </c>
      <c r="G61" s="143">
        <v>700</v>
      </c>
      <c r="H61" s="143">
        <v>800</v>
      </c>
      <c r="I61" s="143">
        <v>1200</v>
      </c>
      <c r="J61" s="143">
        <v>900</v>
      </c>
      <c r="K61" s="555"/>
      <c r="L61" s="143">
        <v>800</v>
      </c>
      <c r="M61" s="143">
        <v>1000</v>
      </c>
      <c r="N61" s="143">
        <v>1000</v>
      </c>
      <c r="O61" s="143">
        <v>900</v>
      </c>
      <c r="P61" s="143">
        <v>1250</v>
      </c>
      <c r="Q61" s="143">
        <v>1500</v>
      </c>
      <c r="R61" s="143">
        <v>2000</v>
      </c>
    </row>
    <row r="62" spans="1:18" x14ac:dyDescent="0.2">
      <c r="A62" s="557"/>
      <c r="B62" s="48"/>
      <c r="C62" s="48"/>
      <c r="D62" s="419"/>
      <c r="E62" s="419"/>
      <c r="I62" s="542"/>
      <c r="J62" s="542"/>
      <c r="K62" s="546"/>
      <c r="L62" s="542"/>
      <c r="M62" s="542"/>
      <c r="N62" s="542"/>
      <c r="O62" s="542"/>
      <c r="P62" s="542"/>
      <c r="Q62" s="542"/>
      <c r="R62" s="542"/>
    </row>
    <row r="63" spans="1:18" ht="15" customHeight="1" x14ac:dyDescent="0.2">
      <c r="A63" s="1010" t="s">
        <v>129</v>
      </c>
      <c r="B63" s="64" t="s">
        <v>116</v>
      </c>
      <c r="C63" s="776"/>
      <c r="D63" s="412">
        <v>49200</v>
      </c>
      <c r="E63" s="543">
        <v>46500</v>
      </c>
      <c r="F63" s="543">
        <v>53400</v>
      </c>
      <c r="G63" s="544">
        <v>50100</v>
      </c>
      <c r="H63" s="544">
        <v>53600</v>
      </c>
      <c r="I63" s="544">
        <v>46600</v>
      </c>
      <c r="J63" s="544">
        <v>53000</v>
      </c>
      <c r="K63" s="545"/>
      <c r="L63" s="544">
        <v>52000</v>
      </c>
      <c r="M63" s="544">
        <v>50000</v>
      </c>
      <c r="N63" s="544">
        <v>50000</v>
      </c>
      <c r="O63" s="544">
        <v>46000</v>
      </c>
      <c r="P63" s="544">
        <v>62000</v>
      </c>
      <c r="Q63" s="544">
        <v>41000</v>
      </c>
      <c r="R63" s="544">
        <v>37000</v>
      </c>
    </row>
    <row r="64" spans="1:18" x14ac:dyDescent="0.2">
      <c r="A64" s="1011"/>
      <c r="B64" s="61" t="s">
        <v>117</v>
      </c>
      <c r="C64" s="779"/>
      <c r="D64" s="414">
        <v>2900</v>
      </c>
      <c r="E64" s="547">
        <v>2900</v>
      </c>
      <c r="F64" s="547">
        <v>3200</v>
      </c>
      <c r="G64" s="548">
        <v>3000</v>
      </c>
      <c r="H64" s="548">
        <v>3400</v>
      </c>
      <c r="I64" s="548">
        <v>2700</v>
      </c>
      <c r="J64" s="548">
        <v>3500</v>
      </c>
      <c r="K64" s="549"/>
      <c r="L64" s="548">
        <v>3500</v>
      </c>
      <c r="M64" s="548">
        <v>3500</v>
      </c>
      <c r="N64" s="548">
        <v>3500</v>
      </c>
      <c r="O64" s="548">
        <v>3500</v>
      </c>
      <c r="P64" s="548">
        <v>6000</v>
      </c>
      <c r="Q64" s="548">
        <v>3500</v>
      </c>
      <c r="R64" s="548">
        <v>3000</v>
      </c>
    </row>
    <row r="65" spans="1:19" x14ac:dyDescent="0.2">
      <c r="A65" s="1011"/>
      <c r="B65" s="61" t="s">
        <v>118</v>
      </c>
      <c r="C65" s="779"/>
      <c r="D65" s="414">
        <v>2200</v>
      </c>
      <c r="E65" s="547">
        <v>2100</v>
      </c>
      <c r="F65" s="547">
        <v>2300</v>
      </c>
      <c r="G65" s="548">
        <v>2300</v>
      </c>
      <c r="H65" s="548">
        <v>2500</v>
      </c>
      <c r="I65" s="548">
        <v>2200</v>
      </c>
      <c r="J65" s="548">
        <v>2500</v>
      </c>
      <c r="K65" s="549"/>
      <c r="L65" s="548">
        <v>2500</v>
      </c>
      <c r="M65" s="548">
        <v>2500</v>
      </c>
      <c r="N65" s="548">
        <v>2500</v>
      </c>
      <c r="O65" s="548">
        <v>2500</v>
      </c>
      <c r="P65" s="548">
        <v>3500</v>
      </c>
      <c r="Q65" s="548">
        <v>2500</v>
      </c>
      <c r="R65" s="548">
        <v>3000</v>
      </c>
    </row>
    <row r="66" spans="1:19" x14ac:dyDescent="0.2">
      <c r="A66" s="1011"/>
      <c r="B66" s="61" t="s">
        <v>119</v>
      </c>
      <c r="C66" s="779"/>
      <c r="D66" s="414">
        <v>66900</v>
      </c>
      <c r="E66" s="547">
        <v>68400</v>
      </c>
      <c r="F66" s="547">
        <v>59900</v>
      </c>
      <c r="G66" s="548">
        <v>64900</v>
      </c>
      <c r="H66" s="548">
        <v>84300</v>
      </c>
      <c r="I66" s="548">
        <v>83100</v>
      </c>
      <c r="J66" s="548">
        <v>89000</v>
      </c>
      <c r="K66" s="549"/>
      <c r="L66" s="548">
        <v>93000</v>
      </c>
      <c r="M66" s="548">
        <v>82000</v>
      </c>
      <c r="N66" s="548">
        <v>79000</v>
      </c>
      <c r="O66" s="548">
        <v>90000</v>
      </c>
      <c r="P66" s="548">
        <v>88000</v>
      </c>
      <c r="Q66" s="548">
        <v>82000</v>
      </c>
      <c r="R66" s="548">
        <v>104000</v>
      </c>
    </row>
    <row r="67" spans="1:19" x14ac:dyDescent="0.2">
      <c r="A67" s="1011"/>
      <c r="B67" s="61" t="s">
        <v>120</v>
      </c>
      <c r="C67" s="779"/>
      <c r="D67" s="414">
        <v>41600</v>
      </c>
      <c r="E67" s="547">
        <v>36300</v>
      </c>
      <c r="F67" s="547">
        <v>35700</v>
      </c>
      <c r="G67" s="548">
        <v>30500</v>
      </c>
      <c r="H67" s="548">
        <v>32600</v>
      </c>
      <c r="I67" s="548">
        <v>29300</v>
      </c>
      <c r="J67" s="548">
        <v>37000</v>
      </c>
      <c r="K67" s="549"/>
      <c r="L67" s="548">
        <v>38000</v>
      </c>
      <c r="M67" s="548">
        <v>32000</v>
      </c>
      <c r="N67" s="548">
        <v>36000</v>
      </c>
      <c r="O67" s="548">
        <v>35000</v>
      </c>
      <c r="P67" s="548">
        <v>32000</v>
      </c>
      <c r="Q67" s="548">
        <v>31000</v>
      </c>
      <c r="R67" s="548">
        <v>29000</v>
      </c>
    </row>
    <row r="68" spans="1:19" x14ac:dyDescent="0.2">
      <c r="A68" s="1011"/>
      <c r="B68" s="53" t="s">
        <v>272</v>
      </c>
      <c r="C68" s="779"/>
      <c r="D68" s="414">
        <v>1600</v>
      </c>
      <c r="E68" s="547">
        <v>1700</v>
      </c>
      <c r="F68" s="547">
        <v>1600</v>
      </c>
      <c r="G68" s="548">
        <v>1400</v>
      </c>
      <c r="H68" s="548">
        <v>1000</v>
      </c>
      <c r="I68" s="548">
        <v>1600</v>
      </c>
      <c r="J68" s="548">
        <v>1250</v>
      </c>
      <c r="K68" s="549"/>
      <c r="L68" s="548">
        <v>1250</v>
      </c>
      <c r="M68" s="548">
        <v>1750</v>
      </c>
      <c r="N68" s="548">
        <v>2000</v>
      </c>
      <c r="O68" s="548">
        <v>2250</v>
      </c>
      <c r="P68" s="548">
        <v>1750</v>
      </c>
      <c r="Q68" s="548">
        <v>1000</v>
      </c>
      <c r="R68" s="548">
        <v>700</v>
      </c>
    </row>
    <row r="69" spans="1:19" x14ac:dyDescent="0.2">
      <c r="A69" s="1011"/>
      <c r="B69" s="61" t="s">
        <v>121</v>
      </c>
      <c r="C69" s="779"/>
      <c r="D69" s="414">
        <v>1000</v>
      </c>
      <c r="E69" s="547">
        <v>1100</v>
      </c>
      <c r="F69" s="547">
        <v>1100</v>
      </c>
      <c r="G69" s="548">
        <v>1200</v>
      </c>
      <c r="H69" s="548">
        <v>1700</v>
      </c>
      <c r="I69" s="548">
        <v>1300</v>
      </c>
      <c r="J69" s="548">
        <v>1250</v>
      </c>
      <c r="K69" s="549"/>
      <c r="L69" s="548">
        <v>1250</v>
      </c>
      <c r="M69" s="548">
        <v>1500</v>
      </c>
      <c r="N69" s="548">
        <v>800</v>
      </c>
      <c r="O69" s="548">
        <v>2500</v>
      </c>
      <c r="P69" s="548">
        <v>1750</v>
      </c>
      <c r="Q69" s="548">
        <v>800</v>
      </c>
      <c r="R69" s="548">
        <v>1500</v>
      </c>
    </row>
    <row r="70" spans="1:19" x14ac:dyDescent="0.2">
      <c r="A70" s="1011"/>
      <c r="B70" s="53" t="s">
        <v>122</v>
      </c>
      <c r="C70" s="779"/>
      <c r="D70" s="414">
        <v>4100</v>
      </c>
      <c r="E70" s="547">
        <v>3800</v>
      </c>
      <c r="F70" s="547">
        <v>4500</v>
      </c>
      <c r="G70" s="548">
        <v>4400</v>
      </c>
      <c r="H70" s="548">
        <v>4400</v>
      </c>
      <c r="I70" s="548">
        <v>4500</v>
      </c>
      <c r="J70" s="548">
        <v>4500</v>
      </c>
      <c r="K70" s="549"/>
      <c r="L70" s="548">
        <v>4500</v>
      </c>
      <c r="M70" s="548">
        <v>4500</v>
      </c>
      <c r="N70" s="548">
        <v>4500</v>
      </c>
      <c r="O70" s="548">
        <v>4000</v>
      </c>
      <c r="P70" s="548">
        <v>4000</v>
      </c>
      <c r="Q70" s="548">
        <v>4000</v>
      </c>
      <c r="R70" s="548">
        <v>4500</v>
      </c>
    </row>
    <row r="71" spans="1:19" x14ac:dyDescent="0.2">
      <c r="A71" s="1011"/>
      <c r="B71" s="53" t="s">
        <v>123</v>
      </c>
      <c r="C71" s="779"/>
      <c r="D71" s="414">
        <v>1000</v>
      </c>
      <c r="E71" s="547">
        <v>700</v>
      </c>
      <c r="F71" s="547">
        <v>2400</v>
      </c>
      <c r="G71" s="548">
        <v>2200</v>
      </c>
      <c r="H71" s="548">
        <v>2400</v>
      </c>
      <c r="I71" s="548">
        <v>2500</v>
      </c>
      <c r="J71" s="548">
        <v>2250</v>
      </c>
      <c r="K71" s="549"/>
      <c r="L71" s="548">
        <v>2250</v>
      </c>
      <c r="M71" s="548">
        <v>3000</v>
      </c>
      <c r="N71" s="548">
        <v>2500</v>
      </c>
      <c r="O71" s="548">
        <v>4000</v>
      </c>
      <c r="P71" s="548">
        <v>4500</v>
      </c>
      <c r="Q71" s="548">
        <v>2250</v>
      </c>
      <c r="R71" s="548">
        <v>3000</v>
      </c>
    </row>
    <row r="72" spans="1:19" x14ac:dyDescent="0.2">
      <c r="A72" s="1011"/>
      <c r="B72" s="53" t="s">
        <v>124</v>
      </c>
      <c r="C72" s="779"/>
      <c r="D72" s="414">
        <v>2100</v>
      </c>
      <c r="E72" s="547">
        <v>1700</v>
      </c>
      <c r="F72" s="547">
        <v>1900</v>
      </c>
      <c r="G72" s="548">
        <v>1800</v>
      </c>
      <c r="H72" s="548">
        <v>2000</v>
      </c>
      <c r="I72" s="548">
        <v>1800</v>
      </c>
      <c r="J72" s="548">
        <v>1750</v>
      </c>
      <c r="K72" s="549"/>
      <c r="L72" s="548">
        <v>1750</v>
      </c>
      <c r="M72" s="548">
        <v>2250</v>
      </c>
      <c r="N72" s="548">
        <v>2250</v>
      </c>
      <c r="O72" s="548">
        <v>2000</v>
      </c>
      <c r="P72" s="548">
        <v>2000</v>
      </c>
      <c r="Q72" s="548">
        <v>2000</v>
      </c>
      <c r="R72" s="548">
        <v>2250</v>
      </c>
    </row>
    <row r="73" spans="1:19" x14ac:dyDescent="0.2">
      <c r="A73" s="1011"/>
      <c r="B73" s="53" t="s">
        <v>125</v>
      </c>
      <c r="C73" s="779"/>
      <c r="D73" s="414">
        <v>13400</v>
      </c>
      <c r="E73" s="547">
        <v>12100</v>
      </c>
      <c r="F73" s="547">
        <v>12400</v>
      </c>
      <c r="G73" s="548">
        <v>13400</v>
      </c>
      <c r="H73" s="548">
        <v>13600</v>
      </c>
      <c r="I73" s="548">
        <v>13700</v>
      </c>
      <c r="J73" s="548">
        <v>14000</v>
      </c>
      <c r="K73" s="549"/>
      <c r="L73" s="548">
        <v>14000</v>
      </c>
      <c r="M73" s="548">
        <v>17000</v>
      </c>
      <c r="N73" s="548">
        <v>15000</v>
      </c>
      <c r="O73" s="548">
        <v>14000</v>
      </c>
      <c r="P73" s="548">
        <v>14000</v>
      </c>
      <c r="Q73" s="548">
        <v>11000</v>
      </c>
      <c r="R73" s="548">
        <v>12000</v>
      </c>
    </row>
    <row r="74" spans="1:19" x14ac:dyDescent="0.2">
      <c r="A74" s="1011"/>
      <c r="B74" s="53" t="s">
        <v>126</v>
      </c>
      <c r="C74" s="779"/>
      <c r="D74" s="414">
        <v>2000</v>
      </c>
      <c r="E74" s="547">
        <v>2300</v>
      </c>
      <c r="F74" s="547">
        <v>2900</v>
      </c>
      <c r="G74" s="548">
        <v>3800</v>
      </c>
      <c r="H74" s="548">
        <v>4100</v>
      </c>
      <c r="I74" s="548">
        <v>3900</v>
      </c>
      <c r="J74" s="548">
        <v>4000</v>
      </c>
      <c r="K74" s="549"/>
      <c r="L74" s="548">
        <v>4000</v>
      </c>
      <c r="M74" s="548">
        <v>5000</v>
      </c>
      <c r="N74" s="548">
        <v>4500</v>
      </c>
      <c r="O74" s="548">
        <v>4000</v>
      </c>
      <c r="P74" s="548">
        <v>4500</v>
      </c>
      <c r="Q74" s="548">
        <v>3500</v>
      </c>
      <c r="R74" s="548">
        <v>4000</v>
      </c>
    </row>
    <row r="75" spans="1:19" x14ac:dyDescent="0.2">
      <c r="A75" s="1011"/>
      <c r="B75" s="61" t="s">
        <v>127</v>
      </c>
      <c r="C75" s="779"/>
      <c r="D75" s="414">
        <v>600</v>
      </c>
      <c r="E75" s="547">
        <v>700</v>
      </c>
      <c r="F75" s="547">
        <v>600</v>
      </c>
      <c r="G75" s="548">
        <v>500</v>
      </c>
      <c r="H75" s="548">
        <v>800</v>
      </c>
      <c r="I75" s="548">
        <v>500</v>
      </c>
      <c r="J75" s="548">
        <v>500</v>
      </c>
      <c r="K75" s="549"/>
      <c r="L75" s="548">
        <v>600</v>
      </c>
      <c r="M75" s="548">
        <v>600</v>
      </c>
      <c r="N75" s="548">
        <v>600</v>
      </c>
      <c r="O75" s="548">
        <v>900</v>
      </c>
      <c r="P75" s="548">
        <v>600</v>
      </c>
      <c r="Q75" s="548">
        <v>400</v>
      </c>
      <c r="R75" s="548">
        <v>700</v>
      </c>
    </row>
    <row r="76" spans="1:19" x14ac:dyDescent="0.2">
      <c r="A76" s="1012"/>
      <c r="B76" s="65" t="s">
        <v>128</v>
      </c>
      <c r="C76" s="778"/>
      <c r="D76" s="553">
        <v>2300</v>
      </c>
      <c r="E76" s="554">
        <v>3200</v>
      </c>
      <c r="F76" s="554">
        <v>3000</v>
      </c>
      <c r="G76" s="143">
        <v>2000</v>
      </c>
      <c r="H76" s="143">
        <v>4900</v>
      </c>
      <c r="I76" s="143">
        <v>2200</v>
      </c>
      <c r="J76" s="143">
        <v>2250</v>
      </c>
      <c r="K76" s="555"/>
      <c r="L76" s="143">
        <v>2500</v>
      </c>
      <c r="M76" s="143">
        <v>2250</v>
      </c>
      <c r="N76" s="143">
        <v>3000</v>
      </c>
      <c r="O76" s="143">
        <v>7000</v>
      </c>
      <c r="P76" s="143">
        <v>4000</v>
      </c>
      <c r="Q76" s="143">
        <v>3500</v>
      </c>
      <c r="R76" s="143">
        <v>4000</v>
      </c>
    </row>
    <row r="77" spans="1:19" x14ac:dyDescent="0.2">
      <c r="A77" s="556"/>
      <c r="B77" s="781"/>
      <c r="C77" s="48"/>
      <c r="D77" s="419"/>
      <c r="E77" s="419"/>
      <c r="F77" s="419"/>
      <c r="G77" s="551"/>
      <c r="H77" s="551"/>
      <c r="I77" s="551"/>
      <c r="J77" s="551"/>
      <c r="K77" s="552"/>
      <c r="L77" s="551"/>
      <c r="M77" s="551"/>
      <c r="N77" s="551"/>
      <c r="O77" s="551"/>
      <c r="P77" s="551"/>
      <c r="Q77" s="551"/>
      <c r="R77" s="551"/>
    </row>
    <row r="78" spans="1:19" ht="15" customHeight="1" x14ac:dyDescent="0.2">
      <c r="A78" s="1010" t="s">
        <v>160</v>
      </c>
      <c r="B78" s="364" t="s">
        <v>172</v>
      </c>
      <c r="C78" s="776"/>
      <c r="D78" s="365">
        <v>23600</v>
      </c>
      <c r="E78" s="366">
        <v>19900</v>
      </c>
      <c r="F78" s="366">
        <v>18900</v>
      </c>
      <c r="G78" s="367">
        <v>19900</v>
      </c>
      <c r="H78" s="367">
        <v>20200</v>
      </c>
      <c r="I78" s="367">
        <v>20600</v>
      </c>
      <c r="J78" s="367">
        <v>22575</v>
      </c>
      <c r="K78" s="368"/>
      <c r="L78" s="367">
        <v>22675</v>
      </c>
      <c r="M78" s="367">
        <v>24635</v>
      </c>
      <c r="N78" s="367">
        <v>24240</v>
      </c>
      <c r="O78" s="367">
        <v>26740</v>
      </c>
      <c r="P78" s="367">
        <v>28060</v>
      </c>
      <c r="Q78" s="367">
        <f>Q79+Q80+Q81+Q82+Q83+Q84</f>
        <v>23405</v>
      </c>
      <c r="R78" s="367">
        <f>R79+R80+R81+R82+R83+R84</f>
        <v>24080</v>
      </c>
      <c r="S78" s="782"/>
    </row>
    <row r="79" spans="1:19" x14ac:dyDescent="0.2">
      <c r="A79" s="1016"/>
      <c r="B79" s="783" t="s">
        <v>358</v>
      </c>
      <c r="C79" s="779"/>
      <c r="D79" s="414">
        <v>4300</v>
      </c>
      <c r="E79" s="547">
        <v>3500</v>
      </c>
      <c r="F79" s="547">
        <v>3200</v>
      </c>
      <c r="G79" s="548">
        <v>3900</v>
      </c>
      <c r="H79" s="548">
        <v>3000</v>
      </c>
      <c r="I79" s="548">
        <v>3000</v>
      </c>
      <c r="J79" s="548">
        <v>5200</v>
      </c>
      <c r="K79" s="549"/>
      <c r="L79" s="548">
        <v>5200</v>
      </c>
      <c r="M79" s="548">
        <v>3350</v>
      </c>
      <c r="N79" s="548">
        <v>4450</v>
      </c>
      <c r="O79" s="548">
        <v>3900</v>
      </c>
      <c r="P79" s="548">
        <v>3950</v>
      </c>
      <c r="Q79" s="548">
        <v>3450</v>
      </c>
      <c r="R79" s="548">
        <v>3400</v>
      </c>
      <c r="S79" s="784"/>
    </row>
    <row r="80" spans="1:19" x14ac:dyDescent="0.2">
      <c r="A80" s="1016"/>
      <c r="B80" s="785" t="s">
        <v>359</v>
      </c>
      <c r="C80" s="779"/>
      <c r="D80" s="414">
        <v>7600</v>
      </c>
      <c r="E80" s="547">
        <v>6200</v>
      </c>
      <c r="F80" s="547">
        <v>5600</v>
      </c>
      <c r="G80" s="548">
        <v>5200</v>
      </c>
      <c r="H80" s="548">
        <v>5900</v>
      </c>
      <c r="I80" s="548">
        <v>5500</v>
      </c>
      <c r="J80" s="548">
        <v>6000</v>
      </c>
      <c r="K80" s="549"/>
      <c r="L80" s="548">
        <v>6000</v>
      </c>
      <c r="M80" s="548">
        <v>6000</v>
      </c>
      <c r="N80" s="548">
        <v>7000</v>
      </c>
      <c r="O80" s="548">
        <v>10000</v>
      </c>
      <c r="P80" s="548">
        <v>10000</v>
      </c>
      <c r="Q80" s="548">
        <v>8000</v>
      </c>
      <c r="R80" s="548">
        <v>7000</v>
      </c>
      <c r="S80" s="784"/>
    </row>
    <row r="81" spans="1:19" x14ac:dyDescent="0.2">
      <c r="A81" s="1016"/>
      <c r="B81" s="785" t="s">
        <v>360</v>
      </c>
      <c r="C81" s="779"/>
      <c r="D81" s="414">
        <v>1300</v>
      </c>
      <c r="E81" s="547">
        <v>1200</v>
      </c>
      <c r="F81" s="547">
        <v>1100</v>
      </c>
      <c r="G81" s="548">
        <v>900</v>
      </c>
      <c r="H81" s="548">
        <v>1200</v>
      </c>
      <c r="I81" s="548">
        <v>1300</v>
      </c>
      <c r="J81" s="548">
        <v>1150</v>
      </c>
      <c r="K81" s="549"/>
      <c r="L81" s="548">
        <v>1200</v>
      </c>
      <c r="M81" s="548">
        <v>1675</v>
      </c>
      <c r="N81" s="548">
        <v>1160</v>
      </c>
      <c r="O81" s="548">
        <v>1300</v>
      </c>
      <c r="P81" s="548">
        <v>1400</v>
      </c>
      <c r="Q81" s="548">
        <v>1080</v>
      </c>
      <c r="R81" s="548">
        <v>1010</v>
      </c>
      <c r="S81" s="784"/>
    </row>
    <row r="82" spans="1:19" x14ac:dyDescent="0.2">
      <c r="A82" s="1016"/>
      <c r="B82" s="785" t="s">
        <v>361</v>
      </c>
      <c r="C82" s="779"/>
      <c r="D82" s="414">
        <v>2300</v>
      </c>
      <c r="E82" s="547">
        <v>1900</v>
      </c>
      <c r="F82" s="547">
        <v>2100</v>
      </c>
      <c r="G82" s="548">
        <v>2600</v>
      </c>
      <c r="H82" s="548">
        <v>1800</v>
      </c>
      <c r="I82" s="548">
        <v>2000</v>
      </c>
      <c r="J82" s="548">
        <v>2090</v>
      </c>
      <c r="K82" s="549"/>
      <c r="L82" s="548">
        <v>2140</v>
      </c>
      <c r="M82" s="548">
        <v>2830</v>
      </c>
      <c r="N82" s="548">
        <v>2350</v>
      </c>
      <c r="O82" s="548">
        <v>2660</v>
      </c>
      <c r="P82" s="548">
        <v>2200</v>
      </c>
      <c r="Q82" s="548">
        <v>1855</v>
      </c>
      <c r="R82" s="548">
        <v>2030</v>
      </c>
      <c r="S82" s="784"/>
    </row>
    <row r="83" spans="1:19" x14ac:dyDescent="0.2">
      <c r="A83" s="1016"/>
      <c r="B83" s="785" t="s">
        <v>362</v>
      </c>
      <c r="C83" s="779"/>
      <c r="D83" s="414">
        <v>3300</v>
      </c>
      <c r="E83" s="547">
        <v>2500</v>
      </c>
      <c r="F83" s="547">
        <v>2700</v>
      </c>
      <c r="G83" s="548">
        <v>2400</v>
      </c>
      <c r="H83" s="548">
        <v>2500</v>
      </c>
      <c r="I83" s="548">
        <v>2400</v>
      </c>
      <c r="J83" s="548">
        <v>2325</v>
      </c>
      <c r="K83" s="549"/>
      <c r="L83" s="548">
        <v>2325</v>
      </c>
      <c r="M83" s="548">
        <v>3095</v>
      </c>
      <c r="N83" s="548">
        <v>2595</v>
      </c>
      <c r="O83" s="548">
        <v>2380</v>
      </c>
      <c r="P83" s="548">
        <v>2825</v>
      </c>
      <c r="Q83" s="548">
        <v>2330</v>
      </c>
      <c r="R83" s="548">
        <v>3015</v>
      </c>
      <c r="S83" s="784"/>
    </row>
    <row r="84" spans="1:19" x14ac:dyDescent="0.2">
      <c r="A84" s="1016"/>
      <c r="B84" s="785" t="s">
        <v>363</v>
      </c>
      <c r="C84" s="779"/>
      <c r="D84" s="558">
        <v>4800</v>
      </c>
      <c r="E84" s="558">
        <v>4500</v>
      </c>
      <c r="F84" s="553">
        <v>4200</v>
      </c>
      <c r="G84" s="145">
        <v>4800</v>
      </c>
      <c r="H84" s="145">
        <v>5700</v>
      </c>
      <c r="I84" s="145">
        <v>6300</v>
      </c>
      <c r="J84" s="145">
        <v>5815</v>
      </c>
      <c r="K84" s="559"/>
      <c r="L84" s="145">
        <v>5815</v>
      </c>
      <c r="M84" s="145">
        <v>7690</v>
      </c>
      <c r="N84" s="145">
        <v>6690</v>
      </c>
      <c r="O84" s="145">
        <v>6500</v>
      </c>
      <c r="P84" s="145">
        <v>7690</v>
      </c>
      <c r="Q84" s="145">
        <v>6690</v>
      </c>
      <c r="R84" s="145">
        <v>7625</v>
      </c>
      <c r="S84" s="784"/>
    </row>
    <row r="85" spans="1:19" x14ac:dyDescent="0.2">
      <c r="A85" s="1016"/>
      <c r="B85" s="66" t="s">
        <v>364</v>
      </c>
      <c r="C85" s="776"/>
      <c r="D85" s="369">
        <v>5000</v>
      </c>
      <c r="E85" s="369">
        <v>4800</v>
      </c>
      <c r="F85" s="370">
        <v>4600</v>
      </c>
      <c r="G85" s="371">
        <v>4000</v>
      </c>
      <c r="H85" s="371">
        <v>4800</v>
      </c>
      <c r="I85" s="371">
        <v>5200</v>
      </c>
      <c r="J85" s="371">
        <v>4850</v>
      </c>
      <c r="K85" s="372"/>
      <c r="L85" s="371">
        <v>4800</v>
      </c>
      <c r="M85" s="371">
        <v>6600</v>
      </c>
      <c r="N85" s="371">
        <v>4550</v>
      </c>
      <c r="O85" s="371">
        <v>4600</v>
      </c>
      <c r="P85" s="371">
        <v>4950</v>
      </c>
      <c r="Q85" s="371">
        <v>4400</v>
      </c>
      <c r="R85" s="371">
        <v>4005</v>
      </c>
      <c r="S85" s="784"/>
    </row>
    <row r="86" spans="1:19" x14ac:dyDescent="0.2">
      <c r="A86" s="1016"/>
      <c r="B86" s="67" t="s">
        <v>175</v>
      </c>
      <c r="C86" s="776"/>
      <c r="D86" s="365">
        <v>7600</v>
      </c>
      <c r="E86" s="373">
        <v>8300</v>
      </c>
      <c r="F86" s="365">
        <v>6700</v>
      </c>
      <c r="G86" s="374">
        <v>7300</v>
      </c>
      <c r="H86" s="374">
        <v>6900</v>
      </c>
      <c r="I86" s="374">
        <v>8400</v>
      </c>
      <c r="J86" s="374">
        <v>7720</v>
      </c>
      <c r="K86" s="375"/>
      <c r="L86" s="374">
        <v>7695</v>
      </c>
      <c r="M86" s="374">
        <v>11595</v>
      </c>
      <c r="N86" s="374">
        <v>10710</v>
      </c>
      <c r="O86" s="374">
        <v>8185</v>
      </c>
      <c r="P86" s="374">
        <v>9525</v>
      </c>
      <c r="Q86" s="374">
        <f>Q87+Q88+Q89+Q90+Q91</f>
        <v>9950</v>
      </c>
      <c r="R86" s="374">
        <f>R87+R88+R89+R90+R91</f>
        <v>8630</v>
      </c>
      <c r="S86" s="784"/>
    </row>
    <row r="87" spans="1:19" x14ac:dyDescent="0.2">
      <c r="A87" s="1016"/>
      <c r="B87" s="786" t="s">
        <v>365</v>
      </c>
      <c r="C87" s="779"/>
      <c r="D87" s="414">
        <v>300</v>
      </c>
      <c r="E87" s="419">
        <v>500</v>
      </c>
      <c r="F87" s="414">
        <v>300</v>
      </c>
      <c r="G87" s="560">
        <v>300</v>
      </c>
      <c r="H87" s="560">
        <v>300</v>
      </c>
      <c r="I87" s="560">
        <v>400</v>
      </c>
      <c r="J87" s="560">
        <v>380</v>
      </c>
      <c r="K87" s="561"/>
      <c r="L87" s="560">
        <v>380</v>
      </c>
      <c r="M87" s="560">
        <v>450</v>
      </c>
      <c r="N87" s="560">
        <v>505</v>
      </c>
      <c r="O87" s="560">
        <v>360</v>
      </c>
      <c r="P87" s="560">
        <v>400</v>
      </c>
      <c r="Q87" s="560">
        <v>375</v>
      </c>
      <c r="R87" s="560">
        <v>270</v>
      </c>
      <c r="S87" s="784"/>
    </row>
    <row r="88" spans="1:19" x14ac:dyDescent="0.2">
      <c r="A88" s="1016"/>
      <c r="B88" s="787" t="s">
        <v>366</v>
      </c>
      <c r="C88" s="779"/>
      <c r="D88" s="414">
        <v>900</v>
      </c>
      <c r="E88" s="419">
        <v>700</v>
      </c>
      <c r="F88" s="414">
        <v>500</v>
      </c>
      <c r="G88" s="560">
        <v>600</v>
      </c>
      <c r="H88" s="560">
        <v>600</v>
      </c>
      <c r="I88" s="560">
        <v>600</v>
      </c>
      <c r="J88" s="560">
        <v>450</v>
      </c>
      <c r="K88" s="561"/>
      <c r="L88" s="560">
        <v>425</v>
      </c>
      <c r="M88" s="560">
        <v>550</v>
      </c>
      <c r="N88" s="560">
        <v>550</v>
      </c>
      <c r="O88" s="560">
        <v>450</v>
      </c>
      <c r="P88" s="560">
        <v>450</v>
      </c>
      <c r="Q88" s="560">
        <v>450</v>
      </c>
      <c r="R88" s="560">
        <v>650</v>
      </c>
      <c r="S88" s="784"/>
    </row>
    <row r="89" spans="1:19" x14ac:dyDescent="0.2">
      <c r="A89" s="1016"/>
      <c r="B89" s="787" t="s">
        <v>367</v>
      </c>
      <c r="C89" s="779"/>
      <c r="D89" s="414">
        <v>2900</v>
      </c>
      <c r="E89" s="419">
        <v>3300</v>
      </c>
      <c r="F89" s="414">
        <v>2300</v>
      </c>
      <c r="G89" s="560">
        <v>2600</v>
      </c>
      <c r="H89" s="560">
        <v>2300</v>
      </c>
      <c r="I89" s="560">
        <v>2700</v>
      </c>
      <c r="J89" s="560">
        <v>2740</v>
      </c>
      <c r="K89" s="561"/>
      <c r="L89" s="560">
        <v>2740</v>
      </c>
      <c r="M89" s="560">
        <v>3665</v>
      </c>
      <c r="N89" s="560">
        <v>3635</v>
      </c>
      <c r="O89" s="560">
        <v>3205</v>
      </c>
      <c r="P89" s="560">
        <v>3485</v>
      </c>
      <c r="Q89" s="560">
        <v>3320</v>
      </c>
      <c r="R89" s="560">
        <v>3040</v>
      </c>
      <c r="S89" s="784"/>
    </row>
    <row r="90" spans="1:19" ht="14.25" x14ac:dyDescent="0.2">
      <c r="A90" s="1016"/>
      <c r="B90" s="787" t="s">
        <v>368</v>
      </c>
      <c r="C90" s="779"/>
      <c r="D90" s="414">
        <v>200</v>
      </c>
      <c r="E90" s="419">
        <v>200</v>
      </c>
      <c r="F90" s="414">
        <v>500</v>
      </c>
      <c r="G90" s="560">
        <v>600</v>
      </c>
      <c r="H90" s="560">
        <v>1000</v>
      </c>
      <c r="I90" s="560">
        <v>1000</v>
      </c>
      <c r="J90" s="560">
        <v>1045</v>
      </c>
      <c r="K90" s="561"/>
      <c r="L90" s="560">
        <v>1045</v>
      </c>
      <c r="M90" s="560">
        <v>1050</v>
      </c>
      <c r="N90" s="560">
        <v>1285</v>
      </c>
      <c r="O90" s="560">
        <v>750</v>
      </c>
      <c r="P90" s="560">
        <v>1300</v>
      </c>
      <c r="Q90" s="560">
        <v>1785</v>
      </c>
      <c r="R90" s="560">
        <v>1540</v>
      </c>
      <c r="S90" s="784"/>
    </row>
    <row r="91" spans="1:19" x14ac:dyDescent="0.2">
      <c r="A91" s="1016"/>
      <c r="B91" s="787" t="s">
        <v>369</v>
      </c>
      <c r="C91" s="779"/>
      <c r="D91" s="553">
        <v>3300</v>
      </c>
      <c r="E91" s="419">
        <v>3600</v>
      </c>
      <c r="F91" s="414">
        <v>3000</v>
      </c>
      <c r="G91" s="560">
        <v>3200</v>
      </c>
      <c r="H91" s="560">
        <v>2700</v>
      </c>
      <c r="I91" s="560">
        <v>3700</v>
      </c>
      <c r="J91" s="560">
        <v>3105</v>
      </c>
      <c r="K91" s="561"/>
      <c r="L91" s="560">
        <v>3105</v>
      </c>
      <c r="M91" s="560">
        <v>5880</v>
      </c>
      <c r="N91" s="560">
        <v>4735</v>
      </c>
      <c r="O91" s="560">
        <v>3420</v>
      </c>
      <c r="P91" s="560">
        <v>3895</v>
      </c>
      <c r="Q91" s="560">
        <v>4020</v>
      </c>
      <c r="R91" s="560">
        <v>3130</v>
      </c>
      <c r="S91" s="784"/>
    </row>
    <row r="92" spans="1:19" x14ac:dyDescent="0.2">
      <c r="A92" s="1016"/>
      <c r="B92" s="66" t="s">
        <v>370</v>
      </c>
      <c r="C92" s="776"/>
      <c r="D92" s="361">
        <v>14400</v>
      </c>
      <c r="E92" s="360">
        <v>15300</v>
      </c>
      <c r="F92" s="361">
        <v>12300</v>
      </c>
      <c r="G92" s="362">
        <v>10400</v>
      </c>
      <c r="H92" s="362">
        <v>10500</v>
      </c>
      <c r="I92" s="362">
        <v>9900</v>
      </c>
      <c r="J92" s="362">
        <v>9400</v>
      </c>
      <c r="K92" s="363"/>
      <c r="L92" s="362">
        <v>9300</v>
      </c>
      <c r="M92" s="362">
        <v>9500</v>
      </c>
      <c r="N92" s="362">
        <v>8240</v>
      </c>
      <c r="O92" s="362">
        <v>9500</v>
      </c>
      <c r="P92" s="362">
        <v>9400</v>
      </c>
      <c r="Q92" s="362">
        <v>7270</v>
      </c>
      <c r="R92" s="362">
        <v>6660</v>
      </c>
      <c r="S92" s="784"/>
    </row>
    <row r="93" spans="1:19" x14ac:dyDescent="0.2">
      <c r="A93" s="1016"/>
      <c r="B93" s="68" t="s">
        <v>371</v>
      </c>
      <c r="C93" s="776"/>
      <c r="D93" s="376">
        <v>4600</v>
      </c>
      <c r="E93" s="376">
        <v>4500</v>
      </c>
      <c r="F93" s="361">
        <v>4000</v>
      </c>
      <c r="G93" s="362">
        <v>4300</v>
      </c>
      <c r="H93" s="362">
        <v>3700</v>
      </c>
      <c r="I93" s="362">
        <v>3500</v>
      </c>
      <c r="J93" s="362">
        <v>3500</v>
      </c>
      <c r="K93" s="363"/>
      <c r="L93" s="362">
        <v>3500</v>
      </c>
      <c r="M93" s="362">
        <v>3500</v>
      </c>
      <c r="N93" s="362">
        <v>3500</v>
      </c>
      <c r="O93" s="362">
        <v>3500</v>
      </c>
      <c r="P93" s="362">
        <v>4000</v>
      </c>
      <c r="Q93" s="362">
        <v>3500</v>
      </c>
      <c r="R93" s="362">
        <v>3500</v>
      </c>
      <c r="S93" s="784"/>
    </row>
    <row r="94" spans="1:19" x14ac:dyDescent="0.2">
      <c r="A94" s="1016"/>
      <c r="B94" s="66" t="s">
        <v>372</v>
      </c>
      <c r="C94" s="776"/>
      <c r="D94" s="369">
        <v>20200</v>
      </c>
      <c r="E94" s="369">
        <v>18700</v>
      </c>
      <c r="F94" s="370">
        <v>17000</v>
      </c>
      <c r="G94" s="371">
        <v>19000</v>
      </c>
      <c r="H94" s="371">
        <v>22200</v>
      </c>
      <c r="I94" s="371">
        <v>23800</v>
      </c>
      <c r="J94" s="371">
        <v>24175</v>
      </c>
      <c r="K94" s="372"/>
      <c r="L94" s="371">
        <v>24200</v>
      </c>
      <c r="M94" s="371">
        <v>27350</v>
      </c>
      <c r="N94" s="371">
        <v>25300</v>
      </c>
      <c r="O94" s="371">
        <v>33500</v>
      </c>
      <c r="P94" s="371">
        <v>32900</v>
      </c>
      <c r="Q94" s="371">
        <v>37600</v>
      </c>
      <c r="R94" s="371">
        <v>30500</v>
      </c>
      <c r="S94" s="784"/>
    </row>
    <row r="95" spans="1:19" x14ac:dyDescent="0.2">
      <c r="A95" s="1017"/>
      <c r="B95" s="66" t="s">
        <v>373</v>
      </c>
      <c r="C95" s="780"/>
      <c r="D95" s="376">
        <v>500</v>
      </c>
      <c r="E95" s="376">
        <v>500</v>
      </c>
      <c r="F95" s="361">
        <v>600</v>
      </c>
      <c r="G95" s="362">
        <v>200</v>
      </c>
      <c r="H95" s="362">
        <v>300</v>
      </c>
      <c r="I95" s="362">
        <v>400</v>
      </c>
      <c r="J95" s="362">
        <v>450</v>
      </c>
      <c r="K95" s="363"/>
      <c r="L95" s="362">
        <v>500</v>
      </c>
      <c r="M95" s="362">
        <v>500</v>
      </c>
      <c r="N95" s="362">
        <v>600</v>
      </c>
      <c r="O95" s="362">
        <v>600</v>
      </c>
      <c r="P95" s="362">
        <v>800</v>
      </c>
      <c r="Q95" s="362">
        <v>500</v>
      </c>
      <c r="R95" s="362">
        <v>800</v>
      </c>
      <c r="S95" s="784"/>
    </row>
    <row r="96" spans="1:19" ht="15" x14ac:dyDescent="0.25">
      <c r="A96" s="788" t="s">
        <v>374</v>
      </c>
      <c r="B96" s="48"/>
      <c r="O96" s="789"/>
      <c r="P96" s="789"/>
      <c r="Q96" s="403"/>
      <c r="R96" s="403"/>
      <c r="S96" s="784"/>
    </row>
    <row r="97" spans="1:19" ht="15" x14ac:dyDescent="0.25">
      <c r="A97" s="790"/>
      <c r="B97" s="48"/>
      <c r="D97" s="419"/>
      <c r="O97" s="789"/>
      <c r="P97" s="789"/>
      <c r="Q97" s="403"/>
      <c r="R97" s="403"/>
      <c r="S97" s="784"/>
    </row>
    <row r="98" spans="1:19" x14ac:dyDescent="0.2">
      <c r="A98" s="377" t="s">
        <v>62</v>
      </c>
      <c r="B98" s="48"/>
      <c r="O98" s="403"/>
      <c r="P98" s="403"/>
      <c r="Q98" s="403"/>
      <c r="R98" s="403"/>
    </row>
    <row r="99" spans="1:19" x14ac:dyDescent="0.2">
      <c r="A99" s="403" t="s">
        <v>375</v>
      </c>
      <c r="B99" s="48"/>
      <c r="O99" s="403"/>
      <c r="P99" s="403"/>
      <c r="Q99" s="403"/>
      <c r="R99" s="403"/>
    </row>
    <row r="100" spans="1:19" x14ac:dyDescent="0.2">
      <c r="A100" s="403" t="s">
        <v>376</v>
      </c>
      <c r="B100" s="48"/>
      <c r="O100" s="403"/>
      <c r="P100" s="403"/>
      <c r="Q100" s="403"/>
      <c r="R100" s="403"/>
    </row>
    <row r="101" spans="1:19" x14ac:dyDescent="0.2">
      <c r="A101" s="378" t="s">
        <v>377</v>
      </c>
      <c r="B101" s="48"/>
      <c r="O101" s="403"/>
      <c r="P101" s="403"/>
      <c r="Q101" s="403"/>
      <c r="R101" s="403"/>
    </row>
    <row r="102" spans="1:19" x14ac:dyDescent="0.2">
      <c r="A102" s="378" t="s">
        <v>406</v>
      </c>
      <c r="B102" s="48"/>
      <c r="O102" s="403"/>
      <c r="P102" s="403"/>
      <c r="Q102" s="403"/>
      <c r="R102" s="403"/>
    </row>
    <row r="103" spans="1:19" s="380" customFormat="1" x14ac:dyDescent="0.2">
      <c r="A103" s="378" t="s">
        <v>378</v>
      </c>
      <c r="B103" s="791"/>
      <c r="C103" s="791"/>
      <c r="D103" s="562"/>
      <c r="E103" s="562"/>
      <c r="F103" s="562"/>
      <c r="G103" s="562"/>
      <c r="H103" s="379"/>
      <c r="I103" s="379"/>
      <c r="J103" s="379"/>
      <c r="K103" s="379"/>
      <c r="L103" s="379"/>
      <c r="N103" s="379"/>
      <c r="O103" s="379"/>
      <c r="P103" s="379"/>
      <c r="Q103" s="379"/>
      <c r="R103" s="379"/>
    </row>
    <row r="104" spans="1:19" x14ac:dyDescent="0.2">
      <c r="A104" s="378" t="s">
        <v>379</v>
      </c>
      <c r="B104" s="48"/>
      <c r="O104" s="403"/>
      <c r="P104" s="403"/>
      <c r="Q104" s="403"/>
      <c r="R104" s="403"/>
    </row>
    <row r="105" spans="1:19" x14ac:dyDescent="0.2">
      <c r="A105" s="403" t="s">
        <v>380</v>
      </c>
      <c r="B105" s="48"/>
      <c r="O105" s="403"/>
      <c r="P105" s="403"/>
      <c r="Q105" s="403"/>
      <c r="R105" s="403"/>
    </row>
    <row r="106" spans="1:19" x14ac:dyDescent="0.2">
      <c r="A106" s="403" t="s">
        <v>534</v>
      </c>
      <c r="B106" s="48"/>
      <c r="O106" s="403"/>
      <c r="P106" s="403"/>
      <c r="Q106" s="403"/>
      <c r="R106" s="403"/>
    </row>
    <row r="107" spans="1:19" s="380" customFormat="1" x14ac:dyDescent="0.2">
      <c r="A107" s="158" t="s">
        <v>381</v>
      </c>
      <c r="B107" s="791"/>
      <c r="C107" s="791"/>
      <c r="D107" s="562"/>
      <c r="E107" s="562"/>
      <c r="F107" s="562"/>
      <c r="G107" s="562"/>
      <c r="H107" s="379"/>
      <c r="I107" s="379"/>
      <c r="J107" s="379"/>
      <c r="K107" s="379"/>
      <c r="L107" s="379"/>
      <c r="N107" s="379"/>
      <c r="O107" s="403"/>
      <c r="P107" s="403"/>
      <c r="Q107" s="403"/>
      <c r="R107" s="403"/>
    </row>
    <row r="108" spans="1:19" s="380" customFormat="1" x14ac:dyDescent="0.2">
      <c r="A108" s="562" t="s">
        <v>382</v>
      </c>
      <c r="B108" s="791"/>
      <c r="C108" s="791"/>
      <c r="D108" s="562"/>
      <c r="E108" s="562"/>
      <c r="F108" s="562"/>
      <c r="G108" s="562"/>
      <c r="H108" s="379"/>
      <c r="I108" s="379"/>
      <c r="J108" s="379"/>
      <c r="K108" s="379"/>
      <c r="L108" s="379"/>
      <c r="N108" s="379"/>
      <c r="O108" s="379"/>
      <c r="P108" s="379"/>
      <c r="Q108" s="379"/>
      <c r="R108" s="379"/>
    </row>
    <row r="109" spans="1:19" s="380" customFormat="1" x14ac:dyDescent="0.2">
      <c r="A109" s="562" t="s">
        <v>383</v>
      </c>
      <c r="B109" s="791"/>
      <c r="C109" s="791"/>
      <c r="D109" s="562"/>
      <c r="E109" s="562"/>
      <c r="F109" s="562"/>
      <c r="G109" s="562"/>
      <c r="H109" s="379"/>
      <c r="I109" s="379"/>
      <c r="J109" s="379"/>
      <c r="K109" s="379"/>
      <c r="L109" s="379"/>
      <c r="N109" s="379"/>
      <c r="O109" s="379"/>
      <c r="P109" s="379"/>
      <c r="Q109" s="379"/>
      <c r="R109" s="379"/>
    </row>
    <row r="110" spans="1:19" x14ac:dyDescent="0.2">
      <c r="A110" s="403" t="s">
        <v>384</v>
      </c>
      <c r="B110" s="48"/>
      <c r="O110" s="379"/>
      <c r="P110" s="379"/>
      <c r="Q110" s="379"/>
      <c r="R110" s="379"/>
    </row>
    <row r="111" spans="1:19" x14ac:dyDescent="0.2">
      <c r="B111" s="48"/>
      <c r="O111" s="403"/>
      <c r="P111" s="403"/>
      <c r="Q111" s="403"/>
      <c r="R111" s="403"/>
    </row>
    <row r="112" spans="1:19" x14ac:dyDescent="0.2">
      <c r="A112" s="792" t="s">
        <v>103</v>
      </c>
      <c r="B112" s="48"/>
      <c r="O112" s="403"/>
      <c r="P112" s="403"/>
      <c r="Q112" s="403"/>
      <c r="R112" s="403"/>
    </row>
    <row r="113" spans="1:20" x14ac:dyDescent="0.2">
      <c r="A113" s="792" t="s">
        <v>288</v>
      </c>
      <c r="B113" s="48"/>
      <c r="O113" s="403"/>
      <c r="P113" s="403"/>
      <c r="Q113" s="403"/>
      <c r="R113" s="403"/>
    </row>
    <row r="114" spans="1:20" s="70" customFormat="1" x14ac:dyDescent="0.2">
      <c r="B114" s="148"/>
      <c r="C114" s="403"/>
      <c r="D114" s="69"/>
      <c r="E114" s="69"/>
      <c r="F114" s="69"/>
      <c r="G114" s="69"/>
      <c r="H114" s="69"/>
      <c r="I114" s="69"/>
      <c r="J114" s="69"/>
      <c r="K114" s="69"/>
      <c r="L114" s="69"/>
      <c r="M114" s="69"/>
      <c r="N114" s="69"/>
      <c r="O114" s="403"/>
      <c r="P114" s="403"/>
      <c r="Q114" s="403"/>
      <c r="R114" s="403"/>
      <c r="S114" s="403"/>
      <c r="T114" s="403"/>
    </row>
    <row r="115" spans="1:20" s="380" customFormat="1" x14ac:dyDescent="0.2">
      <c r="A115" s="562" t="s">
        <v>385</v>
      </c>
      <c r="B115" s="562"/>
      <c r="C115" s="562"/>
      <c r="G115" s="562"/>
      <c r="H115" s="379"/>
      <c r="I115" s="379"/>
      <c r="J115" s="379"/>
      <c r="K115" s="379"/>
      <c r="L115" s="379"/>
      <c r="N115" s="379"/>
      <c r="O115" s="403"/>
      <c r="P115" s="403"/>
      <c r="Q115" s="379"/>
      <c r="R115" s="379"/>
    </row>
    <row r="116" spans="1:20" s="380" customFormat="1" ht="13.5" thickBot="1" x14ac:dyDescent="0.25">
      <c r="A116" s="562"/>
      <c r="B116" s="562"/>
      <c r="C116" s="562"/>
      <c r="G116" s="562"/>
      <c r="H116" s="379"/>
      <c r="I116" s="379"/>
      <c r="J116" s="379"/>
      <c r="K116" s="379"/>
      <c r="L116" s="379"/>
      <c r="N116" s="379"/>
      <c r="O116" s="403"/>
      <c r="P116" s="403"/>
      <c r="Q116" s="379"/>
      <c r="R116" s="379"/>
    </row>
    <row r="117" spans="1:20" s="380" customFormat="1" ht="15.75" thickBot="1" x14ac:dyDescent="0.25">
      <c r="A117" s="1006" t="s">
        <v>386</v>
      </c>
      <c r="B117" s="1008" t="s">
        <v>387</v>
      </c>
      <c r="C117" s="1009"/>
      <c r="O117" s="379"/>
      <c r="P117" s="379"/>
    </row>
    <row r="118" spans="1:20" s="380" customFormat="1" ht="30.75" thickBot="1" x14ac:dyDescent="0.25">
      <c r="A118" s="1007"/>
      <c r="B118" s="793" t="s">
        <v>388</v>
      </c>
      <c r="C118" s="793" t="s">
        <v>389</v>
      </c>
      <c r="O118" s="379"/>
      <c r="P118" s="379"/>
    </row>
    <row r="119" spans="1:20" s="380" customFormat="1" ht="15.75" thickBot="1" x14ac:dyDescent="0.25">
      <c r="A119" s="794" t="s">
        <v>390</v>
      </c>
      <c r="B119" s="793">
        <v>5</v>
      </c>
      <c r="C119" s="793">
        <v>10</v>
      </c>
    </row>
    <row r="120" spans="1:20" s="380" customFormat="1" ht="15.75" thickBot="1" x14ac:dyDescent="0.25">
      <c r="A120" s="794" t="s">
        <v>391</v>
      </c>
      <c r="B120" s="793">
        <v>25</v>
      </c>
      <c r="C120" s="793">
        <v>50</v>
      </c>
    </row>
    <row r="121" spans="1:20" s="380" customFormat="1" ht="15.75" thickBot="1" x14ac:dyDescent="0.25">
      <c r="A121" s="794" t="s">
        <v>392</v>
      </c>
      <c r="B121" s="793">
        <v>50</v>
      </c>
      <c r="C121" s="793">
        <v>100</v>
      </c>
    </row>
    <row r="122" spans="1:20" s="380" customFormat="1" ht="15.75" thickBot="1" x14ac:dyDescent="0.25">
      <c r="A122" s="794" t="s">
        <v>393</v>
      </c>
      <c r="B122" s="793">
        <v>100</v>
      </c>
      <c r="C122" s="793">
        <v>200</v>
      </c>
    </row>
    <row r="123" spans="1:20" s="380" customFormat="1" ht="15.75" thickBot="1" x14ac:dyDescent="0.25">
      <c r="A123" s="794" t="s">
        <v>394</v>
      </c>
      <c r="B123" s="793">
        <v>250</v>
      </c>
      <c r="C123" s="793">
        <v>500</v>
      </c>
    </row>
    <row r="124" spans="1:20" s="380" customFormat="1" ht="15.75" thickBot="1" x14ac:dyDescent="0.25">
      <c r="A124" s="794" t="s">
        <v>395</v>
      </c>
      <c r="B124" s="793">
        <v>500</v>
      </c>
      <c r="C124" s="795">
        <v>1000</v>
      </c>
    </row>
    <row r="125" spans="1:20" s="380" customFormat="1" ht="15.75" thickBot="1" x14ac:dyDescent="0.25">
      <c r="A125" s="794" t="s">
        <v>396</v>
      </c>
      <c r="B125" s="795">
        <v>1000</v>
      </c>
      <c r="C125" s="795">
        <v>2000</v>
      </c>
    </row>
    <row r="126" spans="1:20" x14ac:dyDescent="0.2">
      <c r="O126" s="380"/>
      <c r="P126" s="380"/>
    </row>
  </sheetData>
  <mergeCells count="12">
    <mergeCell ref="L7:Q7"/>
    <mergeCell ref="A3:B4"/>
    <mergeCell ref="C7:J7"/>
    <mergeCell ref="A13:A19"/>
    <mergeCell ref="A22:A25"/>
    <mergeCell ref="A117:A118"/>
    <mergeCell ref="B117:C117"/>
    <mergeCell ref="A27:A44"/>
    <mergeCell ref="A46:A50"/>
    <mergeCell ref="A52:A61"/>
    <mergeCell ref="A63:A76"/>
    <mergeCell ref="A78:A95"/>
  </mergeCells>
  <hyperlinks>
    <hyperlink ref="A1" location="Index!A1" display="Return to index" xr:uid="{00000000-0004-0000-0B00-000000000000}"/>
    <hyperlink ref="A113" r:id="rId1" xr:uid="{00000000-0004-0000-0B00-000001000000}"/>
    <hyperlink ref="A112" r:id="rId2" xr:uid="{00000000-0004-0000-0B00-000002000000}"/>
  </hyperlinks>
  <pageMargins left="0.7" right="0.7" top="0.75" bottom="0.75" header="0.3" footer="0.3"/>
  <pageSetup paperSize="9" scale="26"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R126"/>
  <sheetViews>
    <sheetView showGridLines="0" zoomScaleNormal="100" workbookViewId="0"/>
  </sheetViews>
  <sheetFormatPr defaultColWidth="9.140625" defaultRowHeight="12.75" x14ac:dyDescent="0.2"/>
  <cols>
    <col min="1" max="1" width="32.140625" style="403" customWidth="1"/>
    <col min="2" max="2" width="122.7109375" style="48" customWidth="1"/>
    <col min="3" max="10" width="12.7109375" style="403" customWidth="1"/>
    <col min="11" max="11" width="3.7109375" style="403" customWidth="1"/>
    <col min="12" max="14" width="13.5703125" style="403" customWidth="1"/>
    <col min="15" max="15" width="12.28515625" style="403" bestFit="1" customWidth="1"/>
    <col min="16" max="16" width="12.28515625" style="403" customWidth="1"/>
    <col min="17" max="18" width="13.5703125" style="403" customWidth="1"/>
    <col min="19" max="16384" width="9.140625" style="403"/>
  </cols>
  <sheetData>
    <row r="1" spans="1:18" x14ac:dyDescent="0.2">
      <c r="A1" s="771" t="s">
        <v>13</v>
      </c>
    </row>
    <row r="2" spans="1:18" ht="13.5" thickBot="1" x14ac:dyDescent="0.25">
      <c r="F2" s="146"/>
    </row>
    <row r="3" spans="1:18" ht="12.75" customHeight="1" x14ac:dyDescent="0.2">
      <c r="A3" s="1020" t="s">
        <v>535</v>
      </c>
      <c r="B3" s="1021"/>
      <c r="C3" s="146"/>
      <c r="D3" s="525"/>
      <c r="E3" s="146"/>
      <c r="F3" s="146"/>
      <c r="H3" s="146"/>
      <c r="I3" s="796"/>
      <c r="Q3" s="356" t="s">
        <v>71</v>
      </c>
      <c r="R3" s="398">
        <v>44896</v>
      </c>
    </row>
    <row r="4" spans="1:18" ht="13.5" customHeight="1" thickBot="1" x14ac:dyDescent="0.25">
      <c r="A4" s="1021"/>
      <c r="B4" s="1021"/>
      <c r="C4" s="146"/>
      <c r="D4" s="525"/>
      <c r="E4" s="146"/>
      <c r="F4" s="796"/>
      <c r="H4" s="146"/>
      <c r="N4" s="48"/>
      <c r="O4" s="526"/>
      <c r="Q4" s="399" t="s">
        <v>72</v>
      </c>
      <c r="R4" s="401">
        <v>45231</v>
      </c>
    </row>
    <row r="5" spans="1:18" ht="13.5" customHeight="1" x14ac:dyDescent="0.2">
      <c r="A5" s="767"/>
      <c r="B5" s="767"/>
      <c r="C5" s="146"/>
      <c r="D5" s="525"/>
      <c r="E5" s="146"/>
      <c r="F5" s="796"/>
      <c r="G5" s="796"/>
      <c r="H5" s="525"/>
      <c r="N5" s="48"/>
      <c r="O5" s="526"/>
    </row>
    <row r="6" spans="1:18" ht="13.5" customHeight="1" x14ac:dyDescent="0.2">
      <c r="A6" s="767"/>
      <c r="B6" s="767"/>
      <c r="C6" s="146"/>
      <c r="D6" s="525"/>
      <c r="E6" s="146"/>
      <c r="F6" s="796"/>
      <c r="G6" s="796"/>
      <c r="H6" s="525"/>
      <c r="L6" s="48"/>
      <c r="M6" s="526"/>
    </row>
    <row r="7" spans="1:18" ht="29.25" customHeight="1" x14ac:dyDescent="0.25">
      <c r="A7" s="48"/>
      <c r="C7" s="1032" t="s">
        <v>353</v>
      </c>
      <c r="D7" s="1033"/>
      <c r="E7" s="1033"/>
      <c r="F7" s="1033"/>
      <c r="G7" s="1033"/>
      <c r="H7" s="1033"/>
      <c r="I7" s="1033"/>
      <c r="J7" s="1034"/>
      <c r="K7" s="797"/>
      <c r="L7" s="1029" t="s">
        <v>354</v>
      </c>
      <c r="M7" s="1030"/>
      <c r="N7" s="1030"/>
      <c r="O7" s="1030"/>
      <c r="P7" s="1030"/>
      <c r="Q7" s="1031"/>
      <c r="R7" s="774"/>
    </row>
    <row r="8" spans="1:18" x14ac:dyDescent="0.2">
      <c r="B8" s="775"/>
      <c r="C8" s="49">
        <v>2008</v>
      </c>
      <c r="D8" s="405">
        <v>2009</v>
      </c>
      <c r="E8" s="357">
        <v>2010</v>
      </c>
      <c r="F8" s="358">
        <v>2011</v>
      </c>
      <c r="G8" s="358">
        <v>2012</v>
      </c>
      <c r="H8" s="358">
        <v>2013</v>
      </c>
      <c r="I8" s="358">
        <v>2014</v>
      </c>
      <c r="J8" s="358">
        <v>2015</v>
      </c>
      <c r="K8" s="359"/>
      <c r="L8" s="775">
        <v>2015</v>
      </c>
      <c r="M8" s="775">
        <v>2016</v>
      </c>
      <c r="N8" s="775">
        <v>2017</v>
      </c>
      <c r="O8" s="775">
        <v>2018</v>
      </c>
      <c r="P8" s="775">
        <v>2019</v>
      </c>
      <c r="Q8" s="775">
        <v>2020</v>
      </c>
      <c r="R8" s="775">
        <v>2021</v>
      </c>
    </row>
    <row r="9" spans="1:18" x14ac:dyDescent="0.2">
      <c r="B9" s="50" t="s">
        <v>355</v>
      </c>
      <c r="C9" s="776"/>
      <c r="D9" s="412">
        <v>2523100</v>
      </c>
      <c r="E9" s="543">
        <v>2435300</v>
      </c>
      <c r="F9" s="543">
        <v>2472600</v>
      </c>
      <c r="G9" s="543">
        <v>2428400</v>
      </c>
      <c r="H9" s="543">
        <v>2461100</v>
      </c>
      <c r="I9" s="543">
        <v>2540200</v>
      </c>
      <c r="J9" s="543">
        <v>2543000</v>
      </c>
      <c r="K9" s="545"/>
      <c r="L9" s="543">
        <v>2564000</v>
      </c>
      <c r="M9" s="543">
        <v>2586000</v>
      </c>
      <c r="N9" s="798">
        <v>2572000</v>
      </c>
      <c r="O9" s="799">
        <v>2612000</v>
      </c>
      <c r="P9" s="799">
        <v>2600000</v>
      </c>
      <c r="Q9" s="544">
        <v>2546000</v>
      </c>
      <c r="R9" s="544">
        <v>2617000</v>
      </c>
    </row>
    <row r="10" spans="1:18" x14ac:dyDescent="0.2">
      <c r="B10" s="777" t="s">
        <v>356</v>
      </c>
      <c r="C10" s="778"/>
      <c r="D10" s="553">
        <v>27858200</v>
      </c>
      <c r="E10" s="554">
        <v>27671600</v>
      </c>
      <c r="F10" s="554">
        <v>27796500</v>
      </c>
      <c r="G10" s="554">
        <v>27905400</v>
      </c>
      <c r="H10" s="554">
        <v>28217500</v>
      </c>
      <c r="I10" s="554">
        <v>28970000</v>
      </c>
      <c r="J10" s="554">
        <v>29548000</v>
      </c>
      <c r="K10" s="555"/>
      <c r="L10" s="554">
        <v>29819000</v>
      </c>
      <c r="M10" s="554">
        <v>30250000</v>
      </c>
      <c r="N10" s="800">
        <v>30587000</v>
      </c>
      <c r="O10" s="801">
        <v>30759000</v>
      </c>
      <c r="P10" s="801">
        <v>31080000</v>
      </c>
      <c r="Q10" s="801">
        <v>30536000</v>
      </c>
      <c r="R10" s="801">
        <v>31360000</v>
      </c>
    </row>
    <row r="11" spans="1:18" x14ac:dyDescent="0.2">
      <c r="C11" s="48"/>
      <c r="N11" s="802"/>
      <c r="O11" s="802"/>
      <c r="P11" s="802"/>
      <c r="Q11" s="802"/>
      <c r="R11" s="802"/>
    </row>
    <row r="12" spans="1:18" x14ac:dyDescent="0.2">
      <c r="C12" s="48"/>
      <c r="K12" s="419"/>
      <c r="N12" s="802"/>
      <c r="O12" s="802"/>
      <c r="P12" s="802"/>
      <c r="Q12" s="802"/>
      <c r="R12" s="802"/>
    </row>
    <row r="13" spans="1:18" x14ac:dyDescent="0.2">
      <c r="A13" s="1013" t="s">
        <v>115</v>
      </c>
      <c r="B13" s="803" t="s">
        <v>16</v>
      </c>
      <c r="C13" s="776"/>
      <c r="D13" s="563">
        <v>795500</v>
      </c>
      <c r="E13" s="563">
        <v>799900</v>
      </c>
      <c r="F13" s="412">
        <v>814500</v>
      </c>
      <c r="G13" s="412">
        <v>813300</v>
      </c>
      <c r="H13" s="412">
        <v>801300</v>
      </c>
      <c r="I13" s="412">
        <v>822500</v>
      </c>
      <c r="J13" s="412">
        <v>830000</v>
      </c>
      <c r="K13" s="545"/>
      <c r="L13" s="412">
        <v>832000</v>
      </c>
      <c r="M13" s="412">
        <v>837000</v>
      </c>
      <c r="N13" s="804">
        <v>855000</v>
      </c>
      <c r="O13" s="805">
        <v>840000</v>
      </c>
      <c r="P13" s="805">
        <v>864000</v>
      </c>
      <c r="Q13" s="805">
        <v>872000</v>
      </c>
      <c r="R13" s="805">
        <v>855000</v>
      </c>
    </row>
    <row r="14" spans="1:18" x14ac:dyDescent="0.2">
      <c r="A14" s="1014"/>
      <c r="B14" s="806" t="s">
        <v>17</v>
      </c>
      <c r="C14" s="779"/>
      <c r="D14" s="414">
        <v>2744300</v>
      </c>
      <c r="E14" s="547">
        <v>2710500</v>
      </c>
      <c r="F14" s="547">
        <v>2778100</v>
      </c>
      <c r="G14" s="547">
        <v>2760700</v>
      </c>
      <c r="H14" s="547">
        <v>2812400</v>
      </c>
      <c r="I14" s="547">
        <v>2977700</v>
      </c>
      <c r="J14" s="547">
        <v>3108000</v>
      </c>
      <c r="K14" s="549"/>
      <c r="L14" s="547">
        <v>3148000</v>
      </c>
      <c r="M14" s="547">
        <v>3244000</v>
      </c>
      <c r="N14" s="798">
        <v>3257000</v>
      </c>
      <c r="O14" s="799">
        <v>3294000</v>
      </c>
      <c r="P14" s="799">
        <v>3354000</v>
      </c>
      <c r="Q14" s="799">
        <v>3303000</v>
      </c>
      <c r="R14" s="799">
        <v>3423000</v>
      </c>
    </row>
    <row r="15" spans="1:18" x14ac:dyDescent="0.2">
      <c r="A15" s="1014"/>
      <c r="B15" s="806" t="s">
        <v>18</v>
      </c>
      <c r="C15" s="779"/>
      <c r="D15" s="414">
        <v>193200</v>
      </c>
      <c r="E15" s="547">
        <v>206500</v>
      </c>
      <c r="F15" s="547">
        <v>201900</v>
      </c>
      <c r="G15" s="547">
        <v>193000</v>
      </c>
      <c r="H15" s="547">
        <v>188600</v>
      </c>
      <c r="I15" s="547">
        <v>193400</v>
      </c>
      <c r="J15" s="547">
        <v>207000</v>
      </c>
      <c r="K15" s="549"/>
      <c r="L15" s="547">
        <v>208000</v>
      </c>
      <c r="M15" s="547">
        <v>204000</v>
      </c>
      <c r="N15" s="798">
        <v>212000</v>
      </c>
      <c r="O15" s="799">
        <v>209000</v>
      </c>
      <c r="P15" s="799">
        <v>226000</v>
      </c>
      <c r="Q15" s="799">
        <v>214000</v>
      </c>
      <c r="R15" s="799">
        <v>233000</v>
      </c>
    </row>
    <row r="16" spans="1:18" x14ac:dyDescent="0.2">
      <c r="A16" s="1014"/>
      <c r="B16" s="806" t="s">
        <v>161</v>
      </c>
      <c r="C16" s="779"/>
      <c r="D16" s="414">
        <v>266700</v>
      </c>
      <c r="E16" s="547">
        <v>267800</v>
      </c>
      <c r="F16" s="547">
        <v>279100</v>
      </c>
      <c r="G16" s="547">
        <v>292700</v>
      </c>
      <c r="H16" s="547">
        <v>288300</v>
      </c>
      <c r="I16" s="547">
        <v>300500</v>
      </c>
      <c r="J16" s="547">
        <v>311000</v>
      </c>
      <c r="K16" s="549"/>
      <c r="L16" s="547">
        <v>311000</v>
      </c>
      <c r="M16" s="547">
        <v>310000</v>
      </c>
      <c r="N16" s="798">
        <v>312000</v>
      </c>
      <c r="O16" s="799">
        <v>332000</v>
      </c>
      <c r="P16" s="799">
        <v>331000</v>
      </c>
      <c r="Q16" s="799">
        <v>331000</v>
      </c>
      <c r="R16" s="799">
        <v>325000</v>
      </c>
    </row>
    <row r="17" spans="1:18" x14ac:dyDescent="0.2">
      <c r="A17" s="1014"/>
      <c r="B17" s="806" t="s">
        <v>129</v>
      </c>
      <c r="C17" s="779"/>
      <c r="D17" s="414">
        <v>1954800</v>
      </c>
      <c r="E17" s="547">
        <v>1910800</v>
      </c>
      <c r="F17" s="547">
        <v>1974800</v>
      </c>
      <c r="G17" s="547">
        <v>1988200</v>
      </c>
      <c r="H17" s="547">
        <v>2075900</v>
      </c>
      <c r="I17" s="547">
        <v>2127000</v>
      </c>
      <c r="J17" s="547">
        <v>2211000</v>
      </c>
      <c r="K17" s="549"/>
      <c r="L17" s="547">
        <v>2248000</v>
      </c>
      <c r="M17" s="547">
        <v>2357000</v>
      </c>
      <c r="N17" s="798">
        <v>2379000</v>
      </c>
      <c r="O17" s="799">
        <v>2416000</v>
      </c>
      <c r="P17" s="799">
        <v>2466000</v>
      </c>
      <c r="Q17" s="799">
        <v>2283000</v>
      </c>
      <c r="R17" s="799">
        <v>2445000</v>
      </c>
    </row>
    <row r="18" spans="1:18" x14ac:dyDescent="0.2">
      <c r="A18" s="1014"/>
      <c r="B18" s="806" t="s">
        <v>160</v>
      </c>
      <c r="C18" s="779"/>
      <c r="D18" s="414">
        <v>1260500</v>
      </c>
      <c r="E18" s="547">
        <v>1265200</v>
      </c>
      <c r="F18" s="547">
        <v>1278300</v>
      </c>
      <c r="G18" s="547">
        <v>1310800</v>
      </c>
      <c r="H18" s="547">
        <v>1335600</v>
      </c>
      <c r="I18" s="547">
        <v>1423100</v>
      </c>
      <c r="J18" s="547">
        <v>1450000</v>
      </c>
      <c r="K18" s="549"/>
      <c r="L18" s="547">
        <v>1456000</v>
      </c>
      <c r="M18" s="547">
        <v>1527000</v>
      </c>
      <c r="N18" s="807">
        <v>1529000</v>
      </c>
      <c r="O18" s="799">
        <v>1555000</v>
      </c>
      <c r="P18" s="799">
        <v>1593000</v>
      </c>
      <c r="Q18" s="799">
        <v>1527000</v>
      </c>
      <c r="R18" s="799">
        <v>1567000</v>
      </c>
    </row>
    <row r="19" spans="1:18" x14ac:dyDescent="0.2">
      <c r="A19" s="1015"/>
      <c r="B19" s="144" t="s">
        <v>273</v>
      </c>
      <c r="C19" s="780"/>
      <c r="D19" s="361">
        <v>7214900</v>
      </c>
      <c r="E19" s="381">
        <v>7160700</v>
      </c>
      <c r="F19" s="381">
        <v>7326800</v>
      </c>
      <c r="G19" s="381">
        <v>7358800</v>
      </c>
      <c r="H19" s="381">
        <v>7502000</v>
      </c>
      <c r="I19" s="381">
        <v>7844200</v>
      </c>
      <c r="J19" s="381">
        <v>8117000</v>
      </c>
      <c r="K19" s="363"/>
      <c r="L19" s="381">
        <v>8203000</v>
      </c>
      <c r="M19" s="381">
        <f>SUM(M13:M18)</f>
        <v>8479000</v>
      </c>
      <c r="N19" s="361">
        <f t="shared" ref="N19" si="0">SUM(N13:N18)</f>
        <v>8544000</v>
      </c>
      <c r="O19" s="381">
        <f>SUM(O13:O18)</f>
        <v>8646000</v>
      </c>
      <c r="P19" s="381">
        <f t="shared" ref="P19" si="1">SUM(P13:P18)</f>
        <v>8834000</v>
      </c>
      <c r="Q19" s="381">
        <f>SUM(Q13:Q18)</f>
        <v>8530000</v>
      </c>
      <c r="R19" s="381">
        <f>SUM(R13:R18)</f>
        <v>8848000</v>
      </c>
    </row>
    <row r="20" spans="1:18" ht="15" x14ac:dyDescent="0.25">
      <c r="C20" s="48"/>
      <c r="D20" s="419"/>
      <c r="E20" s="419"/>
      <c r="F20" s="419"/>
      <c r="G20" s="419"/>
      <c r="H20" s="419"/>
      <c r="I20" s="419"/>
      <c r="J20" s="419"/>
      <c r="K20" s="552"/>
      <c r="L20" s="808"/>
      <c r="M20" s="808"/>
      <c r="N20" s="808"/>
      <c r="O20" s="789"/>
      <c r="P20" s="789"/>
      <c r="Q20" s="789"/>
      <c r="R20" s="789"/>
    </row>
    <row r="21" spans="1:18" x14ac:dyDescent="0.2">
      <c r="C21" s="48"/>
      <c r="D21" s="419"/>
      <c r="E21" s="419"/>
      <c r="F21" s="419"/>
      <c r="G21" s="419"/>
      <c r="H21" s="419"/>
      <c r="I21" s="419"/>
      <c r="J21" s="419"/>
      <c r="K21" s="552"/>
      <c r="L21" s="419"/>
      <c r="M21" s="419"/>
      <c r="N21" s="802"/>
      <c r="O21" s="802"/>
      <c r="P21" s="802"/>
      <c r="Q21" s="802"/>
      <c r="R21" s="802"/>
    </row>
    <row r="22" spans="1:18" ht="14.25" x14ac:dyDescent="0.2">
      <c r="A22" s="1013" t="s">
        <v>16</v>
      </c>
      <c r="B22" s="50" t="s">
        <v>357</v>
      </c>
      <c r="C22" s="776"/>
      <c r="D22" s="412">
        <v>416200</v>
      </c>
      <c r="E22" s="543">
        <v>418600</v>
      </c>
      <c r="F22" s="543">
        <v>428900</v>
      </c>
      <c r="G22" s="543">
        <v>433700</v>
      </c>
      <c r="H22" s="543">
        <v>415900</v>
      </c>
      <c r="I22" s="543">
        <v>427700</v>
      </c>
      <c r="J22" s="543">
        <v>428475</v>
      </c>
      <c r="K22" s="545"/>
      <c r="L22" s="543">
        <v>428475</v>
      </c>
      <c r="M22" s="543">
        <v>420000</v>
      </c>
      <c r="N22" s="804">
        <v>437000</v>
      </c>
      <c r="O22" s="805">
        <v>421000</v>
      </c>
      <c r="P22" s="805">
        <v>431000</v>
      </c>
      <c r="Q22" s="805">
        <v>443000</v>
      </c>
      <c r="R22" s="805">
        <v>425000</v>
      </c>
    </row>
    <row r="23" spans="1:18" x14ac:dyDescent="0.2">
      <c r="A23" s="1014"/>
      <c r="B23" s="51" t="s">
        <v>112</v>
      </c>
      <c r="C23" s="779"/>
      <c r="D23" s="809">
        <v>7600</v>
      </c>
      <c r="E23" s="564">
        <v>9200</v>
      </c>
      <c r="F23" s="547">
        <v>7700</v>
      </c>
      <c r="G23" s="547">
        <v>9200</v>
      </c>
      <c r="H23" s="547">
        <v>8000</v>
      </c>
      <c r="I23" s="547">
        <v>9400</v>
      </c>
      <c r="J23" s="547">
        <v>9000</v>
      </c>
      <c r="K23" s="549"/>
      <c r="L23" s="547">
        <v>9000</v>
      </c>
      <c r="M23" s="547">
        <v>11000</v>
      </c>
      <c r="N23" s="798">
        <v>9000</v>
      </c>
      <c r="O23" s="799">
        <v>10000</v>
      </c>
      <c r="P23" s="799">
        <v>11000</v>
      </c>
      <c r="Q23" s="799">
        <v>10000</v>
      </c>
      <c r="R23" s="799">
        <v>12000</v>
      </c>
    </row>
    <row r="24" spans="1:18" x14ac:dyDescent="0.2">
      <c r="A24" s="1014"/>
      <c r="B24" s="51" t="s">
        <v>113</v>
      </c>
      <c r="C24" s="779"/>
      <c r="D24" s="809">
        <v>333800</v>
      </c>
      <c r="E24" s="564">
        <v>337400</v>
      </c>
      <c r="F24" s="547">
        <v>342900</v>
      </c>
      <c r="G24" s="547">
        <v>335800</v>
      </c>
      <c r="H24" s="547">
        <v>342200</v>
      </c>
      <c r="I24" s="547">
        <v>347400</v>
      </c>
      <c r="J24" s="547">
        <v>356000</v>
      </c>
      <c r="K24" s="549"/>
      <c r="L24" s="547">
        <v>358000</v>
      </c>
      <c r="M24" s="547">
        <v>370000</v>
      </c>
      <c r="N24" s="798">
        <v>368000</v>
      </c>
      <c r="O24" s="799">
        <v>363000</v>
      </c>
      <c r="P24" s="799">
        <v>376000</v>
      </c>
      <c r="Q24" s="799">
        <v>373000</v>
      </c>
      <c r="R24" s="799">
        <v>372000</v>
      </c>
    </row>
    <row r="25" spans="1:18" x14ac:dyDescent="0.2">
      <c r="A25" s="1015"/>
      <c r="B25" s="777" t="s">
        <v>114</v>
      </c>
      <c r="C25" s="778"/>
      <c r="D25" s="810">
        <v>38000</v>
      </c>
      <c r="E25" s="565">
        <v>34700</v>
      </c>
      <c r="F25" s="554">
        <v>35100</v>
      </c>
      <c r="G25" s="554">
        <v>34600</v>
      </c>
      <c r="H25" s="554">
        <v>35200</v>
      </c>
      <c r="I25" s="554">
        <v>38000</v>
      </c>
      <c r="J25" s="554">
        <v>37000</v>
      </c>
      <c r="K25" s="555"/>
      <c r="L25" s="554">
        <v>37000</v>
      </c>
      <c r="M25" s="554">
        <v>37000</v>
      </c>
      <c r="N25" s="800">
        <v>41000</v>
      </c>
      <c r="O25" s="801">
        <v>46000</v>
      </c>
      <c r="P25" s="801">
        <v>46000</v>
      </c>
      <c r="Q25" s="801">
        <v>46000</v>
      </c>
      <c r="R25" s="801">
        <v>47000</v>
      </c>
    </row>
    <row r="26" spans="1:18" x14ac:dyDescent="0.2">
      <c r="A26" s="556"/>
      <c r="B26" s="781"/>
      <c r="C26" s="48"/>
      <c r="D26" s="419"/>
      <c r="E26" s="419"/>
      <c r="F26" s="419"/>
      <c r="G26" s="419"/>
      <c r="H26" s="419"/>
      <c r="I26" s="419"/>
      <c r="J26" s="419"/>
      <c r="K26" s="552"/>
      <c r="L26" s="419"/>
      <c r="M26" s="419"/>
      <c r="N26" s="811"/>
      <c r="O26" s="811"/>
      <c r="P26" s="811"/>
      <c r="Q26" s="811"/>
      <c r="R26" s="811"/>
    </row>
    <row r="27" spans="1:18" x14ac:dyDescent="0.2">
      <c r="A27" s="1010" t="s">
        <v>17</v>
      </c>
      <c r="B27" s="50" t="s">
        <v>140</v>
      </c>
      <c r="C27" s="776"/>
      <c r="D27" s="812">
        <v>440300</v>
      </c>
      <c r="E27" s="566">
        <v>443700</v>
      </c>
      <c r="F27" s="543">
        <v>441200</v>
      </c>
      <c r="G27" s="543">
        <v>423500</v>
      </c>
      <c r="H27" s="543">
        <v>415600</v>
      </c>
      <c r="I27" s="543">
        <v>404600</v>
      </c>
      <c r="J27" s="543">
        <v>411000</v>
      </c>
      <c r="K27" s="545"/>
      <c r="L27" s="543">
        <v>412000</v>
      </c>
      <c r="M27" s="543">
        <v>394000</v>
      </c>
      <c r="N27" s="804">
        <v>381000</v>
      </c>
      <c r="O27" s="804">
        <v>369000</v>
      </c>
      <c r="P27" s="804">
        <v>377000</v>
      </c>
      <c r="Q27" s="804">
        <v>371000</v>
      </c>
      <c r="R27" s="804">
        <v>351000</v>
      </c>
    </row>
    <row r="28" spans="1:18" x14ac:dyDescent="0.2">
      <c r="A28" s="1011"/>
      <c r="B28" s="52" t="s">
        <v>141</v>
      </c>
      <c r="C28" s="779"/>
      <c r="D28" s="809">
        <v>10000</v>
      </c>
      <c r="E28" s="564">
        <v>10300</v>
      </c>
      <c r="F28" s="547">
        <v>11200</v>
      </c>
      <c r="G28" s="547">
        <v>11600</v>
      </c>
      <c r="H28" s="547">
        <v>12000</v>
      </c>
      <c r="I28" s="547">
        <v>13500</v>
      </c>
      <c r="J28" s="547">
        <v>14000</v>
      </c>
      <c r="K28" s="549"/>
      <c r="L28" s="547">
        <v>14000</v>
      </c>
      <c r="M28" s="547">
        <v>14000</v>
      </c>
      <c r="N28" s="798">
        <v>10000</v>
      </c>
      <c r="O28" s="798">
        <v>13000</v>
      </c>
      <c r="P28" s="798">
        <v>14000</v>
      </c>
      <c r="Q28" s="798">
        <v>10000</v>
      </c>
      <c r="R28" s="798">
        <v>21000</v>
      </c>
    </row>
    <row r="29" spans="1:18" x14ac:dyDescent="0.2">
      <c r="A29" s="1011"/>
      <c r="B29" s="52" t="s">
        <v>142</v>
      </c>
      <c r="C29" s="779"/>
      <c r="D29" s="809">
        <v>86200</v>
      </c>
      <c r="E29" s="564">
        <v>62900</v>
      </c>
      <c r="F29" s="547">
        <v>67900</v>
      </c>
      <c r="G29" s="547">
        <v>71700</v>
      </c>
      <c r="H29" s="547">
        <v>81300</v>
      </c>
      <c r="I29" s="547">
        <v>87000</v>
      </c>
      <c r="J29" s="547">
        <v>74000</v>
      </c>
      <c r="K29" s="549"/>
      <c r="L29" s="547">
        <v>75000</v>
      </c>
      <c r="M29" s="547">
        <v>85000</v>
      </c>
      <c r="N29" s="798">
        <v>93000</v>
      </c>
      <c r="O29" s="798">
        <v>103000</v>
      </c>
      <c r="P29" s="798">
        <v>98000</v>
      </c>
      <c r="Q29" s="798">
        <v>86000</v>
      </c>
      <c r="R29" s="798">
        <v>86000</v>
      </c>
    </row>
    <row r="30" spans="1:18" x14ac:dyDescent="0.2">
      <c r="A30" s="1011"/>
      <c r="B30" s="52" t="s">
        <v>143</v>
      </c>
      <c r="C30" s="779"/>
      <c r="D30" s="414">
        <v>106900</v>
      </c>
      <c r="E30" s="414">
        <v>110200</v>
      </c>
      <c r="F30" s="547">
        <v>108700</v>
      </c>
      <c r="G30" s="547">
        <v>104200</v>
      </c>
      <c r="H30" s="547">
        <v>103100</v>
      </c>
      <c r="I30" s="547">
        <v>99500</v>
      </c>
      <c r="J30" s="547">
        <v>100000</v>
      </c>
      <c r="K30" s="549"/>
      <c r="L30" s="547">
        <v>100000</v>
      </c>
      <c r="M30" s="547">
        <v>103000</v>
      </c>
      <c r="N30" s="798">
        <v>93000</v>
      </c>
      <c r="O30" s="798">
        <v>112000</v>
      </c>
      <c r="P30" s="798">
        <v>113000</v>
      </c>
      <c r="Q30" s="798">
        <v>114000</v>
      </c>
      <c r="R30" s="798">
        <v>108000</v>
      </c>
    </row>
    <row r="31" spans="1:18" x14ac:dyDescent="0.2">
      <c r="A31" s="1011"/>
      <c r="B31" s="52" t="s">
        <v>144</v>
      </c>
      <c r="C31" s="779"/>
      <c r="D31" s="414">
        <v>405200</v>
      </c>
      <c r="E31" s="414">
        <v>392100</v>
      </c>
      <c r="F31" s="547">
        <v>419000</v>
      </c>
      <c r="G31" s="547">
        <v>431400</v>
      </c>
      <c r="H31" s="547">
        <v>405800</v>
      </c>
      <c r="I31" s="547">
        <v>427300</v>
      </c>
      <c r="J31" s="547">
        <v>425000</v>
      </c>
      <c r="K31" s="549"/>
      <c r="L31" s="547">
        <v>426000</v>
      </c>
      <c r="M31" s="547">
        <v>454000</v>
      </c>
      <c r="N31" s="798">
        <v>459000</v>
      </c>
      <c r="O31" s="798">
        <v>431000</v>
      </c>
      <c r="P31" s="798">
        <v>454000</v>
      </c>
      <c r="Q31" s="798">
        <v>454000</v>
      </c>
      <c r="R31" s="798">
        <v>522000</v>
      </c>
    </row>
    <row r="32" spans="1:18" x14ac:dyDescent="0.2">
      <c r="A32" s="1011"/>
      <c r="B32" s="53" t="s">
        <v>265</v>
      </c>
      <c r="C32" s="779"/>
      <c r="D32" s="414">
        <v>305800</v>
      </c>
      <c r="E32" s="547">
        <v>311900</v>
      </c>
      <c r="F32" s="547">
        <v>331900</v>
      </c>
      <c r="G32" s="547">
        <v>310900</v>
      </c>
      <c r="H32" s="547">
        <v>308900</v>
      </c>
      <c r="I32" s="547">
        <v>308600</v>
      </c>
      <c r="J32" s="547">
        <v>306000</v>
      </c>
      <c r="K32" s="549"/>
      <c r="L32" s="547">
        <v>307000</v>
      </c>
      <c r="M32" s="547">
        <v>336000</v>
      </c>
      <c r="N32" s="798">
        <v>332000</v>
      </c>
      <c r="O32" s="798">
        <v>332000</v>
      </c>
      <c r="P32" s="798">
        <v>344000</v>
      </c>
      <c r="Q32" s="798">
        <v>359000</v>
      </c>
      <c r="R32" s="798">
        <v>369000</v>
      </c>
    </row>
    <row r="33" spans="1:18" x14ac:dyDescent="0.2">
      <c r="A33" s="1011"/>
      <c r="B33" s="51" t="s">
        <v>266</v>
      </c>
      <c r="C33" s="779"/>
      <c r="D33" s="414">
        <v>282700</v>
      </c>
      <c r="E33" s="547">
        <v>272000</v>
      </c>
      <c r="F33" s="547">
        <v>288100</v>
      </c>
      <c r="G33" s="547">
        <v>301300</v>
      </c>
      <c r="H33" s="547">
        <v>323300</v>
      </c>
      <c r="I33" s="547">
        <v>317100</v>
      </c>
      <c r="J33" s="547">
        <v>378000</v>
      </c>
      <c r="K33" s="549"/>
      <c r="L33" s="547">
        <v>384000</v>
      </c>
      <c r="M33" s="547">
        <v>369000</v>
      </c>
      <c r="N33" s="798">
        <v>396000</v>
      </c>
      <c r="O33" s="798">
        <v>406000</v>
      </c>
      <c r="P33" s="798">
        <v>401000</v>
      </c>
      <c r="Q33" s="798">
        <v>435000</v>
      </c>
      <c r="R33" s="798">
        <v>449000</v>
      </c>
    </row>
    <row r="34" spans="1:18" x14ac:dyDescent="0.2">
      <c r="A34" s="1011"/>
      <c r="B34" s="52" t="s">
        <v>169</v>
      </c>
      <c r="C34" s="779"/>
      <c r="D34" s="414">
        <v>374000</v>
      </c>
      <c r="E34" s="547">
        <v>356400</v>
      </c>
      <c r="F34" s="547">
        <v>358800</v>
      </c>
      <c r="G34" s="547">
        <v>379000</v>
      </c>
      <c r="H34" s="547">
        <v>408300</v>
      </c>
      <c r="I34" s="547">
        <v>472600</v>
      </c>
      <c r="J34" s="547">
        <v>474000</v>
      </c>
      <c r="K34" s="549"/>
      <c r="L34" s="547">
        <v>479000</v>
      </c>
      <c r="M34" s="547">
        <v>510000</v>
      </c>
      <c r="N34" s="798">
        <v>495000</v>
      </c>
      <c r="O34" s="798">
        <v>515000</v>
      </c>
      <c r="P34" s="798">
        <v>505000</v>
      </c>
      <c r="Q34" s="798">
        <v>478000</v>
      </c>
      <c r="R34" s="798">
        <v>503000</v>
      </c>
    </row>
    <row r="35" spans="1:18" ht="25.5" x14ac:dyDescent="0.2">
      <c r="A35" s="1011"/>
      <c r="B35" s="52" t="s">
        <v>146</v>
      </c>
      <c r="C35" s="779"/>
      <c r="D35" s="414">
        <v>229000</v>
      </c>
      <c r="E35" s="547">
        <v>219300</v>
      </c>
      <c r="F35" s="547">
        <v>210200</v>
      </c>
      <c r="G35" s="547">
        <v>199700</v>
      </c>
      <c r="H35" s="547">
        <v>215900</v>
      </c>
      <c r="I35" s="547">
        <v>239000</v>
      </c>
      <c r="J35" s="547">
        <v>246000</v>
      </c>
      <c r="K35" s="549"/>
      <c r="L35" s="547">
        <v>247000</v>
      </c>
      <c r="M35" s="547">
        <v>251000</v>
      </c>
      <c r="N35" s="798">
        <v>239000</v>
      </c>
      <c r="O35" s="798">
        <v>264000</v>
      </c>
      <c r="P35" s="798">
        <v>278000</v>
      </c>
      <c r="Q35" s="798">
        <v>257000</v>
      </c>
      <c r="R35" s="798">
        <v>247000</v>
      </c>
    </row>
    <row r="36" spans="1:18" x14ac:dyDescent="0.2">
      <c r="A36" s="1011"/>
      <c r="B36" s="813" t="s">
        <v>145</v>
      </c>
      <c r="C36" s="779"/>
      <c r="D36" s="414">
        <v>53900</v>
      </c>
      <c r="E36" s="547">
        <v>56200</v>
      </c>
      <c r="F36" s="547">
        <v>49900</v>
      </c>
      <c r="G36" s="547">
        <v>50200</v>
      </c>
      <c r="H36" s="547">
        <v>52000</v>
      </c>
      <c r="I36" s="547">
        <v>49100</v>
      </c>
      <c r="J36" s="547">
        <v>50000</v>
      </c>
      <c r="K36" s="549"/>
      <c r="L36" s="547">
        <v>50000</v>
      </c>
      <c r="M36" s="547">
        <v>45000</v>
      </c>
      <c r="N36" s="798">
        <v>42000</v>
      </c>
      <c r="O36" s="798">
        <v>40000</v>
      </c>
      <c r="P36" s="798">
        <v>39000</v>
      </c>
      <c r="Q36" s="798">
        <v>35000</v>
      </c>
      <c r="R36" s="798">
        <v>40000</v>
      </c>
    </row>
    <row r="37" spans="1:18" x14ac:dyDescent="0.2">
      <c r="A37" s="1011"/>
      <c r="B37" s="54" t="s">
        <v>148</v>
      </c>
      <c r="C37" s="779"/>
      <c r="D37" s="414">
        <v>5200</v>
      </c>
      <c r="E37" s="547">
        <v>5400</v>
      </c>
      <c r="F37" s="547">
        <v>3200</v>
      </c>
      <c r="G37" s="547">
        <v>3100</v>
      </c>
      <c r="H37" s="547">
        <v>3800</v>
      </c>
      <c r="I37" s="547">
        <v>4300</v>
      </c>
      <c r="J37" s="547">
        <v>4500</v>
      </c>
      <c r="K37" s="549"/>
      <c r="L37" s="547">
        <v>4500</v>
      </c>
      <c r="M37" s="547">
        <v>5000</v>
      </c>
      <c r="N37" s="798">
        <v>5000</v>
      </c>
      <c r="O37" s="798">
        <v>6000</v>
      </c>
      <c r="P37" s="798">
        <v>6000</v>
      </c>
      <c r="Q37" s="798">
        <v>6000</v>
      </c>
      <c r="R37" s="798">
        <v>6000</v>
      </c>
    </row>
    <row r="38" spans="1:18" x14ac:dyDescent="0.2">
      <c r="A38" s="1011"/>
      <c r="B38" s="52" t="s">
        <v>153</v>
      </c>
      <c r="C38" s="779"/>
      <c r="D38" s="414">
        <v>149900</v>
      </c>
      <c r="E38" s="547">
        <v>150700</v>
      </c>
      <c r="F38" s="547">
        <v>144500</v>
      </c>
      <c r="G38" s="547">
        <v>130200</v>
      </c>
      <c r="H38" s="547">
        <v>122600</v>
      </c>
      <c r="I38" s="547">
        <v>130600</v>
      </c>
      <c r="J38" s="547">
        <v>152000</v>
      </c>
      <c r="K38" s="549"/>
      <c r="L38" s="547">
        <v>154000</v>
      </c>
      <c r="M38" s="547">
        <v>169000</v>
      </c>
      <c r="N38" s="798">
        <v>178000</v>
      </c>
      <c r="O38" s="798">
        <v>199000</v>
      </c>
      <c r="P38" s="798">
        <v>178000</v>
      </c>
      <c r="Q38" s="798">
        <v>161000</v>
      </c>
      <c r="R38" s="798">
        <v>194000</v>
      </c>
    </row>
    <row r="39" spans="1:18" x14ac:dyDescent="0.2">
      <c r="A39" s="1011"/>
      <c r="B39" s="52" t="s">
        <v>147</v>
      </c>
      <c r="C39" s="779"/>
      <c r="D39" s="414">
        <v>1900</v>
      </c>
      <c r="E39" s="547">
        <v>3000</v>
      </c>
      <c r="F39" s="547">
        <v>6100</v>
      </c>
      <c r="G39" s="547">
        <v>9200</v>
      </c>
      <c r="H39" s="547">
        <v>10600</v>
      </c>
      <c r="I39" s="547">
        <v>13500</v>
      </c>
      <c r="J39" s="547">
        <v>14000</v>
      </c>
      <c r="K39" s="549"/>
      <c r="L39" s="547">
        <v>14000</v>
      </c>
      <c r="M39" s="547">
        <v>15000</v>
      </c>
      <c r="N39" s="798">
        <v>21000</v>
      </c>
      <c r="O39" s="798">
        <v>18000</v>
      </c>
      <c r="P39" s="798">
        <v>21000</v>
      </c>
      <c r="Q39" s="798">
        <v>24000</v>
      </c>
      <c r="R39" s="798">
        <v>28000</v>
      </c>
    </row>
    <row r="40" spans="1:18" x14ac:dyDescent="0.2">
      <c r="A40" s="1011"/>
      <c r="B40" s="52" t="s">
        <v>149</v>
      </c>
      <c r="C40" s="779"/>
      <c r="D40" s="809">
        <v>17000</v>
      </c>
      <c r="E40" s="564">
        <v>20200</v>
      </c>
      <c r="F40" s="547">
        <v>23400</v>
      </c>
      <c r="G40" s="547">
        <v>27700</v>
      </c>
      <c r="H40" s="547">
        <v>29200</v>
      </c>
      <c r="I40" s="547">
        <v>33600</v>
      </c>
      <c r="J40" s="547">
        <v>38000</v>
      </c>
      <c r="K40" s="549"/>
      <c r="L40" s="547">
        <v>37000</v>
      </c>
      <c r="M40" s="547">
        <v>39000</v>
      </c>
      <c r="N40" s="798">
        <v>53000</v>
      </c>
      <c r="O40" s="798">
        <v>50000</v>
      </c>
      <c r="P40" s="798">
        <v>55000</v>
      </c>
      <c r="Q40" s="798">
        <v>51000</v>
      </c>
      <c r="R40" s="798">
        <v>51000</v>
      </c>
    </row>
    <row r="41" spans="1:18" x14ac:dyDescent="0.2">
      <c r="A41" s="1011"/>
      <c r="B41" s="54" t="s">
        <v>150</v>
      </c>
      <c r="C41" s="779"/>
      <c r="D41" s="809">
        <v>70600</v>
      </c>
      <c r="E41" s="564">
        <v>75800</v>
      </c>
      <c r="F41" s="547">
        <v>83300</v>
      </c>
      <c r="G41" s="547">
        <v>83000</v>
      </c>
      <c r="H41" s="547">
        <v>89400</v>
      </c>
      <c r="I41" s="547">
        <v>102400</v>
      </c>
      <c r="J41" s="547">
        <v>105000</v>
      </c>
      <c r="K41" s="549"/>
      <c r="L41" s="547">
        <v>104000</v>
      </c>
      <c r="M41" s="547">
        <v>90000</v>
      </c>
      <c r="N41" s="798">
        <v>83000</v>
      </c>
      <c r="O41" s="798">
        <v>88000</v>
      </c>
      <c r="P41" s="798">
        <v>85000</v>
      </c>
      <c r="Q41" s="798">
        <v>84000</v>
      </c>
      <c r="R41" s="798">
        <v>82000</v>
      </c>
    </row>
    <row r="42" spans="1:18" x14ac:dyDescent="0.2">
      <c r="A42" s="1011"/>
      <c r="B42" s="54" t="s">
        <v>151</v>
      </c>
      <c r="C42" s="779"/>
      <c r="D42" s="809">
        <v>15500</v>
      </c>
      <c r="E42" s="564">
        <v>17100</v>
      </c>
      <c r="F42" s="547">
        <v>17500</v>
      </c>
      <c r="G42" s="547">
        <v>18200</v>
      </c>
      <c r="H42" s="547">
        <v>19000</v>
      </c>
      <c r="I42" s="547">
        <v>21000</v>
      </c>
      <c r="J42" s="547">
        <v>22000</v>
      </c>
      <c r="K42" s="549"/>
      <c r="L42" s="547">
        <v>21000</v>
      </c>
      <c r="M42" s="547">
        <v>23000</v>
      </c>
      <c r="N42" s="798">
        <v>26000</v>
      </c>
      <c r="O42" s="798">
        <v>23000</v>
      </c>
      <c r="P42" s="798">
        <v>27000</v>
      </c>
      <c r="Q42" s="798">
        <v>24000</v>
      </c>
      <c r="R42" s="798">
        <v>21000</v>
      </c>
    </row>
    <row r="43" spans="1:18" x14ac:dyDescent="0.2">
      <c r="A43" s="1011"/>
      <c r="B43" s="54" t="s">
        <v>152</v>
      </c>
      <c r="C43" s="779"/>
      <c r="D43" s="809">
        <v>12800</v>
      </c>
      <c r="E43" s="564">
        <v>12500</v>
      </c>
      <c r="F43" s="547">
        <v>13500</v>
      </c>
      <c r="G43" s="547">
        <v>13700</v>
      </c>
      <c r="H43" s="547">
        <v>14900</v>
      </c>
      <c r="I43" s="547">
        <v>16200</v>
      </c>
      <c r="J43" s="547">
        <v>18000</v>
      </c>
      <c r="K43" s="549"/>
      <c r="L43" s="547">
        <v>18000</v>
      </c>
      <c r="M43" s="547">
        <v>17000</v>
      </c>
      <c r="N43" s="798">
        <v>18000</v>
      </c>
      <c r="O43" s="798">
        <v>17000</v>
      </c>
      <c r="P43" s="798">
        <v>17000</v>
      </c>
      <c r="Q43" s="798">
        <v>17000</v>
      </c>
      <c r="R43" s="798">
        <v>16000</v>
      </c>
    </row>
    <row r="44" spans="1:18" x14ac:dyDescent="0.2">
      <c r="A44" s="1012"/>
      <c r="B44" s="55" t="s">
        <v>154</v>
      </c>
      <c r="C44" s="778"/>
      <c r="D44" s="567">
        <v>177400</v>
      </c>
      <c r="E44" s="567">
        <v>190800</v>
      </c>
      <c r="F44" s="553">
        <v>199800</v>
      </c>
      <c r="G44" s="553">
        <v>192000</v>
      </c>
      <c r="H44" s="553">
        <v>196800</v>
      </c>
      <c r="I44" s="553">
        <v>237900</v>
      </c>
      <c r="J44" s="553">
        <v>275000</v>
      </c>
      <c r="K44" s="555"/>
      <c r="L44" s="553">
        <v>300000</v>
      </c>
      <c r="M44" s="553">
        <v>325000</v>
      </c>
      <c r="N44" s="800">
        <v>334000</v>
      </c>
      <c r="O44" s="800">
        <v>307000</v>
      </c>
      <c r="P44" s="800">
        <v>343000</v>
      </c>
      <c r="Q44" s="800">
        <v>336000</v>
      </c>
      <c r="R44" s="800">
        <v>328000</v>
      </c>
    </row>
    <row r="45" spans="1:18" x14ac:dyDescent="0.2">
      <c r="A45" s="556"/>
      <c r="B45" s="781"/>
      <c r="C45" s="48"/>
      <c r="D45" s="419"/>
      <c r="E45" s="419"/>
      <c r="F45" s="419"/>
      <c r="G45" s="419"/>
      <c r="H45" s="419"/>
      <c r="I45" s="419"/>
      <c r="J45" s="419"/>
      <c r="K45" s="552"/>
      <c r="L45" s="419"/>
      <c r="M45" s="419"/>
      <c r="N45" s="811"/>
      <c r="O45" s="811"/>
      <c r="P45" s="811"/>
      <c r="Q45" s="811"/>
      <c r="R45" s="811"/>
    </row>
    <row r="46" spans="1:18" x14ac:dyDescent="0.2">
      <c r="A46" s="1013" t="s">
        <v>18</v>
      </c>
      <c r="B46" s="56" t="s">
        <v>155</v>
      </c>
      <c r="C46" s="776"/>
      <c r="D46" s="412">
        <v>35400</v>
      </c>
      <c r="E46" s="543">
        <v>41100</v>
      </c>
      <c r="F46" s="543">
        <v>41800</v>
      </c>
      <c r="G46" s="543">
        <v>40600</v>
      </c>
      <c r="H46" s="543">
        <v>40800</v>
      </c>
      <c r="I46" s="543">
        <v>36900</v>
      </c>
      <c r="J46" s="543">
        <v>34000</v>
      </c>
      <c r="K46" s="545"/>
      <c r="L46" s="543">
        <v>34000</v>
      </c>
      <c r="M46" s="543">
        <v>36000</v>
      </c>
      <c r="N46" s="804">
        <v>39000</v>
      </c>
      <c r="O46" s="804">
        <v>38000</v>
      </c>
      <c r="P46" s="804">
        <v>40000</v>
      </c>
      <c r="Q46" s="804">
        <v>38000</v>
      </c>
      <c r="R46" s="804">
        <v>38000</v>
      </c>
    </row>
    <row r="47" spans="1:18" x14ac:dyDescent="0.2">
      <c r="A47" s="1014"/>
      <c r="B47" s="57" t="s">
        <v>156</v>
      </c>
      <c r="C47" s="779"/>
      <c r="D47" s="414">
        <v>3900</v>
      </c>
      <c r="E47" s="547">
        <v>4700</v>
      </c>
      <c r="F47" s="547">
        <v>4100</v>
      </c>
      <c r="G47" s="547">
        <v>4000</v>
      </c>
      <c r="H47" s="547">
        <v>4300</v>
      </c>
      <c r="I47" s="547">
        <v>5100</v>
      </c>
      <c r="J47" s="547">
        <v>4500</v>
      </c>
      <c r="K47" s="549"/>
      <c r="L47" s="547">
        <v>4500</v>
      </c>
      <c r="M47" s="547">
        <v>5000</v>
      </c>
      <c r="N47" s="798">
        <v>5000</v>
      </c>
      <c r="O47" s="798">
        <v>5000</v>
      </c>
      <c r="P47" s="798">
        <v>6000</v>
      </c>
      <c r="Q47" s="798">
        <v>5000</v>
      </c>
      <c r="R47" s="798">
        <v>6000</v>
      </c>
    </row>
    <row r="48" spans="1:18" x14ac:dyDescent="0.2">
      <c r="A48" s="1014"/>
      <c r="B48" s="57" t="s">
        <v>157</v>
      </c>
      <c r="C48" s="779"/>
      <c r="D48" s="414">
        <v>42600</v>
      </c>
      <c r="E48" s="547">
        <v>42800</v>
      </c>
      <c r="F48" s="547">
        <v>39900</v>
      </c>
      <c r="G48" s="547">
        <v>40200</v>
      </c>
      <c r="H48" s="547">
        <v>34100</v>
      </c>
      <c r="I48" s="547">
        <v>36800</v>
      </c>
      <c r="J48" s="547">
        <v>40000</v>
      </c>
      <c r="K48" s="549"/>
      <c r="L48" s="547">
        <v>40000</v>
      </c>
      <c r="M48" s="547">
        <v>35000</v>
      </c>
      <c r="N48" s="798">
        <v>37000</v>
      </c>
      <c r="O48" s="798">
        <v>38000</v>
      </c>
      <c r="P48" s="798">
        <v>38000</v>
      </c>
      <c r="Q48" s="798">
        <v>36000</v>
      </c>
      <c r="R48" s="798">
        <v>41000</v>
      </c>
    </row>
    <row r="49" spans="1:18" x14ac:dyDescent="0.2">
      <c r="A49" s="1014"/>
      <c r="B49" s="58" t="s">
        <v>158</v>
      </c>
      <c r="C49" s="779"/>
      <c r="D49" s="414">
        <v>4600</v>
      </c>
      <c r="E49" s="547">
        <v>5700</v>
      </c>
      <c r="F49" s="547">
        <v>5900</v>
      </c>
      <c r="G49" s="547">
        <v>6000</v>
      </c>
      <c r="H49" s="547">
        <v>6500</v>
      </c>
      <c r="I49" s="547">
        <v>7700</v>
      </c>
      <c r="J49" s="547">
        <v>8000</v>
      </c>
      <c r="K49" s="549"/>
      <c r="L49" s="547">
        <v>8000</v>
      </c>
      <c r="M49" s="547">
        <v>8000</v>
      </c>
      <c r="N49" s="798">
        <v>10000</v>
      </c>
      <c r="O49" s="798">
        <v>10000</v>
      </c>
      <c r="P49" s="798">
        <v>14000</v>
      </c>
      <c r="Q49" s="798">
        <v>12000</v>
      </c>
      <c r="R49" s="798">
        <v>15000</v>
      </c>
    </row>
    <row r="50" spans="1:18" x14ac:dyDescent="0.2">
      <c r="A50" s="1015"/>
      <c r="B50" s="59" t="s">
        <v>159</v>
      </c>
      <c r="C50" s="778"/>
      <c r="D50" s="553">
        <v>106700</v>
      </c>
      <c r="E50" s="554">
        <v>112100</v>
      </c>
      <c r="F50" s="554">
        <v>110100</v>
      </c>
      <c r="G50" s="554">
        <v>102200</v>
      </c>
      <c r="H50" s="554">
        <v>102800</v>
      </c>
      <c r="I50" s="554">
        <v>107000</v>
      </c>
      <c r="J50" s="554">
        <v>121000</v>
      </c>
      <c r="K50" s="555"/>
      <c r="L50" s="554">
        <v>121000</v>
      </c>
      <c r="M50" s="554">
        <v>119000</v>
      </c>
      <c r="N50" s="800">
        <v>122000</v>
      </c>
      <c r="O50" s="800">
        <v>117000</v>
      </c>
      <c r="P50" s="800">
        <v>129000</v>
      </c>
      <c r="Q50" s="800">
        <v>122000</v>
      </c>
      <c r="R50" s="800">
        <v>134000</v>
      </c>
    </row>
    <row r="51" spans="1:18" x14ac:dyDescent="0.2">
      <c r="A51" s="557"/>
      <c r="B51" s="781"/>
      <c r="C51" s="48"/>
      <c r="D51" s="419"/>
      <c r="E51" s="419"/>
      <c r="K51" s="546"/>
      <c r="N51" s="811"/>
      <c r="O51" s="811"/>
      <c r="P51" s="811"/>
      <c r="Q51" s="811"/>
      <c r="R51" s="811"/>
    </row>
    <row r="52" spans="1:18" x14ac:dyDescent="0.2">
      <c r="A52" s="1010" t="s">
        <v>161</v>
      </c>
      <c r="B52" s="60" t="s">
        <v>130</v>
      </c>
      <c r="C52" s="776"/>
      <c r="D52" s="412">
        <v>5900</v>
      </c>
      <c r="E52" s="543">
        <v>5900</v>
      </c>
      <c r="F52" s="543">
        <v>6400</v>
      </c>
      <c r="G52" s="543">
        <v>6900</v>
      </c>
      <c r="H52" s="543">
        <v>4600</v>
      </c>
      <c r="I52" s="543">
        <v>2900</v>
      </c>
      <c r="J52" s="543">
        <v>2000</v>
      </c>
      <c r="K52" s="545"/>
      <c r="L52" s="543">
        <v>2000</v>
      </c>
      <c r="M52" s="543">
        <v>1000</v>
      </c>
      <c r="N52" s="804">
        <v>1250</v>
      </c>
      <c r="O52" s="804">
        <v>1250</v>
      </c>
      <c r="P52" s="804">
        <v>1500</v>
      </c>
      <c r="Q52" s="804">
        <v>1250</v>
      </c>
      <c r="R52" s="804">
        <v>700</v>
      </c>
    </row>
    <row r="53" spans="1:18" x14ac:dyDescent="0.2">
      <c r="A53" s="1011"/>
      <c r="B53" s="61" t="s">
        <v>131</v>
      </c>
      <c r="C53" s="779"/>
      <c r="D53" s="414">
        <v>12300</v>
      </c>
      <c r="E53" s="547">
        <v>11500</v>
      </c>
      <c r="F53" s="547">
        <v>13200</v>
      </c>
      <c r="G53" s="547">
        <v>15600</v>
      </c>
      <c r="H53" s="547">
        <v>15500</v>
      </c>
      <c r="I53" s="547">
        <v>16600</v>
      </c>
      <c r="J53" s="547">
        <v>16000</v>
      </c>
      <c r="K53" s="549"/>
      <c r="L53" s="547">
        <v>16000</v>
      </c>
      <c r="M53" s="547">
        <v>15000</v>
      </c>
      <c r="N53" s="798">
        <v>12000</v>
      </c>
      <c r="O53" s="798">
        <v>13000</v>
      </c>
      <c r="P53" s="798">
        <v>13000</v>
      </c>
      <c r="Q53" s="798">
        <v>14000</v>
      </c>
      <c r="R53" s="798">
        <v>12000</v>
      </c>
    </row>
    <row r="54" spans="1:18" x14ac:dyDescent="0.2">
      <c r="A54" s="1011"/>
      <c r="B54" s="62" t="s">
        <v>132</v>
      </c>
      <c r="C54" s="779"/>
      <c r="D54" s="414">
        <v>19900</v>
      </c>
      <c r="E54" s="547">
        <v>20700</v>
      </c>
      <c r="F54" s="547">
        <v>21100</v>
      </c>
      <c r="G54" s="547">
        <v>22900</v>
      </c>
      <c r="H54" s="547">
        <v>21600</v>
      </c>
      <c r="I54" s="547">
        <v>25400</v>
      </c>
      <c r="J54" s="547">
        <v>23000</v>
      </c>
      <c r="K54" s="549"/>
      <c r="L54" s="547">
        <v>23000</v>
      </c>
      <c r="M54" s="547">
        <v>19000</v>
      </c>
      <c r="N54" s="798">
        <v>19000</v>
      </c>
      <c r="O54" s="798">
        <v>19000</v>
      </c>
      <c r="P54" s="798">
        <v>18000</v>
      </c>
      <c r="Q54" s="798">
        <v>16000</v>
      </c>
      <c r="R54" s="798">
        <v>15000</v>
      </c>
    </row>
    <row r="55" spans="1:18" x14ac:dyDescent="0.2">
      <c r="A55" s="1011"/>
      <c r="B55" s="61" t="s">
        <v>133</v>
      </c>
      <c r="C55" s="779"/>
      <c r="D55" s="414">
        <v>9500</v>
      </c>
      <c r="E55" s="547">
        <v>9800</v>
      </c>
      <c r="F55" s="547">
        <v>9500</v>
      </c>
      <c r="G55" s="547">
        <v>9700</v>
      </c>
      <c r="H55" s="547">
        <v>10200</v>
      </c>
      <c r="I55" s="547">
        <v>8500</v>
      </c>
      <c r="J55" s="547">
        <v>8000</v>
      </c>
      <c r="K55" s="549"/>
      <c r="L55" s="547">
        <v>8000</v>
      </c>
      <c r="M55" s="547">
        <v>8000</v>
      </c>
      <c r="N55" s="798">
        <v>9000</v>
      </c>
      <c r="O55" s="798">
        <v>9000</v>
      </c>
      <c r="P55" s="798">
        <v>9000</v>
      </c>
      <c r="Q55" s="798">
        <v>9000</v>
      </c>
      <c r="R55" s="798">
        <v>9000</v>
      </c>
    </row>
    <row r="56" spans="1:18" x14ac:dyDescent="0.2">
      <c r="A56" s="1011"/>
      <c r="B56" s="62" t="s">
        <v>134</v>
      </c>
      <c r="C56" s="779"/>
      <c r="D56" s="414">
        <v>10500</v>
      </c>
      <c r="E56" s="547">
        <v>11100</v>
      </c>
      <c r="F56" s="547">
        <v>11400</v>
      </c>
      <c r="G56" s="547">
        <v>10500</v>
      </c>
      <c r="H56" s="547">
        <v>10200</v>
      </c>
      <c r="I56" s="547">
        <v>9600</v>
      </c>
      <c r="J56" s="547">
        <v>9000</v>
      </c>
      <c r="K56" s="549"/>
      <c r="L56" s="547">
        <v>9000</v>
      </c>
      <c r="M56" s="547">
        <v>9000</v>
      </c>
      <c r="N56" s="798">
        <v>8000</v>
      </c>
      <c r="O56" s="798">
        <v>9000</v>
      </c>
      <c r="P56" s="798">
        <v>8000</v>
      </c>
      <c r="Q56" s="798">
        <v>6000</v>
      </c>
      <c r="R56" s="798">
        <v>7000</v>
      </c>
    </row>
    <row r="57" spans="1:18" x14ac:dyDescent="0.2">
      <c r="A57" s="1011"/>
      <c r="B57" s="62" t="s">
        <v>135</v>
      </c>
      <c r="C57" s="779"/>
      <c r="D57" s="414">
        <v>111200</v>
      </c>
      <c r="E57" s="547">
        <v>113700</v>
      </c>
      <c r="F57" s="547">
        <v>114300</v>
      </c>
      <c r="G57" s="547">
        <v>118000</v>
      </c>
      <c r="H57" s="547">
        <v>110100</v>
      </c>
      <c r="I57" s="547">
        <v>110900</v>
      </c>
      <c r="J57" s="547">
        <v>125000</v>
      </c>
      <c r="K57" s="549"/>
      <c r="L57" s="547">
        <v>125000</v>
      </c>
      <c r="M57" s="547">
        <v>127000</v>
      </c>
      <c r="N57" s="798">
        <v>135000</v>
      </c>
      <c r="O57" s="798">
        <v>142000</v>
      </c>
      <c r="P57" s="798">
        <v>132000</v>
      </c>
      <c r="Q57" s="798">
        <v>136000</v>
      </c>
      <c r="R57" s="798">
        <v>136000</v>
      </c>
    </row>
    <row r="58" spans="1:18" x14ac:dyDescent="0.2">
      <c r="A58" s="1011"/>
      <c r="B58" s="62" t="s">
        <v>136</v>
      </c>
      <c r="C58" s="779"/>
      <c r="D58" s="414">
        <v>29100</v>
      </c>
      <c r="E58" s="547">
        <v>28200</v>
      </c>
      <c r="F58" s="547">
        <v>28000</v>
      </c>
      <c r="G58" s="547">
        <v>30300</v>
      </c>
      <c r="H58" s="547">
        <v>31800</v>
      </c>
      <c r="I58" s="547">
        <v>32400</v>
      </c>
      <c r="J58" s="547">
        <v>34000</v>
      </c>
      <c r="K58" s="549"/>
      <c r="L58" s="547">
        <v>34000</v>
      </c>
      <c r="M58" s="547">
        <v>36000</v>
      </c>
      <c r="N58" s="798">
        <v>37000</v>
      </c>
      <c r="O58" s="798">
        <v>40000</v>
      </c>
      <c r="P58" s="798">
        <v>42000</v>
      </c>
      <c r="Q58" s="798">
        <v>44000</v>
      </c>
      <c r="R58" s="798">
        <v>46000</v>
      </c>
    </row>
    <row r="59" spans="1:18" x14ac:dyDescent="0.2">
      <c r="A59" s="1011"/>
      <c r="B59" s="53" t="s">
        <v>137</v>
      </c>
      <c r="C59" s="779"/>
      <c r="D59" s="414">
        <v>5000</v>
      </c>
      <c r="E59" s="547">
        <v>4200</v>
      </c>
      <c r="F59" s="547">
        <v>6300</v>
      </c>
      <c r="G59" s="547">
        <v>6900</v>
      </c>
      <c r="H59" s="547">
        <v>6000</v>
      </c>
      <c r="I59" s="547">
        <v>7400</v>
      </c>
      <c r="J59" s="547">
        <v>7000</v>
      </c>
      <c r="K59" s="549"/>
      <c r="L59" s="547">
        <v>7000</v>
      </c>
      <c r="M59" s="547">
        <v>7000</v>
      </c>
      <c r="N59" s="798">
        <v>7000</v>
      </c>
      <c r="O59" s="798">
        <v>8000</v>
      </c>
      <c r="P59" s="798">
        <v>7000</v>
      </c>
      <c r="Q59" s="798">
        <v>7000</v>
      </c>
      <c r="R59" s="798">
        <v>8000</v>
      </c>
    </row>
    <row r="60" spans="1:18" x14ac:dyDescent="0.2">
      <c r="A60" s="1011"/>
      <c r="B60" s="53" t="s">
        <v>138</v>
      </c>
      <c r="C60" s="779"/>
      <c r="D60" s="414">
        <v>60300</v>
      </c>
      <c r="E60" s="547">
        <v>58500</v>
      </c>
      <c r="F60" s="547">
        <v>63200</v>
      </c>
      <c r="G60" s="547">
        <v>64600</v>
      </c>
      <c r="H60" s="547">
        <v>70700</v>
      </c>
      <c r="I60" s="547">
        <v>76700</v>
      </c>
      <c r="J60" s="547">
        <v>77000</v>
      </c>
      <c r="K60" s="549"/>
      <c r="L60" s="547">
        <v>77000</v>
      </c>
      <c r="M60" s="547">
        <v>78000</v>
      </c>
      <c r="N60" s="798">
        <v>73000</v>
      </c>
      <c r="O60" s="798">
        <v>80000</v>
      </c>
      <c r="P60" s="798">
        <v>87000</v>
      </c>
      <c r="Q60" s="798">
        <v>83000</v>
      </c>
      <c r="R60" s="798">
        <v>77000</v>
      </c>
    </row>
    <row r="61" spans="1:18" x14ac:dyDescent="0.2">
      <c r="A61" s="1012"/>
      <c r="B61" s="63" t="s">
        <v>139</v>
      </c>
      <c r="C61" s="778"/>
      <c r="D61" s="553">
        <v>3000</v>
      </c>
      <c r="E61" s="554">
        <v>4100</v>
      </c>
      <c r="F61" s="554">
        <v>5700</v>
      </c>
      <c r="G61" s="554">
        <v>7300</v>
      </c>
      <c r="H61" s="554">
        <v>7700</v>
      </c>
      <c r="I61" s="554">
        <v>10100</v>
      </c>
      <c r="J61" s="554">
        <v>10000</v>
      </c>
      <c r="K61" s="555"/>
      <c r="L61" s="554">
        <v>9000</v>
      </c>
      <c r="M61" s="554">
        <v>11000</v>
      </c>
      <c r="N61" s="800">
        <v>11000</v>
      </c>
      <c r="O61" s="800">
        <v>12000</v>
      </c>
      <c r="P61" s="800">
        <v>14000</v>
      </c>
      <c r="Q61" s="800">
        <v>14000</v>
      </c>
      <c r="R61" s="800">
        <v>15000</v>
      </c>
    </row>
    <row r="62" spans="1:18" ht="12.75" customHeight="1" x14ac:dyDescent="0.25">
      <c r="A62" s="556"/>
      <c r="C62" s="48"/>
      <c r="D62" s="419"/>
      <c r="E62" s="419"/>
      <c r="K62" s="546"/>
      <c r="N62" s="789"/>
      <c r="O62" s="789"/>
      <c r="P62" s="789"/>
      <c r="Q62" s="789"/>
      <c r="R62" s="789"/>
    </row>
    <row r="63" spans="1:18" ht="12.75" customHeight="1" x14ac:dyDescent="0.2">
      <c r="A63" s="1010" t="s">
        <v>129</v>
      </c>
      <c r="B63" s="64" t="s">
        <v>116</v>
      </c>
      <c r="C63" s="776"/>
      <c r="D63" s="412">
        <v>310300</v>
      </c>
      <c r="E63" s="543">
        <v>311200</v>
      </c>
      <c r="F63" s="543">
        <v>349500</v>
      </c>
      <c r="G63" s="543">
        <v>342300</v>
      </c>
      <c r="H63" s="543">
        <v>349400</v>
      </c>
      <c r="I63" s="543">
        <v>352700</v>
      </c>
      <c r="J63" s="543">
        <v>362000</v>
      </c>
      <c r="K63" s="545"/>
      <c r="L63" s="543">
        <v>362000</v>
      </c>
      <c r="M63" s="543">
        <v>384000</v>
      </c>
      <c r="N63" s="804">
        <v>369000</v>
      </c>
      <c r="O63" s="804">
        <v>372000</v>
      </c>
      <c r="P63" s="804">
        <v>405000</v>
      </c>
      <c r="Q63" s="804">
        <v>329000</v>
      </c>
      <c r="R63" s="804">
        <v>297000</v>
      </c>
    </row>
    <row r="64" spans="1:18" x14ac:dyDescent="0.2">
      <c r="A64" s="1011"/>
      <c r="B64" s="61" t="s">
        <v>117</v>
      </c>
      <c r="C64" s="779"/>
      <c r="D64" s="414">
        <v>33700</v>
      </c>
      <c r="E64" s="547">
        <v>35200</v>
      </c>
      <c r="F64" s="547">
        <v>35800</v>
      </c>
      <c r="G64" s="547">
        <v>35900</v>
      </c>
      <c r="H64" s="547">
        <v>36600</v>
      </c>
      <c r="I64" s="547">
        <v>40100</v>
      </c>
      <c r="J64" s="547">
        <v>40000</v>
      </c>
      <c r="K64" s="549"/>
      <c r="L64" s="547">
        <v>41000</v>
      </c>
      <c r="M64" s="547">
        <v>44000</v>
      </c>
      <c r="N64" s="798">
        <v>44000</v>
      </c>
      <c r="O64" s="798">
        <v>46000</v>
      </c>
      <c r="P64" s="798">
        <v>51000</v>
      </c>
      <c r="Q64" s="798">
        <v>45000</v>
      </c>
      <c r="R64" s="798">
        <v>43000</v>
      </c>
    </row>
    <row r="65" spans="1:18" x14ac:dyDescent="0.2">
      <c r="A65" s="1011"/>
      <c r="B65" s="61" t="s">
        <v>118</v>
      </c>
      <c r="C65" s="779"/>
      <c r="D65" s="414">
        <v>26400</v>
      </c>
      <c r="E65" s="547">
        <v>26900</v>
      </c>
      <c r="F65" s="547">
        <v>28700</v>
      </c>
      <c r="G65" s="547">
        <v>31800</v>
      </c>
      <c r="H65" s="547">
        <v>31900</v>
      </c>
      <c r="I65" s="547">
        <v>33400</v>
      </c>
      <c r="J65" s="547">
        <v>34000</v>
      </c>
      <c r="K65" s="549"/>
      <c r="L65" s="547">
        <v>35000</v>
      </c>
      <c r="M65" s="547">
        <v>38000</v>
      </c>
      <c r="N65" s="798">
        <v>37000</v>
      </c>
      <c r="O65" s="798">
        <v>38000</v>
      </c>
      <c r="P65" s="798">
        <v>40000</v>
      </c>
      <c r="Q65" s="798">
        <v>37000</v>
      </c>
      <c r="R65" s="798">
        <v>41000</v>
      </c>
    </row>
    <row r="66" spans="1:18" x14ac:dyDescent="0.2">
      <c r="A66" s="1011"/>
      <c r="B66" s="61" t="s">
        <v>119</v>
      </c>
      <c r="C66" s="779"/>
      <c r="D66" s="414">
        <v>716600</v>
      </c>
      <c r="E66" s="547">
        <v>686300</v>
      </c>
      <c r="F66" s="547">
        <v>743200</v>
      </c>
      <c r="G66" s="547">
        <v>764900</v>
      </c>
      <c r="H66" s="547">
        <v>831400</v>
      </c>
      <c r="I66" s="547">
        <v>854200</v>
      </c>
      <c r="J66" s="547">
        <v>901000</v>
      </c>
      <c r="K66" s="549"/>
      <c r="L66" s="547">
        <v>933000</v>
      </c>
      <c r="M66" s="547">
        <v>969000</v>
      </c>
      <c r="N66" s="798">
        <v>984000</v>
      </c>
      <c r="O66" s="798">
        <v>1051000</v>
      </c>
      <c r="P66" s="798">
        <v>1058000</v>
      </c>
      <c r="Q66" s="798">
        <v>998000</v>
      </c>
      <c r="R66" s="798">
        <v>1113000</v>
      </c>
    </row>
    <row r="67" spans="1:18" x14ac:dyDescent="0.2">
      <c r="A67" s="1011"/>
      <c r="B67" s="61" t="s">
        <v>120</v>
      </c>
      <c r="C67" s="779"/>
      <c r="D67" s="414">
        <v>561300</v>
      </c>
      <c r="E67" s="547">
        <v>531500</v>
      </c>
      <c r="F67" s="547">
        <v>497100</v>
      </c>
      <c r="G67" s="547">
        <v>484600</v>
      </c>
      <c r="H67" s="547">
        <v>485300</v>
      </c>
      <c r="I67" s="547">
        <v>511400</v>
      </c>
      <c r="J67" s="547">
        <v>521000</v>
      </c>
      <c r="K67" s="549"/>
      <c r="L67" s="547">
        <v>523000</v>
      </c>
      <c r="M67" s="547">
        <v>538000</v>
      </c>
      <c r="N67" s="798">
        <v>547000</v>
      </c>
      <c r="O67" s="798">
        <v>518000</v>
      </c>
      <c r="P67" s="798">
        <v>527000</v>
      </c>
      <c r="Q67" s="798">
        <v>526000</v>
      </c>
      <c r="R67" s="798">
        <v>580000</v>
      </c>
    </row>
    <row r="68" spans="1:18" x14ac:dyDescent="0.2">
      <c r="A68" s="1011"/>
      <c r="B68" s="53" t="s">
        <v>272</v>
      </c>
      <c r="C68" s="779"/>
      <c r="D68" s="414">
        <v>23900</v>
      </c>
      <c r="E68" s="547">
        <v>23900</v>
      </c>
      <c r="F68" s="547">
        <v>24600</v>
      </c>
      <c r="G68" s="547">
        <v>25500</v>
      </c>
      <c r="H68" s="547">
        <v>28200</v>
      </c>
      <c r="I68" s="547">
        <v>28500</v>
      </c>
      <c r="J68" s="547">
        <v>28000</v>
      </c>
      <c r="K68" s="549"/>
      <c r="L68" s="547">
        <v>28000</v>
      </c>
      <c r="M68" s="547">
        <v>29000</v>
      </c>
      <c r="N68" s="798">
        <v>31000</v>
      </c>
      <c r="O68" s="798">
        <v>29000</v>
      </c>
      <c r="P68" s="798">
        <v>32000</v>
      </c>
      <c r="Q68" s="798">
        <v>25000</v>
      </c>
      <c r="R68" s="798">
        <v>21000</v>
      </c>
    </row>
    <row r="69" spans="1:18" x14ac:dyDescent="0.2">
      <c r="A69" s="1011"/>
      <c r="B69" s="61" t="s">
        <v>121</v>
      </c>
      <c r="C69" s="779"/>
      <c r="D69" s="414">
        <v>10700</v>
      </c>
      <c r="E69" s="547">
        <v>11300</v>
      </c>
      <c r="F69" s="547">
        <v>16700</v>
      </c>
      <c r="G69" s="547">
        <v>16300</v>
      </c>
      <c r="H69" s="547">
        <v>11800</v>
      </c>
      <c r="I69" s="547">
        <v>9200</v>
      </c>
      <c r="J69" s="547">
        <v>7000</v>
      </c>
      <c r="K69" s="549"/>
      <c r="L69" s="547">
        <v>7000</v>
      </c>
      <c r="M69" s="547">
        <v>11000</v>
      </c>
      <c r="N69" s="798">
        <v>9000</v>
      </c>
      <c r="O69" s="798">
        <v>10000</v>
      </c>
      <c r="P69" s="798">
        <v>10000</v>
      </c>
      <c r="Q69" s="798">
        <v>9000</v>
      </c>
      <c r="R69" s="798">
        <v>9000</v>
      </c>
    </row>
    <row r="70" spans="1:18" x14ac:dyDescent="0.2">
      <c r="A70" s="1011"/>
      <c r="B70" s="53" t="s">
        <v>122</v>
      </c>
      <c r="C70" s="779"/>
      <c r="D70" s="414">
        <v>26700</v>
      </c>
      <c r="E70" s="547">
        <v>28400</v>
      </c>
      <c r="F70" s="547">
        <v>27200</v>
      </c>
      <c r="G70" s="547">
        <v>27400</v>
      </c>
      <c r="H70" s="547">
        <v>25900</v>
      </c>
      <c r="I70" s="547">
        <v>26800</v>
      </c>
      <c r="J70" s="547">
        <v>29000</v>
      </c>
      <c r="K70" s="549"/>
      <c r="L70" s="547">
        <v>29000</v>
      </c>
      <c r="M70" s="547">
        <v>31000</v>
      </c>
      <c r="N70" s="798">
        <v>28000</v>
      </c>
      <c r="O70" s="798">
        <v>28000</v>
      </c>
      <c r="P70" s="798">
        <v>31000</v>
      </c>
      <c r="Q70" s="798">
        <v>26000</v>
      </c>
      <c r="R70" s="798">
        <v>31000</v>
      </c>
    </row>
    <row r="71" spans="1:18" x14ac:dyDescent="0.2">
      <c r="A71" s="1011"/>
      <c r="B71" s="53" t="s">
        <v>123</v>
      </c>
      <c r="C71" s="779"/>
      <c r="D71" s="414">
        <v>11100</v>
      </c>
      <c r="E71" s="547">
        <v>11800</v>
      </c>
      <c r="F71" s="547">
        <v>12500</v>
      </c>
      <c r="G71" s="547">
        <v>12900</v>
      </c>
      <c r="H71" s="547">
        <v>12000</v>
      </c>
      <c r="I71" s="547">
        <v>13800</v>
      </c>
      <c r="J71" s="547">
        <v>14000</v>
      </c>
      <c r="K71" s="549"/>
      <c r="L71" s="547">
        <v>14000</v>
      </c>
      <c r="M71" s="547">
        <v>16000</v>
      </c>
      <c r="N71" s="798">
        <v>15000</v>
      </c>
      <c r="O71" s="798">
        <v>18000</v>
      </c>
      <c r="P71" s="798">
        <v>19000</v>
      </c>
      <c r="Q71" s="798">
        <v>13000</v>
      </c>
      <c r="R71" s="798">
        <v>15000</v>
      </c>
    </row>
    <row r="72" spans="1:18" x14ac:dyDescent="0.2">
      <c r="A72" s="1011"/>
      <c r="B72" s="53" t="s">
        <v>124</v>
      </c>
      <c r="C72" s="779"/>
      <c r="D72" s="414">
        <v>18400</v>
      </c>
      <c r="E72" s="547">
        <v>19700</v>
      </c>
      <c r="F72" s="547">
        <v>18600</v>
      </c>
      <c r="G72" s="547">
        <v>18900</v>
      </c>
      <c r="H72" s="547">
        <v>18500</v>
      </c>
      <c r="I72" s="547">
        <v>19400</v>
      </c>
      <c r="J72" s="547">
        <v>21000</v>
      </c>
      <c r="K72" s="549"/>
      <c r="L72" s="547">
        <v>21000</v>
      </c>
      <c r="M72" s="547">
        <v>26000</v>
      </c>
      <c r="N72" s="798">
        <v>24000</v>
      </c>
      <c r="O72" s="798">
        <v>24000</v>
      </c>
      <c r="P72" s="798">
        <v>23000</v>
      </c>
      <c r="Q72" s="798">
        <v>21000</v>
      </c>
      <c r="R72" s="798">
        <v>24000</v>
      </c>
    </row>
    <row r="73" spans="1:18" x14ac:dyDescent="0.2">
      <c r="A73" s="1011"/>
      <c r="B73" s="53" t="s">
        <v>125</v>
      </c>
      <c r="C73" s="779"/>
      <c r="D73" s="414">
        <v>145200</v>
      </c>
      <c r="E73" s="547">
        <v>141500</v>
      </c>
      <c r="F73" s="547">
        <v>143000</v>
      </c>
      <c r="G73" s="547">
        <v>139100</v>
      </c>
      <c r="H73" s="547">
        <v>140800</v>
      </c>
      <c r="I73" s="547">
        <v>146000</v>
      </c>
      <c r="J73" s="547">
        <v>145000</v>
      </c>
      <c r="K73" s="549"/>
      <c r="L73" s="547">
        <v>146000</v>
      </c>
      <c r="M73" s="547">
        <v>162000</v>
      </c>
      <c r="N73" s="798">
        <v>168000</v>
      </c>
      <c r="O73" s="798">
        <v>159000</v>
      </c>
      <c r="P73" s="798">
        <v>163000</v>
      </c>
      <c r="Q73" s="798">
        <v>154000</v>
      </c>
      <c r="R73" s="798">
        <v>146000</v>
      </c>
    </row>
    <row r="74" spans="1:18" x14ac:dyDescent="0.2">
      <c r="A74" s="1011"/>
      <c r="B74" s="53" t="s">
        <v>126</v>
      </c>
      <c r="C74" s="779"/>
      <c r="D74" s="414">
        <v>20700</v>
      </c>
      <c r="E74" s="547">
        <v>23500</v>
      </c>
      <c r="F74" s="547">
        <v>25100</v>
      </c>
      <c r="G74" s="547">
        <v>28400</v>
      </c>
      <c r="H74" s="547">
        <v>32200</v>
      </c>
      <c r="I74" s="547">
        <v>34500</v>
      </c>
      <c r="J74" s="547">
        <v>35000</v>
      </c>
      <c r="K74" s="549"/>
      <c r="L74" s="547">
        <v>36000</v>
      </c>
      <c r="M74" s="547">
        <v>40000</v>
      </c>
      <c r="N74" s="798">
        <v>39000</v>
      </c>
      <c r="O74" s="798">
        <v>39000</v>
      </c>
      <c r="P74" s="798">
        <v>39000</v>
      </c>
      <c r="Q74" s="798">
        <v>40000</v>
      </c>
      <c r="R74" s="798">
        <v>40000</v>
      </c>
    </row>
    <row r="75" spans="1:18" x14ac:dyDescent="0.2">
      <c r="A75" s="1011"/>
      <c r="B75" s="61" t="s">
        <v>127</v>
      </c>
      <c r="C75" s="779"/>
      <c r="D75" s="414">
        <v>14200</v>
      </c>
      <c r="E75" s="547">
        <v>14500</v>
      </c>
      <c r="F75" s="547">
        <v>14500</v>
      </c>
      <c r="G75" s="547">
        <v>14800</v>
      </c>
      <c r="H75" s="547">
        <v>15600</v>
      </c>
      <c r="I75" s="547">
        <v>15600</v>
      </c>
      <c r="J75" s="547">
        <v>17000</v>
      </c>
      <c r="K75" s="549"/>
      <c r="L75" s="547">
        <v>17000</v>
      </c>
      <c r="M75" s="547">
        <v>17000</v>
      </c>
      <c r="N75" s="798">
        <v>19000</v>
      </c>
      <c r="O75" s="798">
        <v>20000</v>
      </c>
      <c r="P75" s="798">
        <v>19000</v>
      </c>
      <c r="Q75" s="798">
        <v>15000</v>
      </c>
      <c r="R75" s="798">
        <v>19000</v>
      </c>
    </row>
    <row r="76" spans="1:18" x14ac:dyDescent="0.2">
      <c r="A76" s="1012"/>
      <c r="B76" s="65" t="s">
        <v>128</v>
      </c>
      <c r="C76" s="778"/>
      <c r="D76" s="553">
        <v>35600</v>
      </c>
      <c r="E76" s="554">
        <v>45200</v>
      </c>
      <c r="F76" s="554">
        <v>38300</v>
      </c>
      <c r="G76" s="554">
        <v>45400</v>
      </c>
      <c r="H76" s="554">
        <v>56100</v>
      </c>
      <c r="I76" s="554">
        <v>41300</v>
      </c>
      <c r="J76" s="554">
        <v>56000</v>
      </c>
      <c r="K76" s="555"/>
      <c r="L76" s="554">
        <v>55000</v>
      </c>
      <c r="M76" s="554">
        <v>51000</v>
      </c>
      <c r="N76" s="800">
        <v>65000</v>
      </c>
      <c r="O76" s="800">
        <v>64000</v>
      </c>
      <c r="P76" s="800">
        <v>50000</v>
      </c>
      <c r="Q76" s="800">
        <v>45000</v>
      </c>
      <c r="R76" s="800">
        <v>64000</v>
      </c>
    </row>
    <row r="77" spans="1:18" ht="13.5" customHeight="1" x14ac:dyDescent="0.25">
      <c r="A77" s="556"/>
      <c r="B77" s="781"/>
      <c r="C77" s="48"/>
      <c r="D77" s="419"/>
      <c r="E77" s="419"/>
      <c r="F77" s="419"/>
      <c r="G77" s="419"/>
      <c r="H77" s="419"/>
      <c r="I77" s="419"/>
      <c r="J77" s="419"/>
      <c r="K77" s="552"/>
      <c r="L77" s="419"/>
      <c r="M77" s="419"/>
      <c r="N77" s="789"/>
      <c r="O77" s="789"/>
      <c r="P77" s="789"/>
      <c r="Q77" s="789"/>
      <c r="R77" s="789"/>
    </row>
    <row r="78" spans="1:18" ht="12.75" customHeight="1" x14ac:dyDescent="0.2">
      <c r="A78" s="1010" t="s">
        <v>397</v>
      </c>
      <c r="B78" s="364" t="s">
        <v>172</v>
      </c>
      <c r="C78" s="776"/>
      <c r="D78" s="365">
        <v>353300</v>
      </c>
      <c r="E78" s="366">
        <v>342500</v>
      </c>
      <c r="F78" s="366">
        <v>347100</v>
      </c>
      <c r="G78" s="366">
        <v>377200</v>
      </c>
      <c r="H78" s="366">
        <v>392100</v>
      </c>
      <c r="I78" s="366">
        <v>396300</v>
      </c>
      <c r="J78" s="366">
        <v>422190</v>
      </c>
      <c r="K78" s="368"/>
      <c r="L78" s="366">
        <v>424890</v>
      </c>
      <c r="M78" s="366">
        <v>442890</v>
      </c>
      <c r="N78" s="814">
        <v>424435</v>
      </c>
      <c r="O78" s="814">
        <v>449355</v>
      </c>
      <c r="P78" s="814">
        <v>470870</v>
      </c>
      <c r="Q78" s="814">
        <f>Q79+Q80+Q81+Q82+Q83+Q84</f>
        <v>416250</v>
      </c>
      <c r="R78" s="814">
        <f>R79+R80+R81+R82+R83+R84</f>
        <v>459460</v>
      </c>
    </row>
    <row r="79" spans="1:18" x14ac:dyDescent="0.2">
      <c r="A79" s="1016"/>
      <c r="B79" s="783" t="s">
        <v>358</v>
      </c>
      <c r="C79" s="779"/>
      <c r="D79" s="414">
        <v>91000</v>
      </c>
      <c r="E79" s="547">
        <v>97700</v>
      </c>
      <c r="F79" s="547">
        <v>103500</v>
      </c>
      <c r="G79" s="547">
        <v>116000</v>
      </c>
      <c r="H79" s="547">
        <v>125800</v>
      </c>
      <c r="I79" s="547">
        <v>110200</v>
      </c>
      <c r="J79" s="547">
        <v>131000</v>
      </c>
      <c r="K79" s="549"/>
      <c r="L79" s="547">
        <v>132000</v>
      </c>
      <c r="M79" s="547">
        <v>127000</v>
      </c>
      <c r="N79" s="815">
        <v>128000</v>
      </c>
      <c r="O79" s="815">
        <v>123000</v>
      </c>
      <c r="P79" s="815">
        <v>124000</v>
      </c>
      <c r="Q79" s="815">
        <v>105000</v>
      </c>
      <c r="R79" s="815">
        <v>138000</v>
      </c>
    </row>
    <row r="80" spans="1:18" x14ac:dyDescent="0.2">
      <c r="A80" s="1016"/>
      <c r="B80" s="785" t="s">
        <v>359</v>
      </c>
      <c r="C80" s="779"/>
      <c r="D80" s="414">
        <v>69300</v>
      </c>
      <c r="E80" s="547">
        <v>65300</v>
      </c>
      <c r="F80" s="547">
        <v>63600</v>
      </c>
      <c r="G80" s="547">
        <v>65600</v>
      </c>
      <c r="H80" s="547">
        <v>71300</v>
      </c>
      <c r="I80" s="547">
        <v>75400</v>
      </c>
      <c r="J80" s="547">
        <v>82000</v>
      </c>
      <c r="K80" s="549"/>
      <c r="L80" s="547">
        <v>83000</v>
      </c>
      <c r="M80" s="547">
        <v>88000</v>
      </c>
      <c r="N80" s="815">
        <v>81000</v>
      </c>
      <c r="O80" s="815">
        <v>98000</v>
      </c>
      <c r="P80" s="815">
        <v>100000</v>
      </c>
      <c r="Q80" s="815">
        <v>95000</v>
      </c>
      <c r="R80" s="815">
        <v>86000</v>
      </c>
    </row>
    <row r="81" spans="1:18" x14ac:dyDescent="0.2">
      <c r="A81" s="1016"/>
      <c r="B81" s="785" t="s">
        <v>360</v>
      </c>
      <c r="C81" s="779"/>
      <c r="D81" s="414">
        <v>24900</v>
      </c>
      <c r="E81" s="547">
        <v>24500</v>
      </c>
      <c r="F81" s="547">
        <v>24200</v>
      </c>
      <c r="G81" s="547">
        <v>25600</v>
      </c>
      <c r="H81" s="547">
        <v>24200</v>
      </c>
      <c r="I81" s="547">
        <v>25100</v>
      </c>
      <c r="J81" s="547">
        <v>25200</v>
      </c>
      <c r="K81" s="549"/>
      <c r="L81" s="547">
        <v>25900</v>
      </c>
      <c r="M81" s="547">
        <v>25600</v>
      </c>
      <c r="N81" s="815">
        <v>24500</v>
      </c>
      <c r="O81" s="815">
        <v>24900</v>
      </c>
      <c r="P81" s="815">
        <v>29700</v>
      </c>
      <c r="Q81" s="815">
        <v>24100</v>
      </c>
      <c r="R81" s="815">
        <v>26900</v>
      </c>
    </row>
    <row r="82" spans="1:18" x14ac:dyDescent="0.2">
      <c r="A82" s="1016"/>
      <c r="B82" s="785" t="s">
        <v>361</v>
      </c>
      <c r="C82" s="779"/>
      <c r="D82" s="414">
        <v>63000</v>
      </c>
      <c r="E82" s="547">
        <v>52000</v>
      </c>
      <c r="F82" s="547">
        <v>56400</v>
      </c>
      <c r="G82" s="547">
        <v>60200</v>
      </c>
      <c r="H82" s="547">
        <v>53700</v>
      </c>
      <c r="I82" s="547">
        <v>56200</v>
      </c>
      <c r="J82" s="547">
        <v>56790</v>
      </c>
      <c r="K82" s="549"/>
      <c r="L82" s="547">
        <v>58790</v>
      </c>
      <c r="M82" s="547">
        <v>61340</v>
      </c>
      <c r="N82" s="815">
        <v>57585</v>
      </c>
      <c r="O82" s="815">
        <v>60255</v>
      </c>
      <c r="P82" s="815">
        <v>63920</v>
      </c>
      <c r="Q82" s="815">
        <v>52700</v>
      </c>
      <c r="R82" s="815">
        <v>60960</v>
      </c>
    </row>
    <row r="83" spans="1:18" x14ac:dyDescent="0.2">
      <c r="A83" s="1016"/>
      <c r="B83" s="785" t="s">
        <v>362</v>
      </c>
      <c r="C83" s="779"/>
      <c r="D83" s="414">
        <v>32000</v>
      </c>
      <c r="E83" s="547">
        <v>32600</v>
      </c>
      <c r="F83" s="547">
        <v>29400</v>
      </c>
      <c r="G83" s="547">
        <v>31200</v>
      </c>
      <c r="H83" s="547">
        <v>32700</v>
      </c>
      <c r="I83" s="547">
        <v>35600</v>
      </c>
      <c r="J83" s="547">
        <v>31450</v>
      </c>
      <c r="K83" s="549"/>
      <c r="L83" s="547">
        <v>30700</v>
      </c>
      <c r="M83" s="547">
        <v>34200</v>
      </c>
      <c r="N83" s="815">
        <v>33850</v>
      </c>
      <c r="O83" s="815">
        <v>34700</v>
      </c>
      <c r="P83" s="815">
        <v>36750</v>
      </c>
      <c r="Q83" s="815">
        <v>30950</v>
      </c>
      <c r="R83" s="815">
        <v>33100</v>
      </c>
    </row>
    <row r="84" spans="1:18" x14ac:dyDescent="0.2">
      <c r="A84" s="1016"/>
      <c r="B84" s="785" t="s">
        <v>363</v>
      </c>
      <c r="C84" s="779"/>
      <c r="D84" s="558">
        <v>73000</v>
      </c>
      <c r="E84" s="558">
        <v>70500</v>
      </c>
      <c r="F84" s="553">
        <v>70100</v>
      </c>
      <c r="G84" s="553">
        <v>78600</v>
      </c>
      <c r="H84" s="553">
        <v>84500</v>
      </c>
      <c r="I84" s="553">
        <v>93900</v>
      </c>
      <c r="J84" s="553">
        <v>95750</v>
      </c>
      <c r="K84" s="559"/>
      <c r="L84" s="553">
        <v>94500</v>
      </c>
      <c r="M84" s="553">
        <v>106750</v>
      </c>
      <c r="N84" s="815">
        <v>99500</v>
      </c>
      <c r="O84" s="815">
        <v>108500</v>
      </c>
      <c r="P84" s="815">
        <v>116500</v>
      </c>
      <c r="Q84" s="815">
        <v>108500</v>
      </c>
      <c r="R84" s="815">
        <v>114500</v>
      </c>
    </row>
    <row r="85" spans="1:18" x14ac:dyDescent="0.2">
      <c r="A85" s="1016"/>
      <c r="B85" s="66" t="s">
        <v>364</v>
      </c>
      <c r="C85" s="776"/>
      <c r="D85" s="369">
        <v>58700</v>
      </c>
      <c r="E85" s="369">
        <v>60200</v>
      </c>
      <c r="F85" s="370">
        <v>59200</v>
      </c>
      <c r="G85" s="370">
        <v>68100</v>
      </c>
      <c r="H85" s="370">
        <v>65500</v>
      </c>
      <c r="I85" s="370">
        <v>73600</v>
      </c>
      <c r="J85" s="370">
        <v>69500</v>
      </c>
      <c r="K85" s="372"/>
      <c r="L85" s="370">
        <v>70500</v>
      </c>
      <c r="M85" s="370">
        <v>74700</v>
      </c>
      <c r="N85" s="816">
        <v>72800</v>
      </c>
      <c r="O85" s="816">
        <v>75500</v>
      </c>
      <c r="P85" s="816">
        <v>87800</v>
      </c>
      <c r="Q85" s="816">
        <v>70800</v>
      </c>
      <c r="R85" s="816">
        <v>73900</v>
      </c>
    </row>
    <row r="86" spans="1:18" x14ac:dyDescent="0.2">
      <c r="A86" s="1016"/>
      <c r="B86" s="67" t="s">
        <v>175</v>
      </c>
      <c r="C86" s="776"/>
      <c r="D86" s="365">
        <v>146200</v>
      </c>
      <c r="E86" s="373">
        <v>142100</v>
      </c>
      <c r="F86" s="365">
        <v>156300</v>
      </c>
      <c r="G86" s="365">
        <v>158900</v>
      </c>
      <c r="H86" s="365">
        <v>159200</v>
      </c>
      <c r="I86" s="365">
        <v>173000</v>
      </c>
      <c r="J86" s="365">
        <v>172100</v>
      </c>
      <c r="K86" s="375"/>
      <c r="L86" s="365">
        <v>171850</v>
      </c>
      <c r="M86" s="365">
        <v>183150</v>
      </c>
      <c r="N86" s="817">
        <v>182000</v>
      </c>
      <c r="O86" s="817">
        <v>187600</v>
      </c>
      <c r="P86" s="817">
        <v>192200</v>
      </c>
      <c r="Q86" s="817">
        <f>Q87+Q88+Q89+Q90+Q91</f>
        <v>206725</v>
      </c>
      <c r="R86" s="817">
        <f>R87+R88+R89+R90+R91</f>
        <v>215625</v>
      </c>
    </row>
    <row r="87" spans="1:18" x14ac:dyDescent="0.2">
      <c r="A87" s="1016"/>
      <c r="B87" s="786" t="s">
        <v>365</v>
      </c>
      <c r="C87" s="779"/>
      <c r="D87" s="414">
        <v>10100</v>
      </c>
      <c r="E87" s="419">
        <v>8900</v>
      </c>
      <c r="F87" s="414">
        <v>10400</v>
      </c>
      <c r="G87" s="414">
        <v>10100</v>
      </c>
      <c r="H87" s="414">
        <v>10300</v>
      </c>
      <c r="I87" s="414">
        <v>11200</v>
      </c>
      <c r="J87" s="414">
        <v>11500</v>
      </c>
      <c r="K87" s="561"/>
      <c r="L87" s="414">
        <v>12500</v>
      </c>
      <c r="M87" s="414">
        <v>11900</v>
      </c>
      <c r="N87" s="815">
        <v>11800</v>
      </c>
      <c r="O87" s="815">
        <v>9900</v>
      </c>
      <c r="P87" s="815">
        <v>11800</v>
      </c>
      <c r="Q87" s="815">
        <v>13800</v>
      </c>
      <c r="R87" s="815">
        <v>13950</v>
      </c>
    </row>
    <row r="88" spans="1:18" x14ac:dyDescent="0.2">
      <c r="A88" s="1016"/>
      <c r="B88" s="787" t="s">
        <v>366</v>
      </c>
      <c r="C88" s="779"/>
      <c r="D88" s="414">
        <v>17100</v>
      </c>
      <c r="E88" s="419">
        <v>15700</v>
      </c>
      <c r="F88" s="414">
        <v>14900</v>
      </c>
      <c r="G88" s="414">
        <v>14400</v>
      </c>
      <c r="H88" s="414">
        <v>14700</v>
      </c>
      <c r="I88" s="414">
        <v>14600</v>
      </c>
      <c r="J88" s="414">
        <v>14000</v>
      </c>
      <c r="K88" s="561"/>
      <c r="L88" s="414">
        <v>12750</v>
      </c>
      <c r="M88" s="414">
        <v>16000</v>
      </c>
      <c r="N88" s="815">
        <v>14500</v>
      </c>
      <c r="O88" s="815">
        <v>16000</v>
      </c>
      <c r="P88" s="815">
        <v>14500</v>
      </c>
      <c r="Q88" s="815">
        <v>14000</v>
      </c>
      <c r="R88" s="815">
        <v>14000</v>
      </c>
    </row>
    <row r="89" spans="1:18" x14ac:dyDescent="0.2">
      <c r="A89" s="1016"/>
      <c r="B89" s="787" t="s">
        <v>367</v>
      </c>
      <c r="C89" s="779"/>
      <c r="D89" s="414">
        <v>49700</v>
      </c>
      <c r="E89" s="419">
        <v>45500</v>
      </c>
      <c r="F89" s="414">
        <v>49900</v>
      </c>
      <c r="G89" s="414">
        <v>47300</v>
      </c>
      <c r="H89" s="414">
        <v>45500</v>
      </c>
      <c r="I89" s="414">
        <v>57100</v>
      </c>
      <c r="J89" s="414">
        <v>57650</v>
      </c>
      <c r="K89" s="561"/>
      <c r="L89" s="414">
        <v>57650</v>
      </c>
      <c r="M89" s="414">
        <v>58300</v>
      </c>
      <c r="N89" s="815">
        <v>59200</v>
      </c>
      <c r="O89" s="815">
        <v>62450</v>
      </c>
      <c r="P89" s="815">
        <v>64150</v>
      </c>
      <c r="Q89" s="815">
        <v>71675</v>
      </c>
      <c r="R89" s="815">
        <v>73425</v>
      </c>
    </row>
    <row r="90" spans="1:18" x14ac:dyDescent="0.2">
      <c r="A90" s="1016"/>
      <c r="B90" s="787" t="s">
        <v>398</v>
      </c>
      <c r="C90" s="779"/>
      <c r="D90" s="414">
        <v>5800</v>
      </c>
      <c r="E90" s="419">
        <v>6400</v>
      </c>
      <c r="F90" s="414">
        <v>8000</v>
      </c>
      <c r="G90" s="414">
        <v>9300</v>
      </c>
      <c r="H90" s="414">
        <v>10200</v>
      </c>
      <c r="I90" s="414">
        <v>10700</v>
      </c>
      <c r="J90" s="414">
        <v>11500</v>
      </c>
      <c r="K90" s="561"/>
      <c r="L90" s="414">
        <v>11500</v>
      </c>
      <c r="M90" s="414">
        <v>12500</v>
      </c>
      <c r="N90" s="815">
        <v>14750</v>
      </c>
      <c r="O90" s="815">
        <v>15250</v>
      </c>
      <c r="P90" s="815">
        <v>16500</v>
      </c>
      <c r="Q90" s="815">
        <v>18250</v>
      </c>
      <c r="R90" s="815">
        <v>20500</v>
      </c>
    </row>
    <row r="91" spans="1:18" x14ac:dyDescent="0.2">
      <c r="A91" s="1016"/>
      <c r="B91" s="787" t="s">
        <v>369</v>
      </c>
      <c r="C91" s="779"/>
      <c r="D91" s="553">
        <v>63500</v>
      </c>
      <c r="E91" s="419">
        <v>65700</v>
      </c>
      <c r="F91" s="414">
        <v>73000</v>
      </c>
      <c r="G91" s="414">
        <v>77800</v>
      </c>
      <c r="H91" s="414">
        <v>78500</v>
      </c>
      <c r="I91" s="414">
        <v>79400</v>
      </c>
      <c r="J91" s="414">
        <v>77450</v>
      </c>
      <c r="K91" s="561"/>
      <c r="L91" s="414">
        <v>77450</v>
      </c>
      <c r="M91" s="414">
        <v>84450</v>
      </c>
      <c r="N91" s="815">
        <v>81750</v>
      </c>
      <c r="O91" s="815">
        <v>84000</v>
      </c>
      <c r="P91" s="815">
        <v>85250</v>
      </c>
      <c r="Q91" s="815">
        <v>89000</v>
      </c>
      <c r="R91" s="815">
        <v>93750</v>
      </c>
    </row>
    <row r="92" spans="1:18" x14ac:dyDescent="0.2">
      <c r="A92" s="1016"/>
      <c r="B92" s="66" t="s">
        <v>370</v>
      </c>
      <c r="C92" s="776"/>
      <c r="D92" s="361">
        <v>282400</v>
      </c>
      <c r="E92" s="360">
        <v>282900</v>
      </c>
      <c r="F92" s="361">
        <v>262400</v>
      </c>
      <c r="G92" s="361">
        <v>268400</v>
      </c>
      <c r="H92" s="361">
        <v>236300</v>
      </c>
      <c r="I92" s="361">
        <v>247000</v>
      </c>
      <c r="J92" s="361">
        <v>248050</v>
      </c>
      <c r="K92" s="363"/>
      <c r="L92" s="361">
        <v>248350</v>
      </c>
      <c r="M92" s="361">
        <v>232900</v>
      </c>
      <c r="N92" s="816">
        <v>217000</v>
      </c>
      <c r="O92" s="816">
        <v>219350</v>
      </c>
      <c r="P92" s="816">
        <v>208300</v>
      </c>
      <c r="Q92" s="816">
        <v>184900</v>
      </c>
      <c r="R92" s="816">
        <v>184600</v>
      </c>
    </row>
    <row r="93" spans="1:18" x14ac:dyDescent="0.2">
      <c r="A93" s="1016"/>
      <c r="B93" s="68" t="s">
        <v>371</v>
      </c>
      <c r="C93" s="776"/>
      <c r="D93" s="376">
        <v>46200</v>
      </c>
      <c r="E93" s="376">
        <v>45600</v>
      </c>
      <c r="F93" s="361">
        <v>40900</v>
      </c>
      <c r="G93" s="361">
        <v>38400</v>
      </c>
      <c r="H93" s="361">
        <v>34500</v>
      </c>
      <c r="I93" s="361">
        <v>33600</v>
      </c>
      <c r="J93" s="361">
        <v>32000</v>
      </c>
      <c r="K93" s="363"/>
      <c r="L93" s="361">
        <v>32000</v>
      </c>
      <c r="M93" s="361">
        <v>33000</v>
      </c>
      <c r="N93" s="817">
        <v>31000</v>
      </c>
      <c r="O93" s="817">
        <v>31000</v>
      </c>
      <c r="P93" s="817">
        <v>32000</v>
      </c>
      <c r="Q93" s="817">
        <v>29000</v>
      </c>
      <c r="R93" s="817">
        <v>31000</v>
      </c>
    </row>
    <row r="94" spans="1:18" x14ac:dyDescent="0.2">
      <c r="A94" s="1016"/>
      <c r="B94" s="66" t="s">
        <v>372</v>
      </c>
      <c r="C94" s="776"/>
      <c r="D94" s="369">
        <v>369600</v>
      </c>
      <c r="E94" s="369">
        <v>387100</v>
      </c>
      <c r="F94" s="370">
        <v>407000</v>
      </c>
      <c r="G94" s="370">
        <v>394600</v>
      </c>
      <c r="H94" s="370">
        <v>442200</v>
      </c>
      <c r="I94" s="370">
        <v>493600</v>
      </c>
      <c r="J94" s="370">
        <v>500000</v>
      </c>
      <c r="K94" s="372"/>
      <c r="L94" s="370">
        <v>502000</v>
      </c>
      <c r="M94" s="370">
        <v>553000</v>
      </c>
      <c r="N94" s="816">
        <v>594000</v>
      </c>
      <c r="O94" s="816">
        <v>584000</v>
      </c>
      <c r="P94" s="816">
        <v>594000</v>
      </c>
      <c r="Q94" s="816">
        <v>611000</v>
      </c>
      <c r="R94" s="816">
        <v>593000</v>
      </c>
    </row>
    <row r="95" spans="1:18" x14ac:dyDescent="0.2">
      <c r="A95" s="1017"/>
      <c r="B95" s="66" t="s">
        <v>373</v>
      </c>
      <c r="C95" s="780"/>
      <c r="D95" s="376">
        <v>4100</v>
      </c>
      <c r="E95" s="376">
        <v>4700</v>
      </c>
      <c r="F95" s="361">
        <v>5400</v>
      </c>
      <c r="G95" s="361">
        <v>5300</v>
      </c>
      <c r="H95" s="361">
        <v>5700</v>
      </c>
      <c r="I95" s="361">
        <v>5900</v>
      </c>
      <c r="J95" s="361">
        <v>6000</v>
      </c>
      <c r="K95" s="363"/>
      <c r="L95" s="361">
        <v>6000</v>
      </c>
      <c r="M95" s="361">
        <v>7000</v>
      </c>
      <c r="N95" s="818">
        <v>8000</v>
      </c>
      <c r="O95" s="818">
        <v>8000</v>
      </c>
      <c r="P95" s="818">
        <v>8000</v>
      </c>
      <c r="Q95" s="818">
        <v>8000</v>
      </c>
      <c r="R95" s="818">
        <v>9000</v>
      </c>
    </row>
    <row r="96" spans="1:18" ht="15" x14ac:dyDescent="0.25">
      <c r="A96" s="788" t="s">
        <v>374</v>
      </c>
      <c r="N96" s="789"/>
      <c r="O96" s="789"/>
      <c r="P96" s="789"/>
    </row>
    <row r="97" spans="1:18" ht="15" x14ac:dyDescent="0.25">
      <c r="A97" s="788"/>
      <c r="N97" s="789"/>
      <c r="O97" s="789"/>
      <c r="P97" s="789"/>
    </row>
    <row r="98" spans="1:18" x14ac:dyDescent="0.2">
      <c r="A98" s="377" t="s">
        <v>62</v>
      </c>
      <c r="D98" s="419"/>
      <c r="E98" s="419"/>
      <c r="F98" s="419"/>
      <c r="G98" s="419"/>
    </row>
    <row r="99" spans="1:18" x14ac:dyDescent="0.2">
      <c r="A99" s="403" t="s">
        <v>399</v>
      </c>
    </row>
    <row r="100" spans="1:18" x14ac:dyDescent="0.2">
      <c r="A100" s="403" t="s">
        <v>400</v>
      </c>
    </row>
    <row r="101" spans="1:18" x14ac:dyDescent="0.2">
      <c r="A101" s="378" t="s">
        <v>401</v>
      </c>
    </row>
    <row r="102" spans="1:18" x14ac:dyDescent="0.2">
      <c r="A102" s="378" t="s">
        <v>407</v>
      </c>
    </row>
    <row r="103" spans="1:18" s="380" customFormat="1" x14ac:dyDescent="0.2">
      <c r="A103" s="378" t="s">
        <v>378</v>
      </c>
      <c r="B103" s="791"/>
      <c r="C103" s="791"/>
      <c r="D103" s="562"/>
      <c r="E103" s="562"/>
      <c r="F103" s="562"/>
      <c r="G103" s="562"/>
      <c r="H103" s="379"/>
      <c r="I103" s="379"/>
      <c r="J103" s="379"/>
      <c r="K103" s="379"/>
      <c r="L103" s="379"/>
      <c r="N103" s="379"/>
      <c r="O103" s="379"/>
      <c r="P103" s="379"/>
      <c r="Q103" s="379"/>
      <c r="R103" s="379"/>
    </row>
    <row r="104" spans="1:18" x14ac:dyDescent="0.2">
      <c r="A104" s="378" t="s">
        <v>402</v>
      </c>
    </row>
    <row r="105" spans="1:18" x14ac:dyDescent="0.2">
      <c r="A105" s="378" t="s">
        <v>403</v>
      </c>
    </row>
    <row r="106" spans="1:18" x14ac:dyDescent="0.2">
      <c r="A106" s="403" t="s">
        <v>380</v>
      </c>
    </row>
    <row r="107" spans="1:18" x14ac:dyDescent="0.2">
      <c r="A107" s="403" t="s">
        <v>534</v>
      </c>
    </row>
    <row r="108" spans="1:18" s="380" customFormat="1" x14ac:dyDescent="0.2">
      <c r="A108" s="819" t="s">
        <v>404</v>
      </c>
      <c r="B108" s="791"/>
      <c r="C108" s="791"/>
      <c r="D108" s="562"/>
      <c r="E108" s="562"/>
      <c r="F108" s="562"/>
      <c r="G108" s="562"/>
      <c r="H108" s="379"/>
      <c r="I108" s="379"/>
      <c r="J108" s="379"/>
      <c r="K108" s="379"/>
      <c r="L108" s="379"/>
      <c r="N108" s="379"/>
      <c r="O108" s="379"/>
      <c r="P108" s="379"/>
      <c r="Q108" s="379"/>
      <c r="R108" s="379"/>
    </row>
    <row r="109" spans="1:18" s="380" customFormat="1" x14ac:dyDescent="0.2">
      <c r="A109" s="562" t="s">
        <v>382</v>
      </c>
      <c r="B109" s="791"/>
      <c r="C109" s="791"/>
      <c r="D109" s="562"/>
      <c r="E109" s="562"/>
      <c r="F109" s="562"/>
      <c r="G109" s="562"/>
      <c r="H109" s="379"/>
      <c r="I109" s="379"/>
      <c r="J109" s="379"/>
      <c r="K109" s="379"/>
      <c r="L109" s="379"/>
      <c r="N109" s="379"/>
      <c r="O109" s="379"/>
      <c r="P109" s="379"/>
      <c r="Q109" s="379"/>
      <c r="R109" s="379"/>
    </row>
    <row r="110" spans="1:18" s="380" customFormat="1" x14ac:dyDescent="0.2">
      <c r="A110" s="562" t="s">
        <v>383</v>
      </c>
      <c r="B110" s="791"/>
      <c r="C110" s="791"/>
      <c r="D110" s="562"/>
      <c r="E110" s="562"/>
      <c r="F110" s="562"/>
      <c r="G110" s="562"/>
      <c r="H110" s="379"/>
      <c r="I110" s="379"/>
      <c r="J110" s="379"/>
      <c r="K110" s="379"/>
      <c r="L110" s="379"/>
      <c r="N110" s="379"/>
      <c r="O110" s="379"/>
      <c r="P110" s="379"/>
      <c r="Q110" s="379"/>
      <c r="R110" s="379"/>
    </row>
    <row r="112" spans="1:18" x14ac:dyDescent="0.2">
      <c r="A112" s="771" t="s">
        <v>103</v>
      </c>
      <c r="B112" s="820"/>
    </row>
    <row r="113" spans="1:18" x14ac:dyDescent="0.2">
      <c r="A113" s="771" t="s">
        <v>405</v>
      </c>
      <c r="B113" s="820"/>
    </row>
    <row r="115" spans="1:18" s="380" customFormat="1" x14ac:dyDescent="0.2">
      <c r="A115" s="562" t="s">
        <v>385</v>
      </c>
      <c r="B115" s="562"/>
      <c r="C115" s="562"/>
      <c r="G115" s="562"/>
      <c r="H115" s="379"/>
      <c r="I115" s="379"/>
      <c r="J115" s="379"/>
      <c r="K115" s="379"/>
      <c r="L115" s="379"/>
      <c r="N115" s="403"/>
      <c r="O115" s="403"/>
      <c r="P115" s="403"/>
      <c r="Q115" s="379"/>
      <c r="R115" s="379"/>
    </row>
    <row r="116" spans="1:18" s="380" customFormat="1" ht="13.5" thickBot="1" x14ac:dyDescent="0.25">
      <c r="A116" s="562"/>
      <c r="B116" s="562"/>
      <c r="C116" s="562"/>
      <c r="G116" s="562"/>
      <c r="H116" s="379"/>
      <c r="I116" s="379"/>
      <c r="J116" s="379"/>
      <c r="K116" s="379"/>
      <c r="L116" s="379"/>
      <c r="N116" s="403"/>
      <c r="O116" s="403"/>
      <c r="P116" s="403"/>
      <c r="Q116" s="379"/>
      <c r="R116" s="379"/>
    </row>
    <row r="117" spans="1:18" s="380" customFormat="1" ht="15.75" thickBot="1" x14ac:dyDescent="0.25">
      <c r="A117" s="1025" t="s">
        <v>386</v>
      </c>
      <c r="B117" s="1027" t="s">
        <v>387</v>
      </c>
      <c r="C117" s="1028"/>
      <c r="N117" s="379"/>
      <c r="O117" s="379"/>
      <c r="P117" s="379"/>
    </row>
    <row r="118" spans="1:18" s="380" customFormat="1" ht="30.75" thickBot="1" x14ac:dyDescent="0.25">
      <c r="A118" s="1026"/>
      <c r="B118" s="821" t="s">
        <v>388</v>
      </c>
      <c r="C118" s="821" t="s">
        <v>389</v>
      </c>
      <c r="N118" s="379"/>
      <c r="O118" s="379"/>
      <c r="P118" s="379"/>
    </row>
    <row r="119" spans="1:18" s="380" customFormat="1" ht="15.75" thickBot="1" x14ac:dyDescent="0.25">
      <c r="A119" s="822" t="s">
        <v>390</v>
      </c>
      <c r="B119" s="821">
        <v>5</v>
      </c>
      <c r="C119" s="821">
        <v>10</v>
      </c>
    </row>
    <row r="120" spans="1:18" s="380" customFormat="1" ht="15.75" thickBot="1" x14ac:dyDescent="0.25">
      <c r="A120" s="822" t="s">
        <v>391</v>
      </c>
      <c r="B120" s="821">
        <v>25</v>
      </c>
      <c r="C120" s="821">
        <v>50</v>
      </c>
    </row>
    <row r="121" spans="1:18" s="380" customFormat="1" ht="15.75" thickBot="1" x14ac:dyDescent="0.25">
      <c r="A121" s="822" t="s">
        <v>392</v>
      </c>
      <c r="B121" s="821">
        <v>50</v>
      </c>
      <c r="C121" s="821">
        <v>100</v>
      </c>
    </row>
    <row r="122" spans="1:18" s="380" customFormat="1" ht="15.75" thickBot="1" x14ac:dyDescent="0.25">
      <c r="A122" s="822" t="s">
        <v>393</v>
      </c>
      <c r="B122" s="821">
        <v>100</v>
      </c>
      <c r="C122" s="821">
        <v>200</v>
      </c>
    </row>
    <row r="123" spans="1:18" s="380" customFormat="1" ht="15.75" thickBot="1" x14ac:dyDescent="0.25">
      <c r="A123" s="822" t="s">
        <v>394</v>
      </c>
      <c r="B123" s="821">
        <v>250</v>
      </c>
      <c r="C123" s="821">
        <v>500</v>
      </c>
    </row>
    <row r="124" spans="1:18" s="380" customFormat="1" ht="15.75" thickBot="1" x14ac:dyDescent="0.25">
      <c r="A124" s="822" t="s">
        <v>395</v>
      </c>
      <c r="B124" s="821">
        <v>500</v>
      </c>
      <c r="C124" s="823">
        <v>1000</v>
      </c>
    </row>
    <row r="125" spans="1:18" s="380" customFormat="1" ht="15.75" thickBot="1" x14ac:dyDescent="0.25">
      <c r="A125" s="822" t="s">
        <v>396</v>
      </c>
      <c r="B125" s="823">
        <v>1000</v>
      </c>
      <c r="C125" s="823">
        <v>2000</v>
      </c>
    </row>
    <row r="126" spans="1:18" x14ac:dyDescent="0.2">
      <c r="N126" s="380"/>
      <c r="O126" s="380"/>
      <c r="P126" s="380"/>
    </row>
  </sheetData>
  <mergeCells count="12">
    <mergeCell ref="L7:Q7"/>
    <mergeCell ref="A3:B4"/>
    <mergeCell ref="C7:J7"/>
    <mergeCell ref="A13:A19"/>
    <mergeCell ref="A22:A25"/>
    <mergeCell ref="A117:A118"/>
    <mergeCell ref="B117:C117"/>
    <mergeCell ref="A27:A44"/>
    <mergeCell ref="A46:A50"/>
    <mergeCell ref="A52:A61"/>
    <mergeCell ref="A63:A76"/>
    <mergeCell ref="A78:A95"/>
  </mergeCells>
  <hyperlinks>
    <hyperlink ref="A1" location="Index!A1" display="Return to index" xr:uid="{00000000-0004-0000-0C00-000000000000}"/>
    <hyperlink ref="A113" r:id="rId1" xr:uid="{00000000-0004-0000-0C00-000001000000}"/>
    <hyperlink ref="A112" r:id="rId2" xr:uid="{00000000-0004-0000-0C00-000002000000}"/>
  </hyperlinks>
  <pageMargins left="0.74803149606299213" right="0.74803149606299213" top="0.98425196850393704" bottom="0.98425196850393704" header="0.51181102362204722" footer="0.51181102362204722"/>
  <pageSetup paperSize="9" scale="22" orientation="portrait" r:id="rId3"/>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BG448"/>
  <sheetViews>
    <sheetView showGridLines="0" zoomScaleNormal="100" workbookViewId="0"/>
  </sheetViews>
  <sheetFormatPr defaultColWidth="9.140625" defaultRowHeight="12.75" x14ac:dyDescent="0.2"/>
  <cols>
    <col min="1" max="1" width="30.140625" style="42" customWidth="1"/>
    <col min="2" max="2" width="93.5703125" style="979" customWidth="1"/>
    <col min="3" max="4" width="9.140625" style="42"/>
    <col min="5" max="5" width="9.140625" style="43"/>
    <col min="6" max="6" width="10.140625" style="43" customWidth="1"/>
    <col min="7" max="7" width="4" style="43" customWidth="1"/>
    <col min="8" max="8" width="9.85546875" style="43" customWidth="1"/>
    <col min="9" max="10" width="9.140625" style="43"/>
    <col min="11" max="11" width="9.140625" style="159"/>
    <col min="12" max="17" width="9.140625" style="43"/>
    <col min="18" max="18" width="4" style="43" customWidth="1"/>
    <col min="19" max="56" width="9.140625" style="43"/>
    <col min="57" max="16384" width="9.140625" style="42"/>
  </cols>
  <sheetData>
    <row r="1" spans="1:59" x14ac:dyDescent="0.2">
      <c r="A1" s="121" t="s">
        <v>13</v>
      </c>
      <c r="B1" s="159"/>
      <c r="C1" s="159"/>
      <c r="D1" s="159"/>
      <c r="E1" s="159"/>
      <c r="F1" s="159"/>
      <c r="G1" s="159"/>
      <c r="H1" s="159"/>
      <c r="I1" s="159"/>
      <c r="J1" s="159"/>
      <c r="L1" s="159"/>
      <c r="M1" s="159"/>
    </row>
    <row r="3" spans="1:59" ht="12.75" customHeight="1" thickBot="1" x14ac:dyDescent="0.25">
      <c r="A3" s="1042" t="s">
        <v>564</v>
      </c>
      <c r="B3" s="1043"/>
      <c r="C3" s="159"/>
      <c r="D3" s="159"/>
      <c r="E3" s="159"/>
      <c r="F3" s="159"/>
      <c r="G3" s="159"/>
      <c r="H3" s="159"/>
      <c r="I3" s="159"/>
      <c r="J3" s="159"/>
      <c r="L3" s="159"/>
      <c r="M3" s="159"/>
      <c r="BE3" s="43"/>
      <c r="BF3" s="43"/>
    </row>
    <row r="4" spans="1:59" ht="13.5" customHeight="1" x14ac:dyDescent="0.2">
      <c r="A4" s="1043"/>
      <c r="B4" s="1043"/>
      <c r="C4" s="159"/>
      <c r="D4" s="159"/>
      <c r="E4" s="159"/>
      <c r="F4" s="159"/>
      <c r="G4" s="159"/>
      <c r="H4" s="159"/>
      <c r="Q4" s="204" t="s">
        <v>71</v>
      </c>
      <c r="R4" s="921"/>
      <c r="S4" s="205"/>
      <c r="T4" s="206">
        <v>44958</v>
      </c>
      <c r="BE4" s="43"/>
      <c r="BF4" s="43"/>
    </row>
    <row r="5" spans="1:59" ht="13.5" thickBot="1" x14ac:dyDescent="0.25">
      <c r="A5" s="207"/>
      <c r="B5" s="207"/>
      <c r="C5" s="160"/>
      <c r="D5" s="160"/>
      <c r="E5" s="159"/>
      <c r="F5" s="159"/>
      <c r="G5" s="159"/>
      <c r="H5" s="159"/>
      <c r="Q5" s="208" t="s">
        <v>72</v>
      </c>
      <c r="R5" s="922"/>
      <c r="S5" s="209"/>
      <c r="T5" s="210">
        <v>45292</v>
      </c>
      <c r="BE5" s="43"/>
      <c r="BF5" s="43"/>
    </row>
    <row r="6" spans="1:59" x14ac:dyDescent="0.2">
      <c r="A6" s="160"/>
      <c r="B6" s="207"/>
      <c r="C6" s="211"/>
      <c r="D6" s="211"/>
      <c r="E6" s="211"/>
      <c r="F6" s="211"/>
      <c r="G6" s="923"/>
      <c r="H6" s="211"/>
      <c r="I6" s="211"/>
      <c r="J6" s="211"/>
      <c r="K6" s="211"/>
      <c r="L6" s="159"/>
      <c r="M6" s="159"/>
      <c r="BE6" s="43"/>
      <c r="BF6" s="43"/>
    </row>
    <row r="7" spans="1:59" ht="14.25" x14ac:dyDescent="0.2">
      <c r="A7" s="160"/>
      <c r="B7" s="924"/>
      <c r="C7" s="212">
        <v>2008</v>
      </c>
      <c r="D7" s="212">
        <v>2009</v>
      </c>
      <c r="E7" s="213">
        <v>2010</v>
      </c>
      <c r="F7" s="214" t="s">
        <v>286</v>
      </c>
      <c r="G7" s="215"/>
      <c r="H7" s="214" t="s">
        <v>287</v>
      </c>
      <c r="I7" s="214">
        <v>2012</v>
      </c>
      <c r="J7" s="214">
        <v>2013</v>
      </c>
      <c r="K7" s="214">
        <v>2014</v>
      </c>
      <c r="L7" s="214">
        <v>2015</v>
      </c>
      <c r="M7" s="214">
        <v>2016</v>
      </c>
      <c r="N7" s="214">
        <v>2017</v>
      </c>
      <c r="O7" s="533">
        <v>2018</v>
      </c>
      <c r="P7" s="214">
        <v>2019</v>
      </c>
      <c r="Q7" s="925">
        <v>2020</v>
      </c>
      <c r="R7" s="926"/>
      <c r="S7" s="927" t="s">
        <v>565</v>
      </c>
      <c r="T7" s="927" t="s">
        <v>566</v>
      </c>
      <c r="BE7" s="43"/>
      <c r="BF7" s="43"/>
      <c r="BG7" s="43"/>
    </row>
    <row r="8" spans="1:59" x14ac:dyDescent="0.2">
      <c r="A8" s="160"/>
      <c r="B8" s="928" t="s">
        <v>276</v>
      </c>
      <c r="C8" s="929">
        <v>462.6</v>
      </c>
      <c r="D8" s="929">
        <v>472.8</v>
      </c>
      <c r="E8" s="930">
        <v>488</v>
      </c>
      <c r="F8" s="217">
        <v>488.8</v>
      </c>
      <c r="G8" s="216"/>
      <c r="H8" s="217">
        <v>485</v>
      </c>
      <c r="I8" s="217">
        <v>497.7</v>
      </c>
      <c r="J8" s="217">
        <v>508.7</v>
      </c>
      <c r="K8" s="217">
        <v>519.6</v>
      </c>
      <c r="L8" s="217">
        <v>527</v>
      </c>
      <c r="M8" s="217">
        <v>534.5</v>
      </c>
      <c r="N8" s="931">
        <v>546.6</v>
      </c>
      <c r="O8" s="932">
        <v>563.1</v>
      </c>
      <c r="P8" s="933">
        <v>577</v>
      </c>
      <c r="Q8" s="932">
        <v>592.20000000000005</v>
      </c>
      <c r="R8" s="934"/>
      <c r="S8" s="935">
        <v>620.70000000000005</v>
      </c>
      <c r="T8" s="936">
        <v>640.5</v>
      </c>
      <c r="BE8" s="43"/>
      <c r="BF8" s="43"/>
      <c r="BG8" s="43"/>
    </row>
    <row r="9" spans="1:59" x14ac:dyDescent="0.2">
      <c r="A9" s="160"/>
      <c r="B9" s="937" t="s">
        <v>277</v>
      </c>
      <c r="C9" s="938">
        <v>479.1</v>
      </c>
      <c r="D9" s="938">
        <v>488.5</v>
      </c>
      <c r="E9" s="219">
        <v>498.5</v>
      </c>
      <c r="F9" s="219">
        <v>500.7</v>
      </c>
      <c r="G9" s="218"/>
      <c r="H9" s="219">
        <v>498.3</v>
      </c>
      <c r="I9" s="219">
        <v>506.1</v>
      </c>
      <c r="J9" s="219">
        <v>517.4</v>
      </c>
      <c r="K9" s="219">
        <v>518.29999999999995</v>
      </c>
      <c r="L9" s="219">
        <v>527.1</v>
      </c>
      <c r="M9" s="219">
        <v>538.6</v>
      </c>
      <c r="N9" s="939">
        <v>550</v>
      </c>
      <c r="O9" s="940">
        <v>568.29999999999995</v>
      </c>
      <c r="P9" s="939">
        <v>585.20000000000005</v>
      </c>
      <c r="Q9" s="940">
        <v>585.70000000000005</v>
      </c>
      <c r="R9" s="941"/>
      <c r="S9" s="942">
        <v>609.79999999999995</v>
      </c>
      <c r="T9" s="943">
        <v>640</v>
      </c>
      <c r="BE9" s="43"/>
      <c r="BF9" s="43"/>
      <c r="BG9" s="43"/>
    </row>
    <row r="10" spans="1:59" x14ac:dyDescent="0.2">
      <c r="A10" s="160"/>
      <c r="B10" s="207"/>
      <c r="C10" s="220"/>
      <c r="D10" s="220"/>
      <c r="E10" s="220"/>
      <c r="F10" s="944"/>
      <c r="G10" s="945"/>
      <c r="H10" s="944"/>
      <c r="I10" s="220"/>
      <c r="J10" s="220"/>
      <c r="K10" s="220"/>
      <c r="L10" s="220"/>
      <c r="M10" s="220"/>
      <c r="N10" s="220"/>
      <c r="O10" s="220"/>
      <c r="P10" s="220"/>
      <c r="Q10" s="220"/>
      <c r="R10" s="220"/>
      <c r="S10" s="944"/>
      <c r="T10" s="944"/>
      <c r="BE10" s="43"/>
      <c r="BF10" s="43"/>
      <c r="BG10" s="43"/>
    </row>
    <row r="11" spans="1:59" x14ac:dyDescent="0.2">
      <c r="A11" s="160"/>
      <c r="B11" s="207"/>
      <c r="C11" s="220"/>
      <c r="D11" s="220"/>
      <c r="E11" s="220"/>
      <c r="F11" s="944"/>
      <c r="G11" s="944"/>
      <c r="H11" s="944"/>
      <c r="I11" s="220"/>
      <c r="J11" s="220"/>
      <c r="K11" s="220"/>
      <c r="L11" s="220"/>
      <c r="M11" s="220"/>
      <c r="N11" s="220"/>
      <c r="O11" s="220"/>
      <c r="P11" s="220"/>
      <c r="Q11" s="220"/>
      <c r="R11" s="220"/>
      <c r="S11" s="944"/>
      <c r="T11" s="944"/>
      <c r="BE11" s="43"/>
      <c r="BF11" s="43"/>
      <c r="BG11" s="43"/>
    </row>
    <row r="12" spans="1:59" x14ac:dyDescent="0.2">
      <c r="A12" s="1044" t="s">
        <v>278</v>
      </c>
      <c r="B12" s="928" t="s">
        <v>16</v>
      </c>
      <c r="C12" s="946">
        <v>384.3</v>
      </c>
      <c r="D12" s="946">
        <v>391.9</v>
      </c>
      <c r="E12" s="217">
        <v>407.6</v>
      </c>
      <c r="F12" s="217">
        <v>425.2</v>
      </c>
      <c r="G12" s="218"/>
      <c r="H12" s="217">
        <v>425.7</v>
      </c>
      <c r="I12" s="217">
        <v>420.2</v>
      </c>
      <c r="J12" s="217">
        <v>455.5</v>
      </c>
      <c r="K12" s="217">
        <v>460</v>
      </c>
      <c r="L12" s="945">
        <v>490.7</v>
      </c>
      <c r="M12" s="946">
        <v>491.06</v>
      </c>
      <c r="N12" s="612">
        <v>495.75</v>
      </c>
      <c r="O12" s="537">
        <v>529.42999999999995</v>
      </c>
      <c r="P12" s="534">
        <v>529.4</v>
      </c>
      <c r="Q12" s="537">
        <v>574.1</v>
      </c>
      <c r="R12" s="947"/>
      <c r="S12" s="537">
        <v>576.9</v>
      </c>
      <c r="T12" s="537">
        <v>591.5</v>
      </c>
      <c r="BE12" s="43"/>
      <c r="BF12" s="43"/>
      <c r="BG12" s="43"/>
    </row>
    <row r="13" spans="1:59" x14ac:dyDescent="0.2">
      <c r="A13" s="1045"/>
      <c r="B13" s="173" t="s">
        <v>17</v>
      </c>
      <c r="C13" s="929">
        <v>510.8</v>
      </c>
      <c r="D13" s="929">
        <v>534.20000000000005</v>
      </c>
      <c r="E13" s="930">
        <v>527.1</v>
      </c>
      <c r="F13" s="930">
        <v>563.20000000000005</v>
      </c>
      <c r="G13" s="218"/>
      <c r="H13" s="930">
        <v>547.4</v>
      </c>
      <c r="I13" s="930">
        <v>536.6</v>
      </c>
      <c r="J13" s="930">
        <v>546.20000000000005</v>
      </c>
      <c r="K13" s="930">
        <v>565.20000000000005</v>
      </c>
      <c r="L13" s="944">
        <v>575</v>
      </c>
      <c r="M13" s="929">
        <v>588.04999999999995</v>
      </c>
      <c r="N13" s="613">
        <v>608.91</v>
      </c>
      <c r="O13" s="538">
        <v>613.29</v>
      </c>
      <c r="P13" s="535">
        <v>619.20000000000005</v>
      </c>
      <c r="Q13" s="538">
        <v>611.70000000000005</v>
      </c>
      <c r="R13" s="948"/>
      <c r="S13" s="538">
        <v>608.79999999999995</v>
      </c>
      <c r="T13" s="538">
        <v>702.4</v>
      </c>
      <c r="BE13" s="43"/>
      <c r="BF13" s="43"/>
      <c r="BG13" s="43"/>
    </row>
    <row r="14" spans="1:59" x14ac:dyDescent="0.2">
      <c r="A14" s="1045"/>
      <c r="B14" s="173" t="s">
        <v>18</v>
      </c>
      <c r="C14" s="929">
        <v>612.20000000000005</v>
      </c>
      <c r="D14" s="929">
        <v>633.5</v>
      </c>
      <c r="E14" s="930">
        <v>592.20000000000005</v>
      </c>
      <c r="F14" s="930">
        <v>583.6</v>
      </c>
      <c r="G14" s="218"/>
      <c r="H14" s="930">
        <v>578.5</v>
      </c>
      <c r="I14" s="930">
        <v>625.70000000000005</v>
      </c>
      <c r="J14" s="930">
        <v>639.29999999999995</v>
      </c>
      <c r="K14" s="930">
        <v>670.8</v>
      </c>
      <c r="L14" s="944">
        <v>663.1</v>
      </c>
      <c r="M14" s="929">
        <v>681.17</v>
      </c>
      <c r="N14" s="613">
        <v>697.45</v>
      </c>
      <c r="O14" s="538">
        <v>669.94</v>
      </c>
      <c r="P14" s="535">
        <v>642.9</v>
      </c>
      <c r="Q14" s="538">
        <v>721.4</v>
      </c>
      <c r="R14" s="948"/>
      <c r="S14" s="538">
        <v>692.9</v>
      </c>
      <c r="T14" s="538">
        <v>727.2</v>
      </c>
      <c r="BE14" s="43"/>
      <c r="BF14" s="43"/>
      <c r="BG14" s="43"/>
    </row>
    <row r="15" spans="1:59" x14ac:dyDescent="0.2">
      <c r="A15" s="1045"/>
      <c r="B15" s="173" t="s">
        <v>161</v>
      </c>
      <c r="C15" s="929">
        <v>669.6</v>
      </c>
      <c r="D15" s="929">
        <v>626.1</v>
      </c>
      <c r="E15" s="930">
        <v>649.1</v>
      </c>
      <c r="F15" s="930">
        <v>649.9</v>
      </c>
      <c r="G15" s="218"/>
      <c r="H15" s="930">
        <v>678.9</v>
      </c>
      <c r="I15" s="930">
        <v>662.7</v>
      </c>
      <c r="J15" s="930">
        <v>739.9</v>
      </c>
      <c r="K15" s="930">
        <v>714.3</v>
      </c>
      <c r="L15" s="944">
        <v>728.4</v>
      </c>
      <c r="M15" s="929">
        <v>721.74</v>
      </c>
      <c r="N15" s="613">
        <v>747.81</v>
      </c>
      <c r="O15" s="538">
        <v>765.15</v>
      </c>
      <c r="P15" s="535">
        <v>774.6</v>
      </c>
      <c r="Q15" s="538">
        <v>803.8</v>
      </c>
      <c r="R15" s="948"/>
      <c r="S15" s="538">
        <v>799.9</v>
      </c>
      <c r="T15" s="538">
        <v>865.4</v>
      </c>
      <c r="BE15" s="43"/>
      <c r="BF15" s="43"/>
      <c r="BG15" s="43"/>
    </row>
    <row r="16" spans="1:59" x14ac:dyDescent="0.2">
      <c r="A16" s="1045"/>
      <c r="B16" s="173" t="s">
        <v>129</v>
      </c>
      <c r="C16" s="929">
        <v>297.3</v>
      </c>
      <c r="D16" s="929">
        <v>297.7</v>
      </c>
      <c r="E16" s="930">
        <v>297.2</v>
      </c>
      <c r="F16" s="930">
        <v>299.39999999999998</v>
      </c>
      <c r="G16" s="218"/>
      <c r="H16" s="930">
        <v>297.89999999999998</v>
      </c>
      <c r="I16" s="930">
        <v>312.39999999999998</v>
      </c>
      <c r="J16" s="930">
        <v>330</v>
      </c>
      <c r="K16" s="930">
        <v>331.2</v>
      </c>
      <c r="L16" s="944">
        <v>342.7</v>
      </c>
      <c r="M16" s="929">
        <v>351.06</v>
      </c>
      <c r="N16" s="613">
        <v>358.11</v>
      </c>
      <c r="O16" s="538">
        <v>371.09</v>
      </c>
      <c r="P16" s="535">
        <v>402.7</v>
      </c>
      <c r="Q16" s="538">
        <v>392.6</v>
      </c>
      <c r="R16" s="948"/>
      <c r="S16" s="538">
        <v>452.4</v>
      </c>
      <c r="T16" s="538">
        <v>460</v>
      </c>
      <c r="BE16" s="43"/>
      <c r="BF16" s="43"/>
      <c r="BG16" s="43"/>
    </row>
    <row r="17" spans="1:59" x14ac:dyDescent="0.2">
      <c r="A17" s="1045"/>
      <c r="B17" s="173" t="s">
        <v>160</v>
      </c>
      <c r="C17" s="929">
        <v>431.1</v>
      </c>
      <c r="D17" s="929">
        <v>454.1</v>
      </c>
      <c r="E17" s="930">
        <v>479.1</v>
      </c>
      <c r="F17" s="930">
        <v>497.5</v>
      </c>
      <c r="G17" s="221"/>
      <c r="H17" s="930">
        <v>500.7</v>
      </c>
      <c r="I17" s="930">
        <v>498.7</v>
      </c>
      <c r="J17" s="930">
        <v>496.4</v>
      </c>
      <c r="K17" s="930">
        <v>545.6</v>
      </c>
      <c r="L17" s="944">
        <v>571.70000000000005</v>
      </c>
      <c r="M17" s="938">
        <v>538</v>
      </c>
      <c r="N17" s="614">
        <v>575.59</v>
      </c>
      <c r="O17" s="539">
        <v>619.80999999999995</v>
      </c>
      <c r="P17" s="536">
        <v>595.9</v>
      </c>
      <c r="Q17" s="539">
        <v>575</v>
      </c>
      <c r="R17" s="949"/>
      <c r="S17" s="539">
        <v>667.8</v>
      </c>
      <c r="T17" s="539">
        <v>623.4</v>
      </c>
      <c r="BE17" s="43"/>
      <c r="BF17" s="43"/>
      <c r="BG17" s="43"/>
    </row>
    <row r="18" spans="1:59" ht="15" x14ac:dyDescent="0.25">
      <c r="A18" s="1046"/>
      <c r="B18" s="212" t="s">
        <v>273</v>
      </c>
      <c r="C18" s="950">
        <v>466.9</v>
      </c>
      <c r="D18" s="950">
        <v>479.1</v>
      </c>
      <c r="E18" s="951">
        <v>485</v>
      </c>
      <c r="F18" s="951">
        <v>488.8</v>
      </c>
      <c r="G18" s="222"/>
      <c r="H18" s="951">
        <v>485.7</v>
      </c>
      <c r="I18" s="951">
        <v>494.3</v>
      </c>
      <c r="J18" s="951">
        <v>508.8</v>
      </c>
      <c r="K18" s="951">
        <v>527</v>
      </c>
      <c r="L18" s="951">
        <v>544.5</v>
      </c>
      <c r="M18" s="219">
        <v>536.62</v>
      </c>
      <c r="N18" s="540">
        <v>552.20000000000005</v>
      </c>
      <c r="O18" s="611">
        <v>572.95000000000005</v>
      </c>
      <c r="P18" s="540">
        <v>576.5</v>
      </c>
      <c r="Q18" s="611">
        <v>595.70000000000005</v>
      </c>
      <c r="R18" s="952"/>
      <c r="S18" s="611">
        <v>648.6</v>
      </c>
      <c r="T18" s="611">
        <v>647.79999999999995</v>
      </c>
      <c r="BE18" s="43"/>
      <c r="BF18" s="43"/>
      <c r="BG18" s="43"/>
    </row>
    <row r="19" spans="1:59" x14ac:dyDescent="0.2">
      <c r="A19" s="160"/>
      <c r="B19" s="207"/>
      <c r="C19" s="220"/>
      <c r="D19" s="220"/>
      <c r="E19" s="220"/>
      <c r="F19" s="223"/>
      <c r="G19" s="223"/>
      <c r="H19" s="223"/>
      <c r="I19" s="220"/>
      <c r="J19" s="220"/>
      <c r="K19" s="220"/>
      <c r="L19" s="220"/>
      <c r="M19" s="220"/>
      <c r="N19" s="220"/>
      <c r="O19" s="220"/>
      <c r="P19" s="220"/>
      <c r="Q19" s="220"/>
      <c r="R19" s="220"/>
      <c r="S19" s="220"/>
      <c r="T19" s="220"/>
      <c r="BE19" s="43"/>
      <c r="BF19" s="43"/>
      <c r="BG19" s="43"/>
    </row>
    <row r="20" spans="1:59" x14ac:dyDescent="0.2">
      <c r="A20" s="160"/>
      <c r="B20" s="207"/>
      <c r="C20" s="220"/>
      <c r="D20" s="220"/>
      <c r="E20" s="220"/>
      <c r="F20" s="223"/>
      <c r="G20" s="223"/>
      <c r="H20" s="223"/>
      <c r="I20" s="220"/>
      <c r="J20" s="220"/>
      <c r="K20" s="220"/>
      <c r="L20" s="220"/>
      <c r="M20" s="220"/>
      <c r="N20" s="220"/>
      <c r="O20" s="220"/>
      <c r="P20" s="220"/>
      <c r="Q20" s="220"/>
      <c r="R20" s="220"/>
      <c r="S20" s="220"/>
      <c r="T20" s="220"/>
      <c r="BE20" s="43"/>
      <c r="BF20" s="43"/>
      <c r="BG20" s="43"/>
    </row>
    <row r="21" spans="1:59" x14ac:dyDescent="0.2">
      <c r="A21" s="1047" t="s">
        <v>16</v>
      </c>
      <c r="B21" s="928" t="s">
        <v>111</v>
      </c>
      <c r="C21" s="230"/>
      <c r="D21" s="230"/>
      <c r="E21" s="231"/>
      <c r="F21" s="231"/>
      <c r="G21" s="218"/>
      <c r="H21" s="231"/>
      <c r="I21" s="231"/>
      <c r="J21" s="231"/>
      <c r="K21" s="231"/>
      <c r="L21" s="234"/>
      <c r="M21" s="230"/>
      <c r="N21" s="615"/>
      <c r="O21" s="616"/>
      <c r="P21" s="615"/>
      <c r="Q21" s="616"/>
      <c r="R21" s="953"/>
      <c r="S21" s="616"/>
      <c r="T21" s="616"/>
      <c r="BE21" s="43"/>
      <c r="BF21" s="43"/>
      <c r="BG21" s="43"/>
    </row>
    <row r="22" spans="1:59" x14ac:dyDescent="0.2">
      <c r="A22" s="1048"/>
      <c r="B22" s="173" t="s">
        <v>112</v>
      </c>
      <c r="C22" s="224"/>
      <c r="D22" s="224"/>
      <c r="E22" s="224"/>
      <c r="F22" s="224"/>
      <c r="G22" s="218"/>
      <c r="H22" s="225"/>
      <c r="I22" s="225"/>
      <c r="J22" s="225"/>
      <c r="K22" s="225"/>
      <c r="L22" s="954"/>
      <c r="M22" s="224"/>
      <c r="N22" s="224"/>
      <c r="O22" s="225"/>
      <c r="P22" s="224"/>
      <c r="Q22" s="225"/>
      <c r="R22" s="955"/>
      <c r="S22" s="225"/>
      <c r="T22" s="225"/>
      <c r="BE22" s="43"/>
      <c r="BF22" s="43"/>
      <c r="BG22" s="43"/>
    </row>
    <row r="23" spans="1:59" x14ac:dyDescent="0.2">
      <c r="A23" s="1048"/>
      <c r="B23" s="173" t="s">
        <v>113</v>
      </c>
      <c r="C23" s="224"/>
      <c r="D23" s="224"/>
      <c r="E23" s="225"/>
      <c r="F23" s="225"/>
      <c r="G23" s="218"/>
      <c r="H23" s="225"/>
      <c r="I23" s="225"/>
      <c r="J23" s="225"/>
      <c r="K23" s="225"/>
      <c r="L23" s="954"/>
      <c r="M23" s="224"/>
      <c r="N23" s="617"/>
      <c r="O23" s="618"/>
      <c r="P23" s="617"/>
      <c r="Q23" s="618"/>
      <c r="R23" s="956"/>
      <c r="S23" s="618"/>
      <c r="T23" s="618"/>
      <c r="BE23" s="43"/>
      <c r="BF23" s="43"/>
      <c r="BG23" s="43"/>
    </row>
    <row r="24" spans="1:59" x14ac:dyDescent="0.2">
      <c r="A24" s="1049"/>
      <c r="B24" s="937" t="s">
        <v>114</v>
      </c>
      <c r="C24" s="227"/>
      <c r="D24" s="227"/>
      <c r="E24" s="228"/>
      <c r="F24" s="228"/>
      <c r="G24" s="218"/>
      <c r="H24" s="228"/>
      <c r="I24" s="228"/>
      <c r="J24" s="228"/>
      <c r="K24" s="228"/>
      <c r="L24" s="232"/>
      <c r="M24" s="227"/>
      <c r="N24" s="620"/>
      <c r="O24" s="621"/>
      <c r="P24" s="620"/>
      <c r="Q24" s="621"/>
      <c r="R24" s="957"/>
      <c r="S24" s="621"/>
      <c r="T24" s="621"/>
      <c r="BE24" s="43"/>
      <c r="BF24" s="43"/>
      <c r="BG24" s="43"/>
    </row>
    <row r="25" spans="1:59" x14ac:dyDescent="0.2">
      <c r="A25" s="170"/>
      <c r="B25" s="958"/>
      <c r="C25" s="220"/>
      <c r="D25" s="220"/>
      <c r="E25" s="220"/>
      <c r="F25" s="944"/>
      <c r="G25" s="944"/>
      <c r="H25" s="944"/>
      <c r="I25" s="220"/>
      <c r="J25" s="220"/>
      <c r="K25" s="220"/>
      <c r="L25" s="220"/>
      <c r="M25" s="220"/>
      <c r="N25" s="229"/>
      <c r="O25" s="220"/>
      <c r="P25" s="220"/>
      <c r="Q25" s="220"/>
      <c r="R25" s="220"/>
      <c r="S25" s="220"/>
      <c r="T25" s="220"/>
      <c r="BE25" s="43"/>
      <c r="BF25" s="43"/>
      <c r="BG25" s="43"/>
    </row>
    <row r="26" spans="1:59" ht="12.75" customHeight="1" x14ac:dyDescent="0.2">
      <c r="A26" s="1050" t="s">
        <v>17</v>
      </c>
      <c r="B26" s="928" t="s">
        <v>140</v>
      </c>
      <c r="C26" s="230"/>
      <c r="D26" s="230"/>
      <c r="E26" s="231"/>
      <c r="F26" s="231"/>
      <c r="G26" s="216"/>
      <c r="H26" s="231"/>
      <c r="I26" s="231"/>
      <c r="J26" s="231"/>
      <c r="K26" s="231"/>
      <c r="L26" s="231"/>
      <c r="M26" s="231"/>
      <c r="N26" s="619"/>
      <c r="O26" s="616"/>
      <c r="P26" s="615"/>
      <c r="Q26" s="616"/>
      <c r="R26" s="953"/>
      <c r="S26" s="616"/>
      <c r="T26" s="616"/>
      <c r="BE26" s="43"/>
      <c r="BF26" s="43"/>
      <c r="BG26" s="43"/>
    </row>
    <row r="27" spans="1:59" x14ac:dyDescent="0.2">
      <c r="A27" s="1051"/>
      <c r="B27" s="171" t="s">
        <v>141</v>
      </c>
      <c r="C27" s="224"/>
      <c r="D27" s="224"/>
      <c r="E27" s="225"/>
      <c r="F27" s="225"/>
      <c r="G27" s="218"/>
      <c r="H27" s="225"/>
      <c r="I27" s="225"/>
      <c r="J27" s="225"/>
      <c r="K27" s="225"/>
      <c r="L27" s="225"/>
      <c r="M27" s="225"/>
      <c r="N27" s="224"/>
      <c r="O27" s="225"/>
      <c r="P27" s="224"/>
      <c r="Q27" s="225"/>
      <c r="R27" s="955"/>
      <c r="S27" s="225"/>
      <c r="T27" s="225"/>
      <c r="BE27" s="43"/>
      <c r="BF27" s="43"/>
      <c r="BG27" s="43"/>
    </row>
    <row r="28" spans="1:59" x14ac:dyDescent="0.2">
      <c r="A28" s="1051"/>
      <c r="B28" s="171" t="s">
        <v>142</v>
      </c>
      <c r="C28" s="224"/>
      <c r="D28" s="224"/>
      <c r="E28" s="225"/>
      <c r="F28" s="225"/>
      <c r="G28" s="218"/>
      <c r="H28" s="225"/>
      <c r="I28" s="225"/>
      <c r="J28" s="225"/>
      <c r="K28" s="225"/>
      <c r="L28" s="225"/>
      <c r="M28" s="225"/>
      <c r="N28" s="224"/>
      <c r="O28" s="225"/>
      <c r="P28" s="224"/>
      <c r="Q28" s="225"/>
      <c r="R28" s="955"/>
      <c r="S28" s="225"/>
      <c r="T28" s="225"/>
      <c r="BE28" s="43"/>
      <c r="BF28" s="43"/>
      <c r="BG28" s="43"/>
    </row>
    <row r="29" spans="1:59" x14ac:dyDescent="0.2">
      <c r="A29" s="1051"/>
      <c r="B29" s="171" t="s">
        <v>143</v>
      </c>
      <c r="C29" s="224"/>
      <c r="D29" s="224"/>
      <c r="E29" s="225"/>
      <c r="F29" s="225"/>
      <c r="G29" s="218"/>
      <c r="H29" s="225"/>
      <c r="I29" s="225"/>
      <c r="J29" s="225"/>
      <c r="K29" s="225"/>
      <c r="L29" s="225"/>
      <c r="M29" s="225"/>
      <c r="N29" s="617"/>
      <c r="O29" s="618"/>
      <c r="P29" s="617"/>
      <c r="Q29" s="618"/>
      <c r="R29" s="956"/>
      <c r="S29" s="618"/>
      <c r="T29" s="618"/>
      <c r="BE29" s="43"/>
      <c r="BF29" s="43"/>
      <c r="BG29" s="43"/>
    </row>
    <row r="30" spans="1:59" ht="17.25" customHeight="1" x14ac:dyDescent="0.2">
      <c r="A30" s="1051"/>
      <c r="B30" s="171" t="s">
        <v>144</v>
      </c>
      <c r="C30" s="224"/>
      <c r="D30" s="224"/>
      <c r="E30" s="225"/>
      <c r="F30" s="225"/>
      <c r="G30" s="218"/>
      <c r="H30" s="225"/>
      <c r="I30" s="225"/>
      <c r="J30" s="225"/>
      <c r="K30" s="225"/>
      <c r="L30" s="225"/>
      <c r="M30" s="225"/>
      <c r="N30" s="617"/>
      <c r="O30" s="618"/>
      <c r="P30" s="617"/>
      <c r="Q30" s="618"/>
      <c r="R30" s="956"/>
      <c r="S30" s="618"/>
      <c r="T30" s="618"/>
      <c r="BE30" s="43"/>
      <c r="BF30" s="43"/>
      <c r="BG30" s="43"/>
    </row>
    <row r="31" spans="1:59" x14ac:dyDescent="0.2">
      <c r="A31" s="1051"/>
      <c r="B31" s="172" t="s">
        <v>265</v>
      </c>
      <c r="C31" s="224"/>
      <c r="D31" s="224"/>
      <c r="E31" s="225"/>
      <c r="F31" s="225"/>
      <c r="G31" s="218"/>
      <c r="H31" s="225"/>
      <c r="I31" s="225"/>
      <c r="J31" s="225"/>
      <c r="K31" s="225"/>
      <c r="L31" s="225"/>
      <c r="M31" s="225"/>
      <c r="N31" s="617"/>
      <c r="O31" s="618"/>
      <c r="P31" s="617"/>
      <c r="Q31" s="618"/>
      <c r="R31" s="956"/>
      <c r="S31" s="618"/>
      <c r="T31" s="618"/>
      <c r="BE31" s="43"/>
      <c r="BF31" s="43"/>
      <c r="BG31" s="43"/>
    </row>
    <row r="32" spans="1:59" x14ac:dyDescent="0.2">
      <c r="A32" s="1051"/>
      <c r="B32" s="173" t="s">
        <v>266</v>
      </c>
      <c r="C32" s="224"/>
      <c r="D32" s="224"/>
      <c r="E32" s="225"/>
      <c r="F32" s="225"/>
      <c r="G32" s="218"/>
      <c r="H32" s="225"/>
      <c r="I32" s="225"/>
      <c r="J32" s="225"/>
      <c r="K32" s="225"/>
      <c r="L32" s="225"/>
      <c r="M32" s="225"/>
      <c r="N32" s="617"/>
      <c r="O32" s="618"/>
      <c r="P32" s="617"/>
      <c r="Q32" s="618"/>
      <c r="R32" s="956"/>
      <c r="S32" s="618"/>
      <c r="T32" s="618"/>
      <c r="BE32" s="43"/>
      <c r="BF32" s="43"/>
      <c r="BG32" s="43"/>
    </row>
    <row r="33" spans="1:59" x14ac:dyDescent="0.2">
      <c r="A33" s="1051"/>
      <c r="B33" s="171" t="s">
        <v>169</v>
      </c>
      <c r="C33" s="224"/>
      <c r="D33" s="224"/>
      <c r="E33" s="225"/>
      <c r="F33" s="225"/>
      <c r="G33" s="218"/>
      <c r="H33" s="225"/>
      <c r="I33" s="225"/>
      <c r="J33" s="225"/>
      <c r="K33" s="225"/>
      <c r="L33" s="225"/>
      <c r="M33" s="225"/>
      <c r="N33" s="224"/>
      <c r="O33" s="225"/>
      <c r="P33" s="224"/>
      <c r="Q33" s="225"/>
      <c r="R33" s="955"/>
      <c r="S33" s="225"/>
      <c r="T33" s="225"/>
      <c r="BE33" s="43"/>
      <c r="BF33" s="43"/>
      <c r="BG33" s="43"/>
    </row>
    <row r="34" spans="1:59" ht="25.5" x14ac:dyDescent="0.2">
      <c r="A34" s="1051"/>
      <c r="B34" s="171" t="s">
        <v>146</v>
      </c>
      <c r="C34" s="224"/>
      <c r="D34" s="224"/>
      <c r="E34" s="225"/>
      <c r="F34" s="225"/>
      <c r="G34" s="218"/>
      <c r="H34" s="225"/>
      <c r="I34" s="225"/>
      <c r="J34" s="225"/>
      <c r="K34" s="225"/>
      <c r="L34" s="225"/>
      <c r="M34" s="225"/>
      <c r="N34" s="224"/>
      <c r="O34" s="225"/>
      <c r="P34" s="224"/>
      <c r="Q34" s="225"/>
      <c r="R34" s="955"/>
      <c r="S34" s="225"/>
      <c r="T34" s="225"/>
      <c r="BE34" s="43"/>
      <c r="BF34" s="43"/>
      <c r="BG34" s="43"/>
    </row>
    <row r="35" spans="1:59" x14ac:dyDescent="0.2">
      <c r="A35" s="1051"/>
      <c r="B35" s="173" t="s">
        <v>145</v>
      </c>
      <c r="C35" s="224"/>
      <c r="D35" s="224"/>
      <c r="E35" s="225"/>
      <c r="F35" s="225"/>
      <c r="G35" s="218"/>
      <c r="H35" s="225"/>
      <c r="I35" s="225"/>
      <c r="J35" s="225"/>
      <c r="K35" s="225"/>
      <c r="L35" s="225"/>
      <c r="M35" s="225"/>
      <c r="N35" s="224"/>
      <c r="O35" s="225"/>
      <c r="P35" s="224"/>
      <c r="Q35" s="225"/>
      <c r="R35" s="955"/>
      <c r="S35" s="225"/>
      <c r="T35" s="225"/>
      <c r="BE35" s="43"/>
      <c r="BF35" s="43"/>
      <c r="BG35" s="43"/>
    </row>
    <row r="36" spans="1:59" x14ac:dyDescent="0.2">
      <c r="A36" s="1051"/>
      <c r="B36" s="174" t="s">
        <v>148</v>
      </c>
      <c r="C36" s="224"/>
      <c r="D36" s="224"/>
      <c r="E36" s="225"/>
      <c r="F36" s="225"/>
      <c r="G36" s="218"/>
      <c r="H36" s="225"/>
      <c r="I36" s="225"/>
      <c r="J36" s="225"/>
      <c r="K36" s="225"/>
      <c r="L36" s="225"/>
      <c r="M36" s="225"/>
      <c r="N36" s="224"/>
      <c r="O36" s="225"/>
      <c r="P36" s="224"/>
      <c r="Q36" s="225"/>
      <c r="R36" s="955"/>
      <c r="S36" s="225"/>
      <c r="T36" s="225"/>
      <c r="BE36" s="43"/>
      <c r="BF36" s="43"/>
      <c r="BG36" s="43"/>
    </row>
    <row r="37" spans="1:59" ht="25.5" x14ac:dyDescent="0.2">
      <c r="A37" s="1051"/>
      <c r="B37" s="171" t="s">
        <v>153</v>
      </c>
      <c r="C37" s="224"/>
      <c r="D37" s="224"/>
      <c r="E37" s="225"/>
      <c r="F37" s="225"/>
      <c r="G37" s="218"/>
      <c r="H37" s="225"/>
      <c r="I37" s="225"/>
      <c r="J37" s="225"/>
      <c r="K37" s="225"/>
      <c r="L37" s="225"/>
      <c r="M37" s="225"/>
      <c r="N37" s="224"/>
      <c r="O37" s="225"/>
      <c r="P37" s="224"/>
      <c r="Q37" s="225"/>
      <c r="R37" s="955"/>
      <c r="S37" s="225"/>
      <c r="T37" s="225"/>
      <c r="BE37" s="43"/>
      <c r="BF37" s="43"/>
      <c r="BG37" s="43"/>
    </row>
    <row r="38" spans="1:59" x14ac:dyDescent="0.2">
      <c r="A38" s="1051"/>
      <c r="B38" s="171" t="s">
        <v>147</v>
      </c>
      <c r="C38" s="224"/>
      <c r="D38" s="224"/>
      <c r="E38" s="225"/>
      <c r="F38" s="225"/>
      <c r="G38" s="218"/>
      <c r="H38" s="225"/>
      <c r="I38" s="225"/>
      <c r="J38" s="225"/>
      <c r="K38" s="225"/>
      <c r="L38" s="225"/>
      <c r="M38" s="225"/>
      <c r="N38" s="224"/>
      <c r="O38" s="225"/>
      <c r="P38" s="224"/>
      <c r="Q38" s="225"/>
      <c r="R38" s="955"/>
      <c r="S38" s="225"/>
      <c r="T38" s="225"/>
      <c r="BE38" s="43"/>
      <c r="BF38" s="43"/>
      <c r="BG38" s="43"/>
    </row>
    <row r="39" spans="1:59" x14ac:dyDescent="0.2">
      <c r="A39" s="1051"/>
      <c r="B39" s="171" t="s">
        <v>149</v>
      </c>
      <c r="C39" s="224"/>
      <c r="D39" s="224"/>
      <c r="E39" s="225"/>
      <c r="F39" s="225"/>
      <c r="G39" s="218"/>
      <c r="H39" s="225"/>
      <c r="I39" s="225"/>
      <c r="J39" s="225"/>
      <c r="K39" s="225"/>
      <c r="L39" s="225"/>
      <c r="M39" s="225"/>
      <c r="N39" s="224"/>
      <c r="O39" s="225"/>
      <c r="P39" s="224"/>
      <c r="Q39" s="225"/>
      <c r="R39" s="955"/>
      <c r="S39" s="225"/>
      <c r="T39" s="225"/>
      <c r="BE39" s="43"/>
      <c r="BF39" s="43"/>
      <c r="BG39" s="43"/>
    </row>
    <row r="40" spans="1:59" x14ac:dyDescent="0.2">
      <c r="A40" s="1051"/>
      <c r="B40" s="174" t="s">
        <v>150</v>
      </c>
      <c r="C40" s="224"/>
      <c r="D40" s="224"/>
      <c r="E40" s="225"/>
      <c r="F40" s="225"/>
      <c r="G40" s="218"/>
      <c r="H40" s="225"/>
      <c r="I40" s="225"/>
      <c r="J40" s="225"/>
      <c r="K40" s="225"/>
      <c r="L40" s="225"/>
      <c r="M40" s="225"/>
      <c r="N40" s="224"/>
      <c r="O40" s="225"/>
      <c r="P40" s="224"/>
      <c r="Q40" s="225"/>
      <c r="R40" s="955"/>
      <c r="S40" s="225"/>
      <c r="T40" s="225"/>
      <c r="BE40" s="43"/>
      <c r="BF40" s="43"/>
      <c r="BG40" s="43"/>
    </row>
    <row r="41" spans="1:59" x14ac:dyDescent="0.2">
      <c r="A41" s="1051"/>
      <c r="B41" s="174" t="s">
        <v>151</v>
      </c>
      <c r="C41" s="224"/>
      <c r="D41" s="224"/>
      <c r="E41" s="225"/>
      <c r="F41" s="225"/>
      <c r="G41" s="218"/>
      <c r="H41" s="225"/>
      <c r="I41" s="225"/>
      <c r="J41" s="225"/>
      <c r="K41" s="225"/>
      <c r="L41" s="225"/>
      <c r="M41" s="225"/>
      <c r="N41" s="224"/>
      <c r="O41" s="225"/>
      <c r="P41" s="224"/>
      <c r="Q41" s="225"/>
      <c r="R41" s="955"/>
      <c r="S41" s="225"/>
      <c r="T41" s="225"/>
      <c r="BE41" s="43"/>
      <c r="BF41" s="43"/>
      <c r="BG41" s="43"/>
    </row>
    <row r="42" spans="1:59" x14ac:dyDescent="0.2">
      <c r="A42" s="1051"/>
      <c r="B42" s="174" t="s">
        <v>152</v>
      </c>
      <c r="C42" s="224"/>
      <c r="D42" s="224"/>
      <c r="E42" s="225"/>
      <c r="F42" s="225"/>
      <c r="G42" s="218"/>
      <c r="H42" s="225"/>
      <c r="I42" s="225"/>
      <c r="J42" s="225"/>
      <c r="K42" s="225"/>
      <c r="L42" s="225"/>
      <c r="M42" s="225"/>
      <c r="N42" s="224"/>
      <c r="O42" s="225"/>
      <c r="P42" s="224"/>
      <c r="Q42" s="225"/>
      <c r="R42" s="955"/>
      <c r="S42" s="225"/>
      <c r="T42" s="225"/>
      <c r="BE42" s="43"/>
      <c r="BF42" s="43"/>
      <c r="BG42" s="43"/>
    </row>
    <row r="43" spans="1:59" x14ac:dyDescent="0.2">
      <c r="A43" s="1052"/>
      <c r="B43" s="175" t="s">
        <v>154</v>
      </c>
      <c r="C43" s="226"/>
      <c r="D43" s="227"/>
      <c r="E43" s="228"/>
      <c r="F43" s="228"/>
      <c r="G43" s="221"/>
      <c r="H43" s="228"/>
      <c r="I43" s="228"/>
      <c r="J43" s="228"/>
      <c r="K43" s="228"/>
      <c r="L43" s="228"/>
      <c r="M43" s="228"/>
      <c r="N43" s="227"/>
      <c r="O43" s="228"/>
      <c r="P43" s="227"/>
      <c r="Q43" s="228"/>
      <c r="R43" s="959"/>
      <c r="S43" s="228"/>
      <c r="T43" s="228"/>
      <c r="BE43" s="43"/>
      <c r="BF43" s="43"/>
      <c r="BG43" s="43"/>
    </row>
    <row r="44" spans="1:59" x14ac:dyDescent="0.2">
      <c r="A44" s="170"/>
      <c r="B44" s="958"/>
      <c r="C44" s="229"/>
      <c r="D44" s="220"/>
      <c r="E44" s="220"/>
      <c r="F44" s="944"/>
      <c r="G44" s="944"/>
      <c r="H44" s="944"/>
      <c r="I44" s="220"/>
      <c r="J44" s="220"/>
      <c r="K44" s="220"/>
      <c r="L44" s="220"/>
      <c r="M44" s="220"/>
      <c r="N44" s="220"/>
      <c r="O44" s="220"/>
      <c r="P44" s="220"/>
      <c r="Q44" s="220"/>
      <c r="R44" s="220"/>
      <c r="S44" s="220"/>
      <c r="T44" s="220"/>
      <c r="BE44" s="43"/>
      <c r="BF44" s="43"/>
      <c r="BG44" s="43"/>
    </row>
    <row r="45" spans="1:59" x14ac:dyDescent="0.2">
      <c r="A45" s="1044" t="s">
        <v>18</v>
      </c>
      <c r="B45" s="178" t="s">
        <v>155</v>
      </c>
      <c r="C45" s="954"/>
      <c r="D45" s="230"/>
      <c r="E45" s="231"/>
      <c r="F45" s="231"/>
      <c r="G45" s="216"/>
      <c r="H45" s="231"/>
      <c r="I45" s="231"/>
      <c r="J45" s="231"/>
      <c r="K45" s="231"/>
      <c r="L45" s="231"/>
      <c r="M45" s="231"/>
      <c r="N45" s="231"/>
      <c r="O45" s="231"/>
      <c r="P45" s="231"/>
      <c r="Q45" s="231"/>
      <c r="R45" s="960"/>
      <c r="S45" s="231"/>
      <c r="T45" s="231"/>
      <c r="BE45" s="43"/>
      <c r="BF45" s="43"/>
      <c r="BG45" s="43"/>
    </row>
    <row r="46" spans="1:59" ht="28.5" customHeight="1" x14ac:dyDescent="0.2">
      <c r="A46" s="1053"/>
      <c r="B46" s="179" t="s">
        <v>156</v>
      </c>
      <c r="C46" s="954"/>
      <c r="D46" s="224"/>
      <c r="E46" s="225"/>
      <c r="F46" s="225"/>
      <c r="G46" s="218"/>
      <c r="H46" s="225"/>
      <c r="I46" s="225"/>
      <c r="J46" s="225"/>
      <c r="K46" s="225"/>
      <c r="L46" s="225"/>
      <c r="M46" s="225"/>
      <c r="N46" s="225"/>
      <c r="O46" s="225"/>
      <c r="P46" s="225"/>
      <c r="Q46" s="225"/>
      <c r="R46" s="955"/>
      <c r="S46" s="225"/>
      <c r="T46" s="225"/>
      <c r="BE46" s="43"/>
      <c r="BF46" s="43"/>
      <c r="BG46" s="43"/>
    </row>
    <row r="47" spans="1:59" ht="18" customHeight="1" x14ac:dyDescent="0.2">
      <c r="A47" s="1053"/>
      <c r="B47" s="179" t="s">
        <v>157</v>
      </c>
      <c r="C47" s="954"/>
      <c r="D47" s="224"/>
      <c r="E47" s="225"/>
      <c r="F47" s="225"/>
      <c r="G47" s="218"/>
      <c r="H47" s="225"/>
      <c r="I47" s="225"/>
      <c r="J47" s="225"/>
      <c r="K47" s="225"/>
      <c r="L47" s="225"/>
      <c r="M47" s="225"/>
      <c r="N47" s="225"/>
      <c r="O47" s="225"/>
      <c r="P47" s="225"/>
      <c r="Q47" s="225"/>
      <c r="R47" s="955"/>
      <c r="S47" s="225"/>
      <c r="T47" s="225"/>
      <c r="BE47" s="43"/>
      <c r="BF47" s="43"/>
      <c r="BG47" s="43"/>
    </row>
    <row r="48" spans="1:59" ht="11.25" customHeight="1" x14ac:dyDescent="0.2">
      <c r="A48" s="1053"/>
      <c r="B48" s="180" t="s">
        <v>158</v>
      </c>
      <c r="C48" s="954"/>
      <c r="D48" s="224"/>
      <c r="E48" s="225"/>
      <c r="F48" s="225"/>
      <c r="G48" s="218"/>
      <c r="H48" s="225"/>
      <c r="I48" s="225"/>
      <c r="J48" s="225"/>
      <c r="K48" s="225"/>
      <c r="L48" s="225"/>
      <c r="M48" s="225"/>
      <c r="N48" s="225"/>
      <c r="O48" s="225"/>
      <c r="P48" s="225"/>
      <c r="Q48" s="225"/>
      <c r="R48" s="955"/>
      <c r="S48" s="225"/>
      <c r="T48" s="225"/>
      <c r="BE48" s="43"/>
      <c r="BF48" s="43"/>
      <c r="BG48" s="43"/>
    </row>
    <row r="49" spans="1:59" x14ac:dyDescent="0.2">
      <c r="A49" s="1054"/>
      <c r="B49" s="181" t="s">
        <v>159</v>
      </c>
      <c r="C49" s="232"/>
      <c r="D49" s="227"/>
      <c r="E49" s="228"/>
      <c r="F49" s="228"/>
      <c r="G49" s="221"/>
      <c r="H49" s="228"/>
      <c r="I49" s="228"/>
      <c r="J49" s="228"/>
      <c r="K49" s="228"/>
      <c r="L49" s="228"/>
      <c r="M49" s="228"/>
      <c r="N49" s="228"/>
      <c r="O49" s="228"/>
      <c r="P49" s="228"/>
      <c r="Q49" s="228"/>
      <c r="R49" s="959"/>
      <c r="S49" s="228"/>
      <c r="T49" s="228"/>
      <c r="BE49" s="43"/>
      <c r="BF49" s="43"/>
      <c r="BG49" s="43"/>
    </row>
    <row r="50" spans="1:59" x14ac:dyDescent="0.2">
      <c r="A50" s="233"/>
      <c r="B50" s="958"/>
      <c r="C50" s="220"/>
      <c r="D50" s="220"/>
      <c r="E50" s="220"/>
      <c r="F50" s="944"/>
      <c r="G50" s="944"/>
      <c r="H50" s="944"/>
      <c r="I50" s="220"/>
      <c r="J50" s="220"/>
      <c r="K50" s="220"/>
      <c r="L50" s="220"/>
      <c r="M50" s="220"/>
      <c r="N50" s="220"/>
      <c r="O50" s="220"/>
      <c r="P50" s="220"/>
      <c r="Q50" s="220"/>
      <c r="R50" s="220"/>
      <c r="S50" s="220"/>
      <c r="T50" s="220"/>
      <c r="BE50" s="43"/>
      <c r="BF50" s="43"/>
      <c r="BG50" s="43"/>
    </row>
    <row r="51" spans="1:59" x14ac:dyDescent="0.2">
      <c r="A51" s="1037" t="s">
        <v>161</v>
      </c>
      <c r="B51" s="184" t="s">
        <v>130</v>
      </c>
      <c r="C51" s="234"/>
      <c r="D51" s="230"/>
      <c r="E51" s="231"/>
      <c r="F51" s="231"/>
      <c r="G51" s="216"/>
      <c r="H51" s="231"/>
      <c r="I51" s="231"/>
      <c r="J51" s="231"/>
      <c r="K51" s="231"/>
      <c r="L51" s="231"/>
      <c r="M51" s="231"/>
      <c r="N51" s="230"/>
      <c r="O51" s="231"/>
      <c r="P51" s="230"/>
      <c r="Q51" s="231"/>
      <c r="R51" s="960"/>
      <c r="S51" s="231"/>
      <c r="T51" s="231"/>
      <c r="BE51" s="43"/>
      <c r="BF51" s="43"/>
      <c r="BG51" s="43"/>
    </row>
    <row r="52" spans="1:59" x14ac:dyDescent="0.2">
      <c r="A52" s="1038"/>
      <c r="B52" s="186" t="s">
        <v>131</v>
      </c>
      <c r="C52" s="954"/>
      <c r="D52" s="224"/>
      <c r="E52" s="225"/>
      <c r="F52" s="225"/>
      <c r="G52" s="218"/>
      <c r="H52" s="225"/>
      <c r="I52" s="225"/>
      <c r="J52" s="225"/>
      <c r="K52" s="225"/>
      <c r="L52" s="225"/>
      <c r="M52" s="225"/>
      <c r="N52" s="224"/>
      <c r="O52" s="225"/>
      <c r="P52" s="224"/>
      <c r="Q52" s="225"/>
      <c r="R52" s="955"/>
      <c r="S52" s="225"/>
      <c r="T52" s="225"/>
      <c r="BE52" s="43"/>
      <c r="BF52" s="43"/>
      <c r="BG52" s="43"/>
    </row>
    <row r="53" spans="1:59" x14ac:dyDescent="0.2">
      <c r="A53" s="1038"/>
      <c r="B53" s="187" t="s">
        <v>132</v>
      </c>
      <c r="C53" s="954"/>
      <c r="D53" s="224"/>
      <c r="E53" s="225"/>
      <c r="F53" s="225"/>
      <c r="G53" s="218"/>
      <c r="H53" s="225"/>
      <c r="I53" s="225"/>
      <c r="J53" s="225"/>
      <c r="K53" s="225"/>
      <c r="L53" s="225"/>
      <c r="M53" s="225"/>
      <c r="N53" s="617"/>
      <c r="O53" s="618"/>
      <c r="P53" s="617"/>
      <c r="Q53" s="618"/>
      <c r="R53" s="956"/>
      <c r="S53" s="618"/>
      <c r="T53" s="618"/>
      <c r="BE53" s="43"/>
      <c r="BF53" s="43"/>
      <c r="BG53" s="43"/>
    </row>
    <row r="54" spans="1:59" x14ac:dyDescent="0.2">
      <c r="A54" s="1038"/>
      <c r="B54" s="186" t="s">
        <v>133</v>
      </c>
      <c r="C54" s="954"/>
      <c r="D54" s="224"/>
      <c r="E54" s="225"/>
      <c r="F54" s="225"/>
      <c r="G54" s="218"/>
      <c r="H54" s="225"/>
      <c r="I54" s="225"/>
      <c r="J54" s="225"/>
      <c r="K54" s="225"/>
      <c r="L54" s="225"/>
      <c r="M54" s="225"/>
      <c r="N54" s="224"/>
      <c r="O54" s="225"/>
      <c r="P54" s="224"/>
      <c r="Q54" s="225"/>
      <c r="R54" s="955"/>
      <c r="S54" s="225"/>
      <c r="T54" s="225"/>
      <c r="BE54" s="43"/>
      <c r="BF54" s="43"/>
      <c r="BG54" s="43"/>
    </row>
    <row r="55" spans="1:59" x14ac:dyDescent="0.2">
      <c r="A55" s="1038"/>
      <c r="B55" s="187" t="s">
        <v>134</v>
      </c>
      <c r="C55" s="954"/>
      <c r="D55" s="224"/>
      <c r="E55" s="225"/>
      <c r="F55" s="225"/>
      <c r="G55" s="218"/>
      <c r="H55" s="225"/>
      <c r="I55" s="225"/>
      <c r="J55" s="225"/>
      <c r="K55" s="225"/>
      <c r="L55" s="225"/>
      <c r="M55" s="225"/>
      <c r="N55" s="224"/>
      <c r="O55" s="225"/>
      <c r="P55" s="224"/>
      <c r="Q55" s="225"/>
      <c r="R55" s="955"/>
      <c r="S55" s="225"/>
      <c r="T55" s="225"/>
      <c r="BE55" s="43"/>
      <c r="BF55" s="43"/>
      <c r="BG55" s="43"/>
    </row>
    <row r="56" spans="1:59" x14ac:dyDescent="0.2">
      <c r="A56" s="1038"/>
      <c r="B56" s="187" t="s">
        <v>135</v>
      </c>
      <c r="C56" s="954"/>
      <c r="D56" s="224"/>
      <c r="E56" s="225"/>
      <c r="F56" s="225"/>
      <c r="G56" s="218"/>
      <c r="H56" s="225"/>
      <c r="I56" s="225"/>
      <c r="J56" s="225"/>
      <c r="K56" s="225"/>
      <c r="L56" s="225"/>
      <c r="M56" s="225"/>
      <c r="N56" s="617"/>
      <c r="O56" s="618"/>
      <c r="P56" s="617"/>
      <c r="Q56" s="618"/>
      <c r="R56" s="956"/>
      <c r="S56" s="618"/>
      <c r="T56" s="618"/>
      <c r="BE56" s="43"/>
      <c r="BF56" s="43"/>
      <c r="BG56" s="43"/>
    </row>
    <row r="57" spans="1:59" x14ac:dyDescent="0.2">
      <c r="A57" s="1038"/>
      <c r="B57" s="187" t="s">
        <v>136</v>
      </c>
      <c r="C57" s="954"/>
      <c r="D57" s="224"/>
      <c r="E57" s="225"/>
      <c r="F57" s="225"/>
      <c r="G57" s="218"/>
      <c r="H57" s="225"/>
      <c r="I57" s="225"/>
      <c r="J57" s="225"/>
      <c r="K57" s="225"/>
      <c r="L57" s="225"/>
      <c r="M57" s="225"/>
      <c r="N57" s="224"/>
      <c r="O57" s="225"/>
      <c r="P57" s="224"/>
      <c r="Q57" s="225"/>
      <c r="R57" s="955"/>
      <c r="S57" s="225"/>
      <c r="T57" s="225"/>
      <c r="BE57" s="43"/>
      <c r="BF57" s="43"/>
      <c r="BG57" s="43"/>
    </row>
    <row r="58" spans="1:59" x14ac:dyDescent="0.2">
      <c r="A58" s="1038"/>
      <c r="B58" s="172" t="s">
        <v>137</v>
      </c>
      <c r="C58" s="954"/>
      <c r="D58" s="224"/>
      <c r="E58" s="225"/>
      <c r="F58" s="225"/>
      <c r="G58" s="218"/>
      <c r="H58" s="225"/>
      <c r="I58" s="225"/>
      <c r="J58" s="225"/>
      <c r="K58" s="225"/>
      <c r="L58" s="225"/>
      <c r="M58" s="225"/>
      <c r="N58" s="224"/>
      <c r="O58" s="225"/>
      <c r="P58" s="224"/>
      <c r="Q58" s="225"/>
      <c r="R58" s="955"/>
      <c r="S58" s="225"/>
      <c r="T58" s="225"/>
      <c r="BE58" s="43"/>
      <c r="BF58" s="43"/>
      <c r="BG58" s="43"/>
    </row>
    <row r="59" spans="1:59" ht="15.75" customHeight="1" x14ac:dyDescent="0.2">
      <c r="A59" s="1038"/>
      <c r="B59" s="188" t="s">
        <v>138</v>
      </c>
      <c r="C59" s="954"/>
      <c r="D59" s="224"/>
      <c r="E59" s="225"/>
      <c r="F59" s="225"/>
      <c r="G59" s="218"/>
      <c r="H59" s="225"/>
      <c r="I59" s="225"/>
      <c r="J59" s="225"/>
      <c r="K59" s="225"/>
      <c r="L59" s="225"/>
      <c r="M59" s="225"/>
      <c r="N59" s="617"/>
      <c r="O59" s="618"/>
      <c r="P59" s="617"/>
      <c r="Q59" s="618"/>
      <c r="R59" s="956"/>
      <c r="S59" s="618"/>
      <c r="T59" s="618"/>
      <c r="BE59" s="43"/>
      <c r="BF59" s="43"/>
      <c r="BG59" s="43"/>
    </row>
    <row r="60" spans="1:59" x14ac:dyDescent="0.2">
      <c r="A60" s="1039"/>
      <c r="B60" s="189" t="s">
        <v>139</v>
      </c>
      <c r="C60" s="232"/>
      <c r="D60" s="227"/>
      <c r="E60" s="228"/>
      <c r="F60" s="228"/>
      <c r="G60" s="221"/>
      <c r="H60" s="228"/>
      <c r="I60" s="228"/>
      <c r="J60" s="228"/>
      <c r="K60" s="228"/>
      <c r="L60" s="228"/>
      <c r="M60" s="228"/>
      <c r="N60" s="227"/>
      <c r="O60" s="228"/>
      <c r="P60" s="227"/>
      <c r="Q60" s="228"/>
      <c r="R60" s="959"/>
      <c r="S60" s="228"/>
      <c r="T60" s="228"/>
      <c r="BE60" s="43"/>
      <c r="BF60" s="43"/>
      <c r="BG60" s="43"/>
    </row>
    <row r="61" spans="1:59" x14ac:dyDescent="0.2">
      <c r="A61" s="170"/>
      <c r="B61" s="207"/>
      <c r="C61" s="220"/>
      <c r="D61" s="220"/>
      <c r="E61" s="220"/>
      <c r="F61" s="944"/>
      <c r="G61" s="944"/>
      <c r="H61" s="220"/>
      <c r="I61" s="220"/>
      <c r="J61" s="220"/>
      <c r="K61" s="220"/>
      <c r="L61" s="220"/>
      <c r="M61" s="220"/>
      <c r="N61" s="220"/>
      <c r="O61" s="220"/>
      <c r="P61" s="220"/>
      <c r="Q61" s="220"/>
      <c r="R61" s="220"/>
      <c r="S61" s="220"/>
      <c r="T61" s="220"/>
      <c r="BE61" s="43"/>
      <c r="BF61" s="43"/>
      <c r="BG61" s="43"/>
    </row>
    <row r="62" spans="1:59" ht="12.75" customHeight="1" x14ac:dyDescent="0.2">
      <c r="A62" s="1037" t="s">
        <v>129</v>
      </c>
      <c r="B62" s="190" t="s">
        <v>116</v>
      </c>
      <c r="C62" s="234"/>
      <c r="D62" s="230"/>
      <c r="E62" s="231"/>
      <c r="F62" s="231"/>
      <c r="G62" s="216"/>
      <c r="H62" s="231"/>
      <c r="I62" s="231"/>
      <c r="J62" s="231"/>
      <c r="K62" s="231"/>
      <c r="L62" s="231"/>
      <c r="M62" s="231"/>
      <c r="N62" s="615"/>
      <c r="O62" s="616"/>
      <c r="P62" s="615"/>
      <c r="Q62" s="616"/>
      <c r="R62" s="953"/>
      <c r="S62" s="616"/>
      <c r="T62" s="616"/>
      <c r="BE62" s="43"/>
      <c r="BF62" s="43"/>
      <c r="BG62" s="43"/>
    </row>
    <row r="63" spans="1:59" x14ac:dyDescent="0.2">
      <c r="A63" s="1038"/>
      <c r="B63" s="186" t="s">
        <v>117</v>
      </c>
      <c r="C63" s="954"/>
      <c r="D63" s="224"/>
      <c r="E63" s="225"/>
      <c r="F63" s="225"/>
      <c r="G63" s="218"/>
      <c r="H63" s="225"/>
      <c r="I63" s="225"/>
      <c r="J63" s="225"/>
      <c r="K63" s="225"/>
      <c r="L63" s="225"/>
      <c r="M63" s="225"/>
      <c r="N63" s="224"/>
      <c r="O63" s="225"/>
      <c r="P63" s="224"/>
      <c r="Q63" s="225"/>
      <c r="R63" s="955"/>
      <c r="S63" s="225"/>
      <c r="T63" s="225"/>
      <c r="BE63" s="43"/>
      <c r="BF63" s="43"/>
      <c r="BG63" s="43"/>
    </row>
    <row r="64" spans="1:59" ht="15" customHeight="1" x14ac:dyDescent="0.2">
      <c r="A64" s="1038"/>
      <c r="B64" s="186" t="s">
        <v>118</v>
      </c>
      <c r="C64" s="954"/>
      <c r="D64" s="224"/>
      <c r="E64" s="225"/>
      <c r="F64" s="225"/>
      <c r="G64" s="218"/>
      <c r="H64" s="225"/>
      <c r="I64" s="225"/>
      <c r="J64" s="225"/>
      <c r="K64" s="225"/>
      <c r="L64" s="225"/>
      <c r="M64" s="225"/>
      <c r="N64" s="224"/>
      <c r="O64" s="225"/>
      <c r="P64" s="224"/>
      <c r="Q64" s="225"/>
      <c r="R64" s="955"/>
      <c r="S64" s="225"/>
      <c r="T64" s="225"/>
      <c r="BE64" s="43"/>
      <c r="BF64" s="43"/>
      <c r="BG64" s="43"/>
    </row>
    <row r="65" spans="1:59" x14ac:dyDescent="0.2">
      <c r="A65" s="1038"/>
      <c r="B65" s="186" t="s">
        <v>119</v>
      </c>
      <c r="C65" s="954"/>
      <c r="D65" s="224"/>
      <c r="E65" s="225"/>
      <c r="F65" s="225"/>
      <c r="G65" s="218"/>
      <c r="H65" s="225"/>
      <c r="I65" s="225"/>
      <c r="J65" s="225"/>
      <c r="K65" s="225"/>
      <c r="L65" s="225"/>
      <c r="M65" s="225"/>
      <c r="N65" s="617"/>
      <c r="O65" s="618"/>
      <c r="P65" s="617"/>
      <c r="Q65" s="618"/>
      <c r="R65" s="956"/>
      <c r="S65" s="618"/>
      <c r="T65" s="618"/>
      <c r="BE65" s="43"/>
      <c r="BF65" s="43"/>
      <c r="BG65" s="43"/>
    </row>
    <row r="66" spans="1:59" x14ac:dyDescent="0.2">
      <c r="A66" s="1038"/>
      <c r="B66" s="186" t="s">
        <v>120</v>
      </c>
      <c r="C66" s="954"/>
      <c r="D66" s="224"/>
      <c r="E66" s="225"/>
      <c r="F66" s="225"/>
      <c r="G66" s="218"/>
      <c r="H66" s="225"/>
      <c r="I66" s="225"/>
      <c r="J66" s="225"/>
      <c r="K66" s="225"/>
      <c r="L66" s="225"/>
      <c r="M66" s="225"/>
      <c r="N66" s="617"/>
      <c r="O66" s="618"/>
      <c r="P66" s="617"/>
      <c r="Q66" s="618"/>
      <c r="R66" s="956"/>
      <c r="S66" s="618"/>
      <c r="T66" s="618"/>
      <c r="BE66" s="43"/>
      <c r="BF66" s="43"/>
      <c r="BG66" s="43"/>
    </row>
    <row r="67" spans="1:59" x14ac:dyDescent="0.2">
      <c r="A67" s="1038"/>
      <c r="B67" s="172" t="s">
        <v>272</v>
      </c>
      <c r="C67" s="954"/>
      <c r="D67" s="224"/>
      <c r="E67" s="225"/>
      <c r="F67" s="225"/>
      <c r="G67" s="218"/>
      <c r="H67" s="225"/>
      <c r="I67" s="225"/>
      <c r="J67" s="225"/>
      <c r="K67" s="225"/>
      <c r="L67" s="225"/>
      <c r="M67" s="225"/>
      <c r="N67" s="224"/>
      <c r="O67" s="225"/>
      <c r="P67" s="224"/>
      <c r="Q67" s="225"/>
      <c r="R67" s="955"/>
      <c r="S67" s="225"/>
      <c r="T67" s="225"/>
      <c r="BE67" s="43"/>
      <c r="BF67" s="43"/>
      <c r="BG67" s="43"/>
    </row>
    <row r="68" spans="1:59" x14ac:dyDescent="0.2">
      <c r="A68" s="1038"/>
      <c r="B68" s="186" t="s">
        <v>121</v>
      </c>
      <c r="C68" s="954"/>
      <c r="D68" s="224"/>
      <c r="E68" s="225"/>
      <c r="F68" s="225"/>
      <c r="G68" s="218"/>
      <c r="H68" s="225"/>
      <c r="I68" s="225"/>
      <c r="J68" s="225"/>
      <c r="K68" s="225"/>
      <c r="L68" s="225"/>
      <c r="M68" s="225"/>
      <c r="N68" s="224"/>
      <c r="O68" s="225"/>
      <c r="P68" s="224"/>
      <c r="Q68" s="225"/>
      <c r="R68" s="955"/>
      <c r="S68" s="225"/>
      <c r="T68" s="225"/>
      <c r="BE68" s="43"/>
      <c r="BF68" s="43"/>
      <c r="BG68" s="43"/>
    </row>
    <row r="69" spans="1:59" x14ac:dyDescent="0.2">
      <c r="A69" s="1038"/>
      <c r="B69" s="172" t="s">
        <v>122</v>
      </c>
      <c r="C69" s="954"/>
      <c r="D69" s="224"/>
      <c r="E69" s="225"/>
      <c r="F69" s="225"/>
      <c r="G69" s="218"/>
      <c r="H69" s="225"/>
      <c r="I69" s="225"/>
      <c r="J69" s="225"/>
      <c r="K69" s="225"/>
      <c r="L69" s="225"/>
      <c r="M69" s="225"/>
      <c r="N69" s="224"/>
      <c r="O69" s="225"/>
      <c r="P69" s="224"/>
      <c r="Q69" s="225"/>
      <c r="R69" s="955"/>
      <c r="S69" s="225"/>
      <c r="T69" s="225"/>
      <c r="BE69" s="43"/>
      <c r="BF69" s="43"/>
      <c r="BG69" s="43"/>
    </row>
    <row r="70" spans="1:59" x14ac:dyDescent="0.2">
      <c r="A70" s="1038"/>
      <c r="B70" s="172" t="s">
        <v>123</v>
      </c>
      <c r="C70" s="954"/>
      <c r="D70" s="224"/>
      <c r="E70" s="225"/>
      <c r="F70" s="225"/>
      <c r="G70" s="218"/>
      <c r="H70" s="225"/>
      <c r="I70" s="225"/>
      <c r="J70" s="225"/>
      <c r="K70" s="225"/>
      <c r="L70" s="225"/>
      <c r="M70" s="225"/>
      <c r="N70" s="224"/>
      <c r="O70" s="225"/>
      <c r="P70" s="224"/>
      <c r="Q70" s="225"/>
      <c r="R70" s="955"/>
      <c r="S70" s="225"/>
      <c r="T70" s="225"/>
      <c r="BE70" s="43"/>
      <c r="BF70" s="43"/>
      <c r="BG70" s="43"/>
    </row>
    <row r="71" spans="1:59" ht="15.75" customHeight="1" x14ac:dyDescent="0.2">
      <c r="A71" s="1038"/>
      <c r="B71" s="172" t="s">
        <v>124</v>
      </c>
      <c r="C71" s="954"/>
      <c r="D71" s="224"/>
      <c r="E71" s="225"/>
      <c r="F71" s="225"/>
      <c r="G71" s="218"/>
      <c r="H71" s="225"/>
      <c r="I71" s="225"/>
      <c r="J71" s="225"/>
      <c r="K71" s="225"/>
      <c r="L71" s="225"/>
      <c r="M71" s="225"/>
      <c r="N71" s="224"/>
      <c r="O71" s="225"/>
      <c r="P71" s="224"/>
      <c r="Q71" s="225"/>
      <c r="R71" s="955"/>
      <c r="S71" s="225"/>
      <c r="T71" s="225"/>
      <c r="BE71" s="43"/>
      <c r="BF71" s="43"/>
      <c r="BG71" s="43"/>
    </row>
    <row r="72" spans="1:59" x14ac:dyDescent="0.2">
      <c r="A72" s="1038"/>
      <c r="B72" s="172" t="s">
        <v>125</v>
      </c>
      <c r="C72" s="954"/>
      <c r="D72" s="224"/>
      <c r="E72" s="225"/>
      <c r="F72" s="225"/>
      <c r="G72" s="218"/>
      <c r="H72" s="225"/>
      <c r="I72" s="225"/>
      <c r="J72" s="225"/>
      <c r="K72" s="225"/>
      <c r="L72" s="225"/>
      <c r="M72" s="225"/>
      <c r="N72" s="224"/>
      <c r="O72" s="225"/>
      <c r="P72" s="224"/>
      <c r="Q72" s="225"/>
      <c r="R72" s="955"/>
      <c r="S72" s="225"/>
      <c r="T72" s="225"/>
      <c r="BE72" s="43"/>
      <c r="BF72" s="43"/>
      <c r="BG72" s="43"/>
    </row>
    <row r="73" spans="1:59" x14ac:dyDescent="0.2">
      <c r="A73" s="1038"/>
      <c r="B73" s="172" t="s">
        <v>126</v>
      </c>
      <c r="C73" s="954"/>
      <c r="D73" s="224"/>
      <c r="E73" s="225"/>
      <c r="F73" s="225"/>
      <c r="G73" s="218"/>
      <c r="H73" s="225"/>
      <c r="I73" s="225"/>
      <c r="J73" s="225"/>
      <c r="K73" s="225"/>
      <c r="L73" s="225"/>
      <c r="M73" s="225"/>
      <c r="N73" s="224"/>
      <c r="O73" s="225"/>
      <c r="P73" s="224"/>
      <c r="Q73" s="225"/>
      <c r="R73" s="955"/>
      <c r="S73" s="225"/>
      <c r="T73" s="225"/>
      <c r="BE73" s="43"/>
      <c r="BF73" s="43"/>
      <c r="BG73" s="43"/>
    </row>
    <row r="74" spans="1:59" x14ac:dyDescent="0.2">
      <c r="A74" s="1038"/>
      <c r="B74" s="186" t="s">
        <v>127</v>
      </c>
      <c r="C74" s="954"/>
      <c r="D74" s="224"/>
      <c r="E74" s="225"/>
      <c r="F74" s="225"/>
      <c r="G74" s="218"/>
      <c r="H74" s="225"/>
      <c r="I74" s="225"/>
      <c r="J74" s="225"/>
      <c r="K74" s="225"/>
      <c r="L74" s="225"/>
      <c r="M74" s="225"/>
      <c r="N74" s="224"/>
      <c r="O74" s="225"/>
      <c r="P74" s="224"/>
      <c r="Q74" s="225"/>
      <c r="R74" s="955"/>
      <c r="S74" s="225"/>
      <c r="T74" s="225"/>
      <c r="BE74" s="43"/>
      <c r="BF74" s="43"/>
      <c r="BG74" s="43"/>
    </row>
    <row r="75" spans="1:59" x14ac:dyDescent="0.2">
      <c r="A75" s="1039"/>
      <c r="B75" s="191" t="s">
        <v>128</v>
      </c>
      <c r="C75" s="232"/>
      <c r="D75" s="227"/>
      <c r="E75" s="228"/>
      <c r="F75" s="228"/>
      <c r="G75" s="221"/>
      <c r="H75" s="228"/>
      <c r="I75" s="228"/>
      <c r="J75" s="228"/>
      <c r="K75" s="228"/>
      <c r="L75" s="228"/>
      <c r="M75" s="228"/>
      <c r="N75" s="227"/>
      <c r="O75" s="228"/>
      <c r="P75" s="227"/>
      <c r="Q75" s="228"/>
      <c r="R75" s="959"/>
      <c r="S75" s="228"/>
      <c r="T75" s="228"/>
      <c r="BE75" s="43"/>
      <c r="BF75" s="43"/>
      <c r="BG75" s="43"/>
    </row>
    <row r="76" spans="1:59" x14ac:dyDescent="0.2">
      <c r="A76" s="170"/>
      <c r="B76" s="958"/>
      <c r="C76" s="220"/>
      <c r="D76" s="220"/>
      <c r="E76" s="220"/>
      <c r="F76" s="220"/>
      <c r="G76" s="944"/>
      <c r="H76" s="220"/>
      <c r="I76" s="220"/>
      <c r="J76" s="220"/>
      <c r="K76" s="220"/>
      <c r="L76" s="220"/>
      <c r="M76" s="220"/>
      <c r="N76" s="220"/>
      <c r="O76" s="220"/>
      <c r="P76" s="220"/>
      <c r="Q76" s="220"/>
      <c r="R76" s="220"/>
      <c r="S76" s="220"/>
      <c r="T76" s="220"/>
      <c r="BE76" s="43"/>
      <c r="BF76" s="43"/>
      <c r="BG76" s="43"/>
    </row>
    <row r="77" spans="1:59" ht="13.5" customHeight="1" x14ac:dyDescent="0.2">
      <c r="A77" s="1037" t="s">
        <v>160</v>
      </c>
      <c r="B77" s="961" t="s">
        <v>172</v>
      </c>
      <c r="C77" s="235"/>
      <c r="D77" s="236"/>
      <c r="E77" s="236"/>
      <c r="F77" s="236"/>
      <c r="G77" s="216"/>
      <c r="H77" s="236"/>
      <c r="I77" s="236"/>
      <c r="J77" s="236"/>
      <c r="K77" s="236"/>
      <c r="L77" s="236"/>
      <c r="M77" s="236"/>
      <c r="N77" s="236"/>
      <c r="O77" s="236"/>
      <c r="P77" s="236"/>
      <c r="Q77" s="236"/>
      <c r="R77" s="962"/>
      <c r="S77" s="236"/>
      <c r="T77" s="236"/>
      <c r="V77" s="42"/>
      <c r="W77" s="42"/>
      <c r="X77" s="42"/>
      <c r="Y77" s="42"/>
      <c r="Z77" s="42"/>
      <c r="AA77" s="42"/>
      <c r="AB77" s="42"/>
      <c r="AC77" s="42"/>
      <c r="AD77" s="42"/>
      <c r="AE77" s="42"/>
      <c r="AF77" s="42"/>
      <c r="AG77" s="42"/>
      <c r="AH77" s="42"/>
      <c r="AI77" s="42"/>
      <c r="AJ77" s="42"/>
      <c r="AK77" s="42"/>
      <c r="AL77" s="42"/>
      <c r="AM77" s="42"/>
      <c r="AN77" s="42"/>
      <c r="AO77" s="42"/>
      <c r="AP77" s="42"/>
      <c r="AQ77" s="42"/>
      <c r="AR77" s="42"/>
      <c r="AS77" s="42"/>
      <c r="AT77" s="42"/>
      <c r="AU77" s="42"/>
      <c r="AV77" s="42"/>
      <c r="AW77" s="42"/>
      <c r="AX77" s="42"/>
      <c r="AY77" s="42"/>
      <c r="AZ77" s="42"/>
      <c r="BA77" s="42"/>
      <c r="BB77" s="42"/>
      <c r="BC77" s="42"/>
      <c r="BD77" s="42"/>
    </row>
    <row r="78" spans="1:59" x14ac:dyDescent="0.2">
      <c r="A78" s="1040"/>
      <c r="B78" s="963" t="s">
        <v>183</v>
      </c>
      <c r="C78" s="224"/>
      <c r="D78" s="225"/>
      <c r="E78" s="225"/>
      <c r="F78" s="225"/>
      <c r="G78" s="218"/>
      <c r="H78" s="225"/>
      <c r="I78" s="225"/>
      <c r="J78" s="225"/>
      <c r="K78" s="225"/>
      <c r="L78" s="225"/>
      <c r="M78" s="225"/>
      <c r="N78" s="225"/>
      <c r="O78" s="225"/>
      <c r="P78" s="225"/>
      <c r="Q78" s="225"/>
      <c r="R78" s="955"/>
      <c r="S78" s="225"/>
      <c r="T78" s="225"/>
      <c r="V78" s="42"/>
      <c r="W78" s="42"/>
      <c r="X78" s="42"/>
      <c r="Y78" s="42"/>
      <c r="Z78" s="42"/>
      <c r="AA78" s="42"/>
      <c r="AB78" s="42"/>
      <c r="AC78" s="42"/>
      <c r="AD78" s="42"/>
      <c r="AE78" s="42"/>
      <c r="AF78" s="42"/>
      <c r="AG78" s="42"/>
      <c r="AH78" s="42"/>
      <c r="AI78" s="42"/>
      <c r="AJ78" s="42"/>
      <c r="AK78" s="42"/>
      <c r="AL78" s="42"/>
      <c r="AM78" s="42"/>
      <c r="AN78" s="42"/>
      <c r="AO78" s="42"/>
      <c r="AP78" s="42"/>
      <c r="AQ78" s="42"/>
      <c r="AR78" s="42"/>
      <c r="AS78" s="42"/>
      <c r="AT78" s="42"/>
      <c r="AU78" s="42"/>
      <c r="AV78" s="42"/>
      <c r="AW78" s="42"/>
      <c r="AX78" s="42"/>
      <c r="AY78" s="42"/>
      <c r="AZ78" s="42"/>
      <c r="BA78" s="42"/>
      <c r="BB78" s="42"/>
      <c r="BC78" s="42"/>
      <c r="BD78" s="42"/>
    </row>
    <row r="79" spans="1:59" x14ac:dyDescent="0.2">
      <c r="A79" s="1040"/>
      <c r="B79" s="964" t="s">
        <v>164</v>
      </c>
      <c r="C79" s="224"/>
      <c r="D79" s="225"/>
      <c r="E79" s="225"/>
      <c r="F79" s="225"/>
      <c r="G79" s="218"/>
      <c r="H79" s="225"/>
      <c r="I79" s="225"/>
      <c r="J79" s="225"/>
      <c r="K79" s="225"/>
      <c r="L79" s="225"/>
      <c r="M79" s="225"/>
      <c r="N79" s="225"/>
      <c r="O79" s="225"/>
      <c r="P79" s="225"/>
      <c r="Q79" s="225"/>
      <c r="R79" s="955"/>
      <c r="S79" s="225"/>
      <c r="T79" s="225"/>
      <c r="V79" s="42"/>
      <c r="W79" s="42"/>
      <c r="X79" s="42"/>
      <c r="Y79" s="42"/>
      <c r="Z79" s="42"/>
      <c r="AA79" s="42"/>
      <c r="AB79" s="42"/>
      <c r="AC79" s="42"/>
      <c r="AD79" s="42"/>
      <c r="AE79" s="42"/>
      <c r="AF79" s="42"/>
      <c r="AG79" s="42"/>
      <c r="AH79" s="42"/>
      <c r="AI79" s="42"/>
      <c r="AJ79" s="42"/>
      <c r="AK79" s="42"/>
      <c r="AL79" s="42"/>
      <c r="AM79" s="42"/>
      <c r="AN79" s="42"/>
      <c r="AO79" s="42"/>
      <c r="AP79" s="42"/>
      <c r="AQ79" s="42"/>
      <c r="AR79" s="42"/>
      <c r="AS79" s="42"/>
      <c r="AT79" s="42"/>
      <c r="AU79" s="42"/>
      <c r="AV79" s="42"/>
      <c r="AW79" s="42"/>
      <c r="AX79" s="42"/>
      <c r="AY79" s="42"/>
      <c r="AZ79" s="42"/>
      <c r="BA79" s="42"/>
      <c r="BB79" s="42"/>
      <c r="BC79" s="42"/>
      <c r="BD79" s="42"/>
    </row>
    <row r="80" spans="1:59" x14ac:dyDescent="0.2">
      <c r="A80" s="1040"/>
      <c r="B80" s="964" t="s">
        <v>257</v>
      </c>
      <c r="C80" s="224"/>
      <c r="D80" s="225"/>
      <c r="E80" s="225"/>
      <c r="F80" s="225"/>
      <c r="G80" s="218"/>
      <c r="H80" s="225"/>
      <c r="I80" s="225"/>
      <c r="J80" s="225"/>
      <c r="K80" s="225"/>
      <c r="L80" s="225"/>
      <c r="M80" s="225"/>
      <c r="N80" s="225"/>
      <c r="O80" s="225"/>
      <c r="P80" s="225"/>
      <c r="Q80" s="225"/>
      <c r="R80" s="955"/>
      <c r="S80" s="225"/>
      <c r="T80" s="225"/>
      <c r="V80" s="42"/>
      <c r="W80" s="42"/>
      <c r="X80" s="42"/>
      <c r="Y80" s="42"/>
      <c r="Z80" s="42"/>
      <c r="AA80" s="42"/>
      <c r="AB80" s="42"/>
      <c r="AC80" s="42"/>
      <c r="AD80" s="42"/>
      <c r="AE80" s="42"/>
      <c r="AF80" s="42"/>
      <c r="AG80" s="42"/>
      <c r="AH80" s="42"/>
      <c r="AI80" s="42"/>
      <c r="AJ80" s="42"/>
      <c r="AK80" s="42"/>
      <c r="AL80" s="42"/>
      <c r="AM80" s="42"/>
      <c r="AN80" s="42"/>
      <c r="AO80" s="42"/>
      <c r="AP80" s="42"/>
      <c r="AQ80" s="42"/>
      <c r="AR80" s="42"/>
      <c r="AS80" s="42"/>
      <c r="AT80" s="42"/>
      <c r="AU80" s="42"/>
      <c r="AV80" s="42"/>
      <c r="AW80" s="42"/>
      <c r="AX80" s="42"/>
      <c r="AY80" s="42"/>
      <c r="AZ80" s="42"/>
      <c r="BA80" s="42"/>
      <c r="BB80" s="42"/>
      <c r="BC80" s="42"/>
      <c r="BD80" s="42"/>
    </row>
    <row r="81" spans="1:58" x14ac:dyDescent="0.2">
      <c r="A81" s="1040"/>
      <c r="B81" s="964" t="s">
        <v>163</v>
      </c>
      <c r="C81" s="224"/>
      <c r="D81" s="225"/>
      <c r="E81" s="225"/>
      <c r="F81" s="225"/>
      <c r="G81" s="218"/>
      <c r="H81" s="225"/>
      <c r="I81" s="225"/>
      <c r="J81" s="225"/>
      <c r="K81" s="225"/>
      <c r="L81" s="225"/>
      <c r="M81" s="225"/>
      <c r="N81" s="225"/>
      <c r="O81" s="225"/>
      <c r="P81" s="225"/>
      <c r="Q81" s="225"/>
      <c r="R81" s="955"/>
      <c r="S81" s="225"/>
      <c r="T81" s="225"/>
      <c r="V81" s="42"/>
      <c r="W81" s="42"/>
      <c r="X81" s="42"/>
      <c r="Y81" s="42"/>
      <c r="Z81" s="42"/>
      <c r="AA81" s="42"/>
      <c r="AB81" s="42"/>
      <c r="AC81" s="42"/>
      <c r="AD81" s="42"/>
      <c r="AE81" s="42"/>
      <c r="AF81" s="42"/>
      <c r="AG81" s="42"/>
      <c r="AH81" s="42"/>
      <c r="AI81" s="42"/>
      <c r="AJ81" s="42"/>
      <c r="AK81" s="42"/>
      <c r="AL81" s="42"/>
      <c r="AM81" s="42"/>
      <c r="AN81" s="42"/>
      <c r="AO81" s="42"/>
      <c r="AP81" s="42"/>
      <c r="AQ81" s="42"/>
      <c r="AR81" s="42"/>
      <c r="AS81" s="42"/>
      <c r="AT81" s="42"/>
      <c r="AU81" s="42"/>
      <c r="AV81" s="42"/>
      <c r="AW81" s="42"/>
      <c r="AX81" s="42"/>
      <c r="AY81" s="42"/>
      <c r="AZ81" s="42"/>
      <c r="BA81" s="42"/>
      <c r="BB81" s="42"/>
      <c r="BC81" s="42"/>
      <c r="BD81" s="42"/>
    </row>
    <row r="82" spans="1:58" x14ac:dyDescent="0.2">
      <c r="A82" s="1040"/>
      <c r="B82" s="964" t="s">
        <v>258</v>
      </c>
      <c r="C82" s="224"/>
      <c r="D82" s="225"/>
      <c r="E82" s="225"/>
      <c r="F82" s="225"/>
      <c r="G82" s="218"/>
      <c r="H82" s="225"/>
      <c r="I82" s="225"/>
      <c r="J82" s="225"/>
      <c r="K82" s="225"/>
      <c r="L82" s="225"/>
      <c r="M82" s="225"/>
      <c r="N82" s="225"/>
      <c r="O82" s="225"/>
      <c r="P82" s="225"/>
      <c r="Q82" s="225"/>
      <c r="R82" s="955"/>
      <c r="S82" s="225"/>
      <c r="T82" s="225"/>
      <c r="V82" s="42"/>
      <c r="W82" s="42"/>
      <c r="X82" s="42"/>
      <c r="Y82" s="42"/>
      <c r="Z82" s="42"/>
      <c r="AA82" s="42"/>
      <c r="AB82" s="42"/>
      <c r="AC82" s="42"/>
      <c r="AD82" s="42"/>
      <c r="AE82" s="42"/>
      <c r="AF82" s="42"/>
      <c r="AG82" s="42"/>
      <c r="AH82" s="42"/>
      <c r="AI82" s="42"/>
      <c r="AJ82" s="42"/>
      <c r="AK82" s="42"/>
      <c r="AL82" s="42"/>
      <c r="AM82" s="42"/>
      <c r="AN82" s="42"/>
      <c r="AO82" s="42"/>
      <c r="AP82" s="42"/>
      <c r="AQ82" s="42"/>
      <c r="AR82" s="42"/>
      <c r="AS82" s="42"/>
      <c r="AT82" s="42"/>
      <c r="AU82" s="42"/>
      <c r="AV82" s="42"/>
      <c r="AW82" s="42"/>
      <c r="AX82" s="42"/>
      <c r="AY82" s="42"/>
      <c r="AZ82" s="42"/>
      <c r="BA82" s="42"/>
      <c r="BB82" s="42"/>
      <c r="BC82" s="42"/>
      <c r="BD82" s="42"/>
    </row>
    <row r="83" spans="1:58" x14ac:dyDescent="0.2">
      <c r="A83" s="1040"/>
      <c r="B83" s="964" t="s">
        <v>256</v>
      </c>
      <c r="C83" s="226"/>
      <c r="D83" s="227"/>
      <c r="E83" s="227"/>
      <c r="F83" s="227"/>
      <c r="G83" s="218"/>
      <c r="H83" s="228"/>
      <c r="I83" s="227"/>
      <c r="J83" s="227"/>
      <c r="K83" s="227"/>
      <c r="L83" s="227"/>
      <c r="M83" s="227"/>
      <c r="N83" s="227"/>
      <c r="O83" s="227"/>
      <c r="P83" s="227"/>
      <c r="Q83" s="227"/>
      <c r="R83" s="221"/>
      <c r="S83" s="227"/>
      <c r="T83" s="227"/>
      <c r="V83" s="42"/>
      <c r="W83" s="42"/>
      <c r="X83" s="42"/>
      <c r="Y83" s="42"/>
      <c r="Z83" s="42"/>
      <c r="AA83" s="42"/>
      <c r="AB83" s="42"/>
      <c r="AC83" s="42"/>
      <c r="AD83" s="42"/>
      <c r="AE83" s="42"/>
      <c r="AF83" s="42"/>
      <c r="AG83" s="42"/>
      <c r="AH83" s="42"/>
      <c r="AI83" s="42"/>
      <c r="AJ83" s="42"/>
      <c r="AK83" s="42"/>
      <c r="AL83" s="42"/>
      <c r="AM83" s="42"/>
      <c r="AN83" s="42"/>
      <c r="AO83" s="42"/>
      <c r="AP83" s="42"/>
      <c r="AQ83" s="42"/>
      <c r="AR83" s="42"/>
      <c r="AS83" s="42"/>
      <c r="AT83" s="42"/>
      <c r="AU83" s="42"/>
      <c r="AV83" s="42"/>
      <c r="AW83" s="42"/>
      <c r="AX83" s="42"/>
      <c r="AY83" s="42"/>
      <c r="AZ83" s="42"/>
      <c r="BA83" s="42"/>
      <c r="BB83" s="42"/>
      <c r="BC83" s="42"/>
      <c r="BD83" s="42"/>
    </row>
    <row r="84" spans="1:58" x14ac:dyDescent="0.2">
      <c r="A84" s="1040"/>
      <c r="B84" s="965" t="s">
        <v>259</v>
      </c>
      <c r="C84" s="237"/>
      <c r="D84" s="238"/>
      <c r="E84" s="238"/>
      <c r="F84" s="238"/>
      <c r="G84" s="216"/>
      <c r="H84" s="239"/>
      <c r="I84" s="238"/>
      <c r="J84" s="238"/>
      <c r="K84" s="238"/>
      <c r="L84" s="238"/>
      <c r="M84" s="238"/>
      <c r="N84" s="238"/>
      <c r="O84" s="238"/>
      <c r="P84" s="238"/>
      <c r="Q84" s="238"/>
      <c r="R84" s="966"/>
      <c r="S84" s="238"/>
      <c r="T84" s="238"/>
      <c r="V84" s="42"/>
      <c r="W84" s="42"/>
      <c r="X84" s="42"/>
      <c r="Y84" s="42"/>
      <c r="Z84" s="42"/>
      <c r="AA84" s="42"/>
      <c r="AB84" s="42"/>
      <c r="AC84" s="42"/>
      <c r="AD84" s="42"/>
      <c r="AE84" s="42"/>
      <c r="AF84" s="42"/>
      <c r="AG84" s="42"/>
      <c r="AH84" s="42"/>
      <c r="AI84" s="42"/>
      <c r="AJ84" s="42"/>
      <c r="AK84" s="42"/>
      <c r="AL84" s="42"/>
      <c r="AM84" s="42"/>
      <c r="AN84" s="42"/>
      <c r="AO84" s="42"/>
      <c r="AP84" s="42"/>
      <c r="AQ84" s="42"/>
      <c r="AR84" s="42"/>
      <c r="AS84" s="42"/>
      <c r="AT84" s="42"/>
      <c r="AU84" s="42"/>
      <c r="AV84" s="42"/>
      <c r="AW84" s="42"/>
      <c r="AX84" s="42"/>
      <c r="AY84" s="42"/>
      <c r="AZ84" s="42"/>
      <c r="BA84" s="42"/>
      <c r="BB84" s="42"/>
      <c r="BC84" s="42"/>
      <c r="BD84" s="42"/>
    </row>
    <row r="85" spans="1:58" x14ac:dyDescent="0.2">
      <c r="A85" s="1040"/>
      <c r="B85" s="967" t="s">
        <v>175</v>
      </c>
      <c r="C85" s="240"/>
      <c r="D85" s="235"/>
      <c r="E85" s="235"/>
      <c r="F85" s="235"/>
      <c r="G85" s="216"/>
      <c r="H85" s="236"/>
      <c r="I85" s="235"/>
      <c r="J85" s="235"/>
      <c r="K85" s="235"/>
      <c r="L85" s="235"/>
      <c r="M85" s="235"/>
      <c r="N85" s="235"/>
      <c r="O85" s="235"/>
      <c r="P85" s="235"/>
      <c r="Q85" s="235"/>
      <c r="R85" s="968"/>
      <c r="S85" s="235"/>
      <c r="T85" s="235"/>
      <c r="V85" s="42"/>
      <c r="W85" s="42"/>
      <c r="X85" s="42"/>
      <c r="Y85" s="42"/>
      <c r="Z85" s="42"/>
      <c r="AA85" s="42"/>
      <c r="AB85" s="42"/>
      <c r="AC85" s="42"/>
      <c r="AD85" s="42"/>
      <c r="AE85" s="42"/>
      <c r="AF85" s="42"/>
      <c r="AG85" s="42"/>
      <c r="AH85" s="42"/>
      <c r="AI85" s="42"/>
      <c r="AJ85" s="42"/>
      <c r="AK85" s="42"/>
      <c r="AL85" s="42"/>
      <c r="AM85" s="42"/>
      <c r="AN85" s="42"/>
      <c r="AO85" s="42"/>
      <c r="AP85" s="42"/>
      <c r="AQ85" s="42"/>
      <c r="AR85" s="42"/>
      <c r="AS85" s="42"/>
      <c r="AT85" s="42"/>
      <c r="AU85" s="42"/>
      <c r="AV85" s="42"/>
      <c r="AW85" s="42"/>
      <c r="AX85" s="42"/>
      <c r="AY85" s="42"/>
      <c r="AZ85" s="42"/>
      <c r="BA85" s="42"/>
      <c r="BB85" s="42"/>
      <c r="BC85" s="42"/>
      <c r="BD85" s="42"/>
    </row>
    <row r="86" spans="1:58" x14ac:dyDescent="0.2">
      <c r="A86" s="1040"/>
      <c r="B86" s="969" t="s">
        <v>260</v>
      </c>
      <c r="C86" s="954"/>
      <c r="D86" s="224"/>
      <c r="E86" s="224"/>
      <c r="F86" s="224"/>
      <c r="G86" s="218"/>
      <c r="H86" s="225"/>
      <c r="I86" s="224"/>
      <c r="J86" s="224"/>
      <c r="K86" s="224"/>
      <c r="L86" s="224"/>
      <c r="M86" s="224"/>
      <c r="N86" s="224"/>
      <c r="O86" s="224"/>
      <c r="P86" s="224"/>
      <c r="Q86" s="224"/>
      <c r="R86" s="218"/>
      <c r="S86" s="224"/>
      <c r="T86" s="224"/>
      <c r="V86" s="42"/>
      <c r="W86" s="42"/>
      <c r="X86" s="42"/>
      <c r="Y86" s="42"/>
      <c r="Z86" s="42"/>
      <c r="AA86" s="42"/>
      <c r="AB86" s="42"/>
      <c r="AC86" s="42"/>
      <c r="AD86" s="42"/>
      <c r="AE86" s="42"/>
      <c r="AF86" s="42"/>
      <c r="AG86" s="42"/>
      <c r="AH86" s="42"/>
      <c r="AI86" s="42"/>
      <c r="AJ86" s="42"/>
      <c r="AK86" s="42"/>
      <c r="AL86" s="42"/>
      <c r="AM86" s="42"/>
      <c r="AN86" s="42"/>
      <c r="AO86" s="42"/>
      <c r="AP86" s="42"/>
      <c r="AQ86" s="42"/>
      <c r="AR86" s="42"/>
      <c r="AS86" s="42"/>
      <c r="AT86" s="42"/>
      <c r="AU86" s="42"/>
      <c r="AV86" s="42"/>
      <c r="AW86" s="42"/>
      <c r="AX86" s="42"/>
      <c r="AY86" s="42"/>
      <c r="AZ86" s="42"/>
      <c r="BA86" s="42"/>
      <c r="BB86" s="42"/>
      <c r="BC86" s="42"/>
      <c r="BD86" s="42"/>
    </row>
    <row r="87" spans="1:58" x14ac:dyDescent="0.2">
      <c r="A87" s="1040"/>
      <c r="B87" s="970" t="s">
        <v>162</v>
      </c>
      <c r="C87" s="954"/>
      <c r="D87" s="224"/>
      <c r="E87" s="224"/>
      <c r="F87" s="224"/>
      <c r="G87" s="218"/>
      <c r="H87" s="225"/>
      <c r="I87" s="224"/>
      <c r="J87" s="224"/>
      <c r="K87" s="224"/>
      <c r="L87" s="224"/>
      <c r="M87" s="224"/>
      <c r="N87" s="224"/>
      <c r="O87" s="224"/>
      <c r="P87" s="224"/>
      <c r="Q87" s="224"/>
      <c r="R87" s="218"/>
      <c r="S87" s="224"/>
      <c r="T87" s="224"/>
      <c r="V87" s="42"/>
      <c r="W87" s="42"/>
      <c r="X87" s="42"/>
      <c r="Y87" s="42"/>
      <c r="Z87" s="42"/>
      <c r="AA87" s="42"/>
      <c r="AB87" s="42"/>
      <c r="AC87" s="42"/>
      <c r="AD87" s="42"/>
      <c r="AE87" s="42"/>
      <c r="AF87" s="42"/>
      <c r="AG87" s="42"/>
      <c r="AH87" s="42"/>
      <c r="AI87" s="42"/>
      <c r="AJ87" s="42"/>
      <c r="AK87" s="42"/>
      <c r="AL87" s="42"/>
      <c r="AM87" s="42"/>
      <c r="AN87" s="42"/>
      <c r="AO87" s="42"/>
      <c r="AP87" s="42"/>
      <c r="AQ87" s="42"/>
      <c r="AR87" s="42"/>
      <c r="AS87" s="42"/>
      <c r="AT87" s="42"/>
      <c r="AU87" s="42"/>
      <c r="AV87" s="42"/>
      <c r="AW87" s="42"/>
      <c r="AX87" s="42"/>
      <c r="AY87" s="42"/>
      <c r="AZ87" s="42"/>
      <c r="BA87" s="42"/>
      <c r="BB87" s="42"/>
      <c r="BC87" s="42"/>
      <c r="BD87" s="42"/>
    </row>
    <row r="88" spans="1:58" x14ac:dyDescent="0.2">
      <c r="A88" s="1040"/>
      <c r="B88" s="970" t="s">
        <v>261</v>
      </c>
      <c r="C88" s="954"/>
      <c r="D88" s="224"/>
      <c r="E88" s="224"/>
      <c r="F88" s="224"/>
      <c r="G88" s="218"/>
      <c r="H88" s="225"/>
      <c r="I88" s="224"/>
      <c r="J88" s="224"/>
      <c r="K88" s="224"/>
      <c r="L88" s="224"/>
      <c r="M88" s="224"/>
      <c r="N88" s="224"/>
      <c r="O88" s="224"/>
      <c r="P88" s="224"/>
      <c r="Q88" s="224"/>
      <c r="R88" s="218"/>
      <c r="S88" s="224"/>
      <c r="T88" s="224"/>
      <c r="V88" s="42"/>
      <c r="W88" s="42"/>
      <c r="X88" s="42"/>
      <c r="Y88" s="42"/>
      <c r="Z88" s="42"/>
      <c r="AA88" s="42"/>
      <c r="AB88" s="42"/>
      <c r="AC88" s="42"/>
      <c r="AD88" s="42"/>
      <c r="AE88" s="42"/>
      <c r="AF88" s="42"/>
      <c r="AG88" s="42"/>
      <c r="AH88" s="42"/>
      <c r="AI88" s="42"/>
      <c r="AJ88" s="42"/>
      <c r="AK88" s="42"/>
      <c r="AL88" s="42"/>
      <c r="AM88" s="42"/>
      <c r="AN88" s="42"/>
      <c r="AO88" s="42"/>
      <c r="AP88" s="42"/>
      <c r="AQ88" s="42"/>
      <c r="AR88" s="42"/>
      <c r="AS88" s="42"/>
      <c r="AT88" s="42"/>
      <c r="AU88" s="42"/>
      <c r="AV88" s="42"/>
      <c r="AW88" s="42"/>
      <c r="AX88" s="42"/>
      <c r="AY88" s="42"/>
      <c r="AZ88" s="42"/>
      <c r="BA88" s="42"/>
      <c r="BB88" s="42"/>
      <c r="BC88" s="42"/>
      <c r="BD88" s="42"/>
    </row>
    <row r="89" spans="1:58" x14ac:dyDescent="0.2">
      <c r="A89" s="1040"/>
      <c r="B89" s="970" t="s">
        <v>165</v>
      </c>
      <c r="C89" s="954"/>
      <c r="D89" s="224"/>
      <c r="E89" s="224"/>
      <c r="F89" s="224"/>
      <c r="G89" s="218"/>
      <c r="H89" s="225"/>
      <c r="I89" s="224"/>
      <c r="J89" s="224"/>
      <c r="K89" s="224"/>
      <c r="L89" s="224"/>
      <c r="M89" s="224"/>
      <c r="N89" s="224"/>
      <c r="O89" s="224"/>
      <c r="P89" s="224"/>
      <c r="Q89" s="224"/>
      <c r="R89" s="218"/>
      <c r="S89" s="224"/>
      <c r="T89" s="224"/>
      <c r="V89" s="42"/>
      <c r="W89" s="42"/>
      <c r="X89" s="42"/>
      <c r="Y89" s="42"/>
      <c r="Z89" s="42"/>
      <c r="AA89" s="42"/>
      <c r="AB89" s="42"/>
      <c r="AC89" s="42"/>
      <c r="AD89" s="42"/>
      <c r="AE89" s="42"/>
      <c r="AF89" s="42"/>
      <c r="AG89" s="42"/>
      <c r="AH89" s="42"/>
      <c r="AI89" s="42"/>
      <c r="AJ89" s="42"/>
      <c r="AK89" s="42"/>
      <c r="AL89" s="42"/>
      <c r="AM89" s="42"/>
      <c r="AN89" s="42"/>
      <c r="AO89" s="42"/>
      <c r="AP89" s="42"/>
      <c r="AQ89" s="42"/>
      <c r="AR89" s="42"/>
      <c r="AS89" s="42"/>
      <c r="AT89" s="42"/>
      <c r="AU89" s="42"/>
      <c r="AV89" s="42"/>
      <c r="AW89" s="42"/>
      <c r="AX89" s="42"/>
      <c r="AY89" s="42"/>
      <c r="AZ89" s="42"/>
      <c r="BA89" s="42"/>
      <c r="BB89" s="42"/>
      <c r="BC89" s="42"/>
      <c r="BD89" s="42"/>
    </row>
    <row r="90" spans="1:58" x14ac:dyDescent="0.2">
      <c r="A90" s="1040"/>
      <c r="B90" s="970" t="s">
        <v>166</v>
      </c>
      <c r="C90" s="954"/>
      <c r="D90" s="224"/>
      <c r="E90" s="224"/>
      <c r="F90" s="224"/>
      <c r="G90" s="218"/>
      <c r="H90" s="225"/>
      <c r="I90" s="224"/>
      <c r="J90" s="224"/>
      <c r="K90" s="224"/>
      <c r="L90" s="224"/>
      <c r="M90" s="224"/>
      <c r="N90" s="224"/>
      <c r="O90" s="224"/>
      <c r="P90" s="224"/>
      <c r="Q90" s="224"/>
      <c r="R90" s="218"/>
      <c r="S90" s="224"/>
      <c r="T90" s="224"/>
      <c r="V90" s="42"/>
      <c r="W90" s="42"/>
      <c r="X90" s="42"/>
      <c r="Y90" s="42"/>
      <c r="Z90" s="42"/>
      <c r="AA90" s="42"/>
      <c r="AB90" s="42"/>
      <c r="AC90" s="42"/>
      <c r="AD90" s="42"/>
      <c r="AE90" s="42"/>
      <c r="AF90" s="42"/>
      <c r="AG90" s="42"/>
      <c r="AH90" s="42"/>
      <c r="AI90" s="42"/>
      <c r="AJ90" s="42"/>
      <c r="AK90" s="42"/>
      <c r="AL90" s="42"/>
      <c r="AM90" s="42"/>
      <c r="AN90" s="42"/>
      <c r="AO90" s="42"/>
      <c r="AP90" s="42"/>
      <c r="AQ90" s="42"/>
      <c r="AR90" s="42"/>
      <c r="AS90" s="42"/>
      <c r="AT90" s="42"/>
      <c r="AU90" s="42"/>
      <c r="AV90" s="42"/>
      <c r="AW90" s="42"/>
      <c r="AX90" s="42"/>
      <c r="AY90" s="42"/>
      <c r="AZ90" s="42"/>
      <c r="BA90" s="42"/>
      <c r="BB90" s="42"/>
      <c r="BC90" s="42"/>
      <c r="BD90" s="42"/>
    </row>
    <row r="91" spans="1:58" x14ac:dyDescent="0.2">
      <c r="A91" s="1040"/>
      <c r="B91" s="965" t="s">
        <v>10</v>
      </c>
      <c r="C91" s="241"/>
      <c r="D91" s="242"/>
      <c r="E91" s="242"/>
      <c r="F91" s="242"/>
      <c r="G91" s="216"/>
      <c r="H91" s="243"/>
      <c r="I91" s="242"/>
      <c r="J91" s="242"/>
      <c r="K91" s="242"/>
      <c r="L91" s="242"/>
      <c r="M91" s="242"/>
      <c r="N91" s="242"/>
      <c r="O91" s="242"/>
      <c r="P91" s="242"/>
      <c r="Q91" s="242"/>
      <c r="R91" s="971"/>
      <c r="S91" s="242"/>
      <c r="T91" s="242"/>
      <c r="V91" s="42"/>
      <c r="W91" s="42"/>
      <c r="X91" s="42"/>
      <c r="Y91" s="42"/>
      <c r="Z91" s="42"/>
      <c r="AA91" s="42"/>
      <c r="AB91" s="42"/>
      <c r="AC91" s="42"/>
      <c r="AD91" s="42"/>
      <c r="AE91" s="42"/>
      <c r="AF91" s="42"/>
      <c r="AG91" s="42"/>
      <c r="AH91" s="42"/>
      <c r="AI91" s="42"/>
      <c r="AJ91" s="42"/>
      <c r="AK91" s="42"/>
      <c r="AL91" s="42"/>
      <c r="AM91" s="42"/>
      <c r="AN91" s="42"/>
      <c r="AO91" s="42"/>
      <c r="AP91" s="42"/>
      <c r="AQ91" s="42"/>
      <c r="AR91" s="42"/>
      <c r="AS91" s="42"/>
      <c r="AT91" s="42"/>
      <c r="AU91" s="42"/>
      <c r="AV91" s="42"/>
      <c r="AW91" s="42"/>
      <c r="AX91" s="42"/>
      <c r="AY91" s="42"/>
      <c r="AZ91" s="42"/>
      <c r="BA91" s="42"/>
      <c r="BB91" s="42"/>
      <c r="BC91" s="42"/>
      <c r="BD91" s="42"/>
    </row>
    <row r="92" spans="1:58" x14ac:dyDescent="0.2">
      <c r="A92" s="1040"/>
      <c r="B92" s="972" t="s">
        <v>262</v>
      </c>
      <c r="C92" s="241"/>
      <c r="D92" s="242"/>
      <c r="E92" s="242"/>
      <c r="F92" s="242"/>
      <c r="G92" s="221"/>
      <c r="H92" s="243"/>
      <c r="I92" s="242"/>
      <c r="J92" s="242"/>
      <c r="K92" s="242"/>
      <c r="L92" s="242"/>
      <c r="M92" s="242"/>
      <c r="N92" s="242"/>
      <c r="O92" s="242"/>
      <c r="P92" s="242"/>
      <c r="Q92" s="242"/>
      <c r="R92" s="971"/>
      <c r="S92" s="242"/>
      <c r="T92" s="242"/>
      <c r="V92" s="42"/>
      <c r="W92" s="42"/>
      <c r="X92" s="42"/>
      <c r="Y92" s="42"/>
      <c r="Z92" s="42"/>
      <c r="AA92" s="42"/>
      <c r="AB92" s="42"/>
      <c r="AC92" s="42"/>
      <c r="AD92" s="42"/>
      <c r="AE92" s="42"/>
      <c r="AF92" s="42"/>
      <c r="AG92" s="42"/>
      <c r="AH92" s="42"/>
      <c r="AI92" s="42"/>
      <c r="AJ92" s="42"/>
      <c r="AK92" s="42"/>
      <c r="AL92" s="42"/>
      <c r="AM92" s="42"/>
      <c r="AN92" s="42"/>
      <c r="AO92" s="42"/>
      <c r="AP92" s="42"/>
      <c r="AQ92" s="42"/>
      <c r="AR92" s="42"/>
      <c r="AS92" s="42"/>
      <c r="AT92" s="42"/>
      <c r="AU92" s="42"/>
      <c r="AV92" s="42"/>
      <c r="AW92" s="42"/>
      <c r="AX92" s="42"/>
      <c r="AY92" s="42"/>
      <c r="AZ92" s="42"/>
      <c r="BA92" s="42"/>
      <c r="BB92" s="42"/>
      <c r="BC92" s="42"/>
      <c r="BD92" s="42"/>
    </row>
    <row r="93" spans="1:58" x14ac:dyDescent="0.2">
      <c r="A93" s="1040"/>
      <c r="B93" s="965" t="s">
        <v>263</v>
      </c>
      <c r="C93" s="237"/>
      <c r="D93" s="238"/>
      <c r="E93" s="238"/>
      <c r="F93" s="238"/>
      <c r="G93" s="218"/>
      <c r="H93" s="239"/>
      <c r="I93" s="238"/>
      <c r="J93" s="238"/>
      <c r="K93" s="238"/>
      <c r="L93" s="238"/>
      <c r="M93" s="238"/>
      <c r="N93" s="238"/>
      <c r="O93" s="238"/>
      <c r="P93" s="238"/>
      <c r="Q93" s="238"/>
      <c r="R93" s="966"/>
      <c r="S93" s="238"/>
      <c r="T93" s="238"/>
      <c r="V93" s="42"/>
      <c r="W93" s="42"/>
      <c r="X93" s="42"/>
      <c r="Y93" s="42"/>
      <c r="Z93" s="42"/>
      <c r="AA93" s="42"/>
      <c r="AB93" s="42"/>
      <c r="AC93" s="42"/>
      <c r="AD93" s="42"/>
      <c r="AE93" s="42"/>
      <c r="AF93" s="42"/>
      <c r="AG93" s="42"/>
      <c r="AH93" s="42"/>
      <c r="AI93" s="42"/>
      <c r="AJ93" s="42"/>
      <c r="AK93" s="42"/>
      <c r="AL93" s="42"/>
      <c r="AM93" s="42"/>
      <c r="AN93" s="42"/>
      <c r="AO93" s="42"/>
      <c r="AP93" s="42"/>
      <c r="AQ93" s="42"/>
      <c r="AR93" s="42"/>
      <c r="AS93" s="42"/>
      <c r="AT93" s="42"/>
      <c r="AU93" s="42"/>
      <c r="AV93" s="42"/>
      <c r="AW93" s="42"/>
      <c r="AX93" s="42"/>
      <c r="AY93" s="42"/>
      <c r="AZ93" s="42"/>
      <c r="BA93" s="42"/>
      <c r="BB93" s="42"/>
      <c r="BC93" s="42"/>
      <c r="BD93" s="42"/>
    </row>
    <row r="94" spans="1:58" x14ac:dyDescent="0.2">
      <c r="A94" s="1041"/>
      <c r="B94" s="965" t="s">
        <v>264</v>
      </c>
      <c r="C94" s="241"/>
      <c r="D94" s="242"/>
      <c r="E94" s="242"/>
      <c r="F94" s="242"/>
      <c r="G94" s="222"/>
      <c r="H94" s="243"/>
      <c r="I94" s="242"/>
      <c r="J94" s="242"/>
      <c r="K94" s="242"/>
      <c r="L94" s="242"/>
      <c r="M94" s="242"/>
      <c r="N94" s="242"/>
      <c r="O94" s="242"/>
      <c r="P94" s="242"/>
      <c r="Q94" s="242"/>
      <c r="R94" s="971"/>
      <c r="S94" s="242"/>
      <c r="T94" s="242"/>
      <c r="V94" s="42"/>
      <c r="W94" s="42"/>
      <c r="X94" s="42"/>
      <c r="Y94" s="42"/>
      <c r="Z94" s="42"/>
      <c r="AA94" s="42"/>
      <c r="AB94" s="42"/>
      <c r="AC94" s="42"/>
      <c r="AD94" s="42"/>
      <c r="AE94" s="42"/>
      <c r="AF94" s="42"/>
      <c r="AG94" s="42"/>
      <c r="AH94" s="42"/>
      <c r="AI94" s="42"/>
      <c r="AJ94" s="42"/>
      <c r="AK94" s="42"/>
      <c r="AL94" s="42"/>
      <c r="AM94" s="42"/>
      <c r="AN94" s="42"/>
      <c r="AO94" s="42"/>
      <c r="AP94" s="42"/>
      <c r="AQ94" s="42"/>
      <c r="AR94" s="42"/>
      <c r="AS94" s="42"/>
      <c r="AT94" s="42"/>
      <c r="AU94" s="42"/>
      <c r="AV94" s="42"/>
      <c r="AW94" s="42"/>
      <c r="AX94" s="42"/>
      <c r="AY94" s="42"/>
      <c r="AZ94" s="42"/>
      <c r="BA94" s="42"/>
      <c r="BB94" s="42"/>
      <c r="BC94" s="42"/>
      <c r="BD94" s="42"/>
    </row>
    <row r="95" spans="1:58" x14ac:dyDescent="0.2">
      <c r="A95" s="122" t="s">
        <v>285</v>
      </c>
      <c r="B95" s="207"/>
      <c r="C95" s="160"/>
      <c r="D95" s="160"/>
      <c r="E95" s="159"/>
      <c r="F95" s="159"/>
      <c r="G95" s="159"/>
      <c r="H95" s="159"/>
      <c r="I95" s="159"/>
      <c r="J95" s="159"/>
      <c r="L95" s="159"/>
      <c r="M95" s="159"/>
      <c r="O95" s="159"/>
      <c r="BE95" s="43"/>
      <c r="BF95" s="43"/>
    </row>
    <row r="96" spans="1:58" x14ac:dyDescent="0.2">
      <c r="A96" s="123"/>
      <c r="B96" s="207"/>
      <c r="C96" s="160"/>
      <c r="D96" s="160"/>
      <c r="E96" s="159"/>
      <c r="F96" s="159"/>
      <c r="G96" s="159"/>
      <c r="H96" s="159"/>
      <c r="I96" s="159"/>
      <c r="J96" s="159"/>
      <c r="L96" s="159"/>
      <c r="M96" s="159"/>
      <c r="O96" s="159"/>
      <c r="BE96" s="43"/>
      <c r="BF96" s="43"/>
    </row>
    <row r="97" spans="1:58" x14ac:dyDescent="0.2">
      <c r="A97" s="124" t="s">
        <v>62</v>
      </c>
      <c r="B97" s="207"/>
      <c r="C97" s="160"/>
      <c r="D97" s="160"/>
      <c r="E97" s="159"/>
      <c r="F97" s="159"/>
      <c r="G97" s="159"/>
      <c r="H97" s="159"/>
      <c r="I97" s="159"/>
      <c r="J97" s="159"/>
      <c r="L97" s="159"/>
      <c r="M97" s="159"/>
      <c r="O97" s="159"/>
      <c r="BE97" s="43"/>
      <c r="BF97" s="43"/>
    </row>
    <row r="98" spans="1:58" x14ac:dyDescent="0.2">
      <c r="A98" s="1035" t="s">
        <v>567</v>
      </c>
      <c r="B98" s="1035"/>
      <c r="C98" s="1035"/>
      <c r="D98" s="1035"/>
      <c r="E98" s="1035"/>
      <c r="F98" s="1035"/>
      <c r="G98" s="1035"/>
      <c r="H98" s="1035"/>
      <c r="I98" s="1035"/>
      <c r="J98" s="1035"/>
      <c r="K98" s="1035"/>
      <c r="L98" s="1035"/>
      <c r="M98" s="1035"/>
      <c r="N98" s="1035"/>
      <c r="O98" s="1035"/>
      <c r="P98" s="1035"/>
      <c r="Q98" s="1035"/>
      <c r="R98" s="1035"/>
      <c r="S98" s="1035"/>
      <c r="BE98" s="43"/>
      <c r="BF98" s="43"/>
    </row>
    <row r="99" spans="1:58" x14ac:dyDescent="0.2">
      <c r="A99" s="973" t="s">
        <v>279</v>
      </c>
      <c r="B99" s="974"/>
      <c r="C99" s="975"/>
      <c r="D99" s="974"/>
      <c r="E99" s="974"/>
      <c r="F99" s="975"/>
      <c r="G99" s="974"/>
      <c r="H99" s="974"/>
      <c r="I99" s="975"/>
      <c r="J99" s="974"/>
      <c r="K99" s="974"/>
      <c r="L99" s="975"/>
      <c r="M99" s="974"/>
      <c r="N99" s="974"/>
      <c r="O99" s="975"/>
      <c r="P99" s="974"/>
      <c r="Q99" s="974"/>
      <c r="R99" s="974"/>
      <c r="S99" s="975"/>
      <c r="BE99" s="43"/>
      <c r="BF99" s="43"/>
    </row>
    <row r="100" spans="1:58" x14ac:dyDescent="0.2">
      <c r="A100" s="973" t="s">
        <v>568</v>
      </c>
      <c r="B100" s="974"/>
      <c r="C100" s="975"/>
      <c r="D100" s="974"/>
      <c r="E100" s="974"/>
      <c r="F100" s="975"/>
      <c r="G100" s="974"/>
      <c r="H100" s="974"/>
      <c r="I100" s="975"/>
      <c r="J100" s="974"/>
      <c r="K100" s="974"/>
      <c r="L100" s="975"/>
      <c r="M100" s="974"/>
      <c r="N100" s="974"/>
      <c r="O100" s="975"/>
      <c r="P100" s="974"/>
      <c r="Q100" s="974"/>
      <c r="R100" s="974"/>
      <c r="S100" s="975"/>
      <c r="BE100" s="43"/>
      <c r="BF100" s="43"/>
    </row>
    <row r="101" spans="1:58" x14ac:dyDescent="0.2">
      <c r="A101" s="159" t="s">
        <v>569</v>
      </c>
      <c r="B101" s="974"/>
      <c r="C101" s="975"/>
      <c r="D101" s="974"/>
      <c r="E101" s="974"/>
      <c r="F101" s="975"/>
      <c r="G101" s="974"/>
      <c r="H101" s="974"/>
      <c r="I101" s="975"/>
      <c r="J101" s="974"/>
      <c r="K101" s="974"/>
      <c r="L101" s="975"/>
      <c r="M101" s="974"/>
      <c r="N101" s="974"/>
      <c r="O101" s="975"/>
      <c r="P101" s="974"/>
      <c r="Q101" s="974"/>
      <c r="R101" s="974"/>
      <c r="S101" s="975"/>
      <c r="BE101" s="43"/>
      <c r="BF101" s="43"/>
    </row>
    <row r="102" spans="1:58" x14ac:dyDescent="0.2">
      <c r="A102" s="1036" t="s">
        <v>570</v>
      </c>
      <c r="B102" s="1036"/>
      <c r="C102" s="1036"/>
      <c r="D102" s="1036"/>
      <c r="E102" s="1036"/>
      <c r="F102" s="1036"/>
      <c r="G102" s="1036"/>
      <c r="H102" s="1036"/>
      <c r="I102" s="1036"/>
      <c r="J102" s="1036"/>
      <c r="K102" s="1036"/>
      <c r="L102" s="1036"/>
      <c r="M102" s="1036"/>
      <c r="N102" s="1036"/>
      <c r="O102" s="1036"/>
      <c r="P102" s="1036"/>
      <c r="Q102" s="1036"/>
      <c r="R102" s="1036"/>
      <c r="S102" s="1036"/>
      <c r="BE102" s="43"/>
      <c r="BF102" s="43"/>
    </row>
    <row r="103" spans="1:58" x14ac:dyDescent="0.2">
      <c r="A103" s="976" t="s">
        <v>571</v>
      </c>
      <c r="B103" s="974"/>
      <c r="C103" s="975"/>
      <c r="D103" s="974"/>
      <c r="E103" s="974"/>
      <c r="F103" s="975"/>
      <c r="G103" s="974"/>
      <c r="H103" s="974"/>
      <c r="I103" s="975"/>
      <c r="J103" s="974"/>
      <c r="K103" s="974"/>
      <c r="L103" s="975"/>
      <c r="M103" s="974"/>
      <c r="N103" s="974"/>
      <c r="O103" s="975"/>
      <c r="P103" s="974"/>
      <c r="Q103" s="974"/>
      <c r="R103" s="974"/>
      <c r="S103" s="975"/>
      <c r="BE103" s="43"/>
      <c r="BF103" s="43"/>
    </row>
    <row r="104" spans="1:58" x14ac:dyDescent="0.2">
      <c r="A104" s="125" t="s">
        <v>86</v>
      </c>
      <c r="B104" s="207"/>
      <c r="C104" s="160"/>
      <c r="D104" s="160"/>
      <c r="E104" s="159"/>
      <c r="F104" s="159"/>
      <c r="G104" s="159"/>
      <c r="H104" s="159"/>
      <c r="I104" s="159"/>
      <c r="J104" s="159"/>
      <c r="L104" s="159"/>
      <c r="M104" s="159"/>
      <c r="O104" s="159"/>
      <c r="BE104" s="43"/>
      <c r="BF104" s="43"/>
    </row>
    <row r="105" spans="1:58" x14ac:dyDescent="0.2">
      <c r="A105" s="125"/>
      <c r="B105" s="207"/>
      <c r="C105" s="160"/>
      <c r="D105" s="160"/>
      <c r="E105" s="159"/>
      <c r="F105" s="159"/>
      <c r="G105" s="159"/>
      <c r="H105" s="159"/>
      <c r="I105" s="159"/>
      <c r="J105" s="159"/>
      <c r="L105" s="159"/>
      <c r="M105" s="159"/>
      <c r="O105" s="159"/>
      <c r="BE105" s="43"/>
      <c r="BF105" s="43"/>
    </row>
    <row r="106" spans="1:58" ht="15.75" x14ac:dyDescent="0.2">
      <c r="A106" s="763" t="s">
        <v>572</v>
      </c>
      <c r="B106" s="977"/>
      <c r="C106" s="43"/>
      <c r="D106" s="43"/>
    </row>
    <row r="107" spans="1:58" x14ac:dyDescent="0.2">
      <c r="A107" s="973" t="s">
        <v>514</v>
      </c>
      <c r="B107" s="977"/>
      <c r="C107" s="43"/>
      <c r="D107" s="43"/>
    </row>
    <row r="108" spans="1:58" x14ac:dyDescent="0.2">
      <c r="A108" s="973" t="s">
        <v>515</v>
      </c>
      <c r="B108" s="977"/>
      <c r="C108" s="43"/>
      <c r="D108" s="43"/>
    </row>
    <row r="109" spans="1:58" x14ac:dyDescent="0.2">
      <c r="A109" s="125" t="s">
        <v>516</v>
      </c>
      <c r="B109" s="977"/>
      <c r="C109" s="43"/>
      <c r="D109" s="43"/>
    </row>
    <row r="110" spans="1:58" x14ac:dyDescent="0.2">
      <c r="A110" s="978" t="s">
        <v>573</v>
      </c>
      <c r="B110" s="977"/>
      <c r="C110" s="43"/>
      <c r="D110" s="43"/>
    </row>
    <row r="111" spans="1:58" x14ac:dyDescent="0.2">
      <c r="A111" s="125" t="s">
        <v>574</v>
      </c>
      <c r="B111" s="977"/>
      <c r="C111" s="43"/>
      <c r="D111" s="43"/>
    </row>
    <row r="112" spans="1:58" x14ac:dyDescent="0.2">
      <c r="A112" s="978" t="s">
        <v>575</v>
      </c>
      <c r="B112" s="977"/>
      <c r="C112" s="43"/>
      <c r="D112" s="43"/>
    </row>
    <row r="113" spans="1:4" x14ac:dyDescent="0.2">
      <c r="A113" s="978" t="s">
        <v>576</v>
      </c>
      <c r="B113" s="977"/>
      <c r="C113" s="43"/>
      <c r="D113" s="43"/>
    </row>
    <row r="114" spans="1:4" x14ac:dyDescent="0.2">
      <c r="A114" s="973" t="s">
        <v>577</v>
      </c>
      <c r="B114" s="977"/>
      <c r="C114" s="43"/>
      <c r="D114" s="43"/>
    </row>
    <row r="115" spans="1:4" x14ac:dyDescent="0.2">
      <c r="A115" s="121" t="s">
        <v>578</v>
      </c>
      <c r="B115" s="977"/>
      <c r="C115" s="43"/>
      <c r="D115" s="43"/>
    </row>
    <row r="116" spans="1:4" x14ac:dyDescent="0.2">
      <c r="A116" s="125"/>
      <c r="B116" s="977"/>
      <c r="C116" s="43"/>
      <c r="D116" s="43"/>
    </row>
    <row r="117" spans="1:4" x14ac:dyDescent="0.2">
      <c r="A117" s="43"/>
      <c r="B117" s="977"/>
      <c r="C117" s="43"/>
      <c r="D117" s="43"/>
    </row>
    <row r="118" spans="1:4" x14ac:dyDescent="0.2">
      <c r="A118" s="43"/>
      <c r="B118" s="977"/>
      <c r="C118" s="43"/>
      <c r="D118" s="43"/>
    </row>
    <row r="119" spans="1:4" x14ac:dyDescent="0.2">
      <c r="A119" s="43"/>
      <c r="B119" s="977"/>
      <c r="C119" s="43"/>
      <c r="D119" s="43"/>
    </row>
    <row r="120" spans="1:4" x14ac:dyDescent="0.2">
      <c r="A120" s="43"/>
      <c r="B120" s="977"/>
      <c r="C120" s="43"/>
      <c r="D120" s="43"/>
    </row>
    <row r="121" spans="1:4" x14ac:dyDescent="0.2">
      <c r="A121" s="43"/>
      <c r="B121" s="977"/>
      <c r="C121" s="43"/>
      <c r="D121" s="43"/>
    </row>
    <row r="122" spans="1:4" x14ac:dyDescent="0.2">
      <c r="A122" s="43"/>
      <c r="B122" s="977"/>
      <c r="C122" s="43"/>
      <c r="D122" s="43"/>
    </row>
    <row r="123" spans="1:4" x14ac:dyDescent="0.2">
      <c r="A123" s="43"/>
      <c r="B123" s="977"/>
      <c r="C123" s="43"/>
      <c r="D123" s="43"/>
    </row>
    <row r="124" spans="1:4" x14ac:dyDescent="0.2">
      <c r="A124" s="43"/>
      <c r="B124" s="977"/>
      <c r="C124" s="43"/>
      <c r="D124" s="43"/>
    </row>
    <row r="125" spans="1:4" x14ac:dyDescent="0.2">
      <c r="A125" s="43"/>
      <c r="B125" s="977"/>
      <c r="C125" s="43"/>
      <c r="D125" s="43"/>
    </row>
    <row r="126" spans="1:4" x14ac:dyDescent="0.2">
      <c r="A126" s="43"/>
      <c r="B126" s="977"/>
      <c r="C126" s="43"/>
      <c r="D126" s="43"/>
    </row>
    <row r="127" spans="1:4" x14ac:dyDescent="0.2">
      <c r="A127" s="43"/>
      <c r="B127" s="977"/>
      <c r="C127" s="43"/>
      <c r="D127" s="43"/>
    </row>
    <row r="128" spans="1:4" x14ac:dyDescent="0.2">
      <c r="A128" s="43"/>
      <c r="B128" s="977"/>
      <c r="C128" s="43"/>
      <c r="D128" s="43"/>
    </row>
    <row r="129" spans="1:4" x14ac:dyDescent="0.2">
      <c r="A129" s="43"/>
      <c r="B129" s="977"/>
      <c r="C129" s="43"/>
      <c r="D129" s="43"/>
    </row>
    <row r="130" spans="1:4" x14ac:dyDescent="0.2">
      <c r="A130" s="43"/>
      <c r="B130" s="977"/>
      <c r="C130" s="43"/>
      <c r="D130" s="43"/>
    </row>
    <row r="131" spans="1:4" x14ac:dyDescent="0.2">
      <c r="A131" s="43"/>
      <c r="B131" s="977"/>
      <c r="C131" s="43"/>
      <c r="D131" s="43"/>
    </row>
    <row r="132" spans="1:4" x14ac:dyDescent="0.2">
      <c r="A132" s="43"/>
      <c r="B132" s="977"/>
      <c r="C132" s="43"/>
      <c r="D132" s="43"/>
    </row>
    <row r="133" spans="1:4" x14ac:dyDescent="0.2">
      <c r="A133" s="43"/>
      <c r="B133" s="977"/>
      <c r="C133" s="43"/>
      <c r="D133" s="43"/>
    </row>
    <row r="134" spans="1:4" x14ac:dyDescent="0.2">
      <c r="A134" s="43"/>
      <c r="B134" s="977"/>
      <c r="C134" s="43"/>
      <c r="D134" s="43"/>
    </row>
    <row r="135" spans="1:4" x14ac:dyDescent="0.2">
      <c r="A135" s="43"/>
      <c r="B135" s="977"/>
      <c r="C135" s="43"/>
      <c r="D135" s="43"/>
    </row>
    <row r="136" spans="1:4" x14ac:dyDescent="0.2">
      <c r="A136" s="43"/>
      <c r="B136" s="977"/>
      <c r="C136" s="43"/>
      <c r="D136" s="43"/>
    </row>
    <row r="137" spans="1:4" x14ac:dyDescent="0.2">
      <c r="A137" s="43"/>
      <c r="B137" s="977"/>
      <c r="C137" s="43"/>
      <c r="D137" s="43"/>
    </row>
    <row r="138" spans="1:4" x14ac:dyDescent="0.2">
      <c r="A138" s="43"/>
      <c r="B138" s="977"/>
      <c r="C138" s="43"/>
      <c r="D138" s="43"/>
    </row>
    <row r="139" spans="1:4" x14ac:dyDescent="0.2">
      <c r="A139" s="43"/>
      <c r="B139" s="977"/>
      <c r="C139" s="43"/>
      <c r="D139" s="43"/>
    </row>
    <row r="140" spans="1:4" x14ac:dyDescent="0.2">
      <c r="A140" s="43"/>
      <c r="B140" s="977"/>
      <c r="C140" s="43"/>
      <c r="D140" s="43"/>
    </row>
    <row r="141" spans="1:4" x14ac:dyDescent="0.2">
      <c r="A141" s="43"/>
      <c r="B141" s="977"/>
      <c r="C141" s="43"/>
      <c r="D141" s="43"/>
    </row>
    <row r="142" spans="1:4" x14ac:dyDescent="0.2">
      <c r="A142" s="43"/>
      <c r="B142" s="977"/>
      <c r="C142" s="43"/>
      <c r="D142" s="43"/>
    </row>
    <row r="143" spans="1:4" x14ac:dyDescent="0.2">
      <c r="A143" s="43"/>
      <c r="B143" s="977"/>
      <c r="C143" s="43"/>
      <c r="D143" s="43"/>
    </row>
    <row r="144" spans="1:4" x14ac:dyDescent="0.2">
      <c r="A144" s="43"/>
      <c r="B144" s="977"/>
      <c r="C144" s="43"/>
      <c r="D144" s="43"/>
    </row>
    <row r="145" spans="1:4" x14ac:dyDescent="0.2">
      <c r="A145" s="43"/>
      <c r="B145" s="977"/>
      <c r="C145" s="43"/>
      <c r="D145" s="43"/>
    </row>
    <row r="146" spans="1:4" x14ac:dyDescent="0.2">
      <c r="A146" s="43"/>
      <c r="B146" s="977"/>
      <c r="C146" s="43"/>
      <c r="D146" s="43"/>
    </row>
    <row r="147" spans="1:4" x14ac:dyDescent="0.2">
      <c r="A147" s="43"/>
      <c r="B147" s="977"/>
      <c r="C147" s="43"/>
      <c r="D147" s="43"/>
    </row>
    <row r="148" spans="1:4" x14ac:dyDescent="0.2">
      <c r="A148" s="43"/>
      <c r="B148" s="977"/>
      <c r="C148" s="43"/>
      <c r="D148" s="43"/>
    </row>
    <row r="149" spans="1:4" x14ac:dyDescent="0.2">
      <c r="A149" s="43"/>
      <c r="B149" s="977"/>
      <c r="C149" s="43"/>
      <c r="D149" s="43"/>
    </row>
    <row r="150" spans="1:4" x14ac:dyDescent="0.2">
      <c r="A150" s="43"/>
      <c r="B150" s="977"/>
      <c r="C150" s="43"/>
      <c r="D150" s="43"/>
    </row>
    <row r="151" spans="1:4" x14ac:dyDescent="0.2">
      <c r="A151" s="43"/>
      <c r="B151" s="977"/>
      <c r="C151" s="43"/>
      <c r="D151" s="43"/>
    </row>
    <row r="152" spans="1:4" x14ac:dyDescent="0.2">
      <c r="A152" s="43"/>
      <c r="B152" s="977"/>
      <c r="C152" s="43"/>
      <c r="D152" s="43"/>
    </row>
    <row r="153" spans="1:4" x14ac:dyDescent="0.2">
      <c r="A153" s="43"/>
      <c r="B153" s="977"/>
      <c r="C153" s="43"/>
      <c r="D153" s="43"/>
    </row>
    <row r="154" spans="1:4" x14ac:dyDescent="0.2">
      <c r="A154" s="43"/>
      <c r="B154" s="977"/>
      <c r="C154" s="43"/>
      <c r="D154" s="43"/>
    </row>
    <row r="155" spans="1:4" x14ac:dyDescent="0.2">
      <c r="A155" s="43"/>
      <c r="B155" s="977"/>
      <c r="C155" s="43"/>
      <c r="D155" s="43"/>
    </row>
    <row r="156" spans="1:4" x14ac:dyDescent="0.2">
      <c r="A156" s="43"/>
      <c r="B156" s="977"/>
      <c r="C156" s="43"/>
      <c r="D156" s="43"/>
    </row>
    <row r="157" spans="1:4" x14ac:dyDescent="0.2">
      <c r="A157" s="43"/>
      <c r="B157" s="977"/>
      <c r="C157" s="43"/>
      <c r="D157" s="43"/>
    </row>
    <row r="158" spans="1:4" x14ac:dyDescent="0.2">
      <c r="A158" s="43"/>
      <c r="B158" s="977"/>
      <c r="C158" s="43"/>
      <c r="D158" s="43"/>
    </row>
    <row r="159" spans="1:4" x14ac:dyDescent="0.2">
      <c r="A159" s="43"/>
      <c r="B159" s="977"/>
      <c r="C159" s="43"/>
      <c r="D159" s="43"/>
    </row>
    <row r="160" spans="1:4" x14ac:dyDescent="0.2">
      <c r="A160" s="43"/>
      <c r="B160" s="977"/>
      <c r="C160" s="43"/>
      <c r="D160" s="43"/>
    </row>
    <row r="161" spans="1:4" x14ac:dyDescent="0.2">
      <c r="A161" s="43"/>
      <c r="B161" s="977"/>
      <c r="C161" s="43"/>
      <c r="D161" s="43"/>
    </row>
    <row r="162" spans="1:4" x14ac:dyDescent="0.2">
      <c r="A162" s="43"/>
      <c r="B162" s="977"/>
      <c r="C162" s="43"/>
      <c r="D162" s="43"/>
    </row>
    <row r="163" spans="1:4" x14ac:dyDescent="0.2">
      <c r="A163" s="43"/>
      <c r="B163" s="977"/>
      <c r="C163" s="43"/>
      <c r="D163" s="43"/>
    </row>
    <row r="164" spans="1:4" x14ac:dyDescent="0.2">
      <c r="A164" s="43"/>
      <c r="B164" s="977"/>
      <c r="C164" s="43"/>
      <c r="D164" s="43"/>
    </row>
    <row r="165" spans="1:4" x14ac:dyDescent="0.2">
      <c r="A165" s="43"/>
      <c r="B165" s="977"/>
      <c r="C165" s="43"/>
      <c r="D165" s="43"/>
    </row>
    <row r="166" spans="1:4" x14ac:dyDescent="0.2">
      <c r="A166" s="43"/>
      <c r="B166" s="977"/>
      <c r="C166" s="43"/>
      <c r="D166" s="43"/>
    </row>
    <row r="167" spans="1:4" x14ac:dyDescent="0.2">
      <c r="A167" s="43"/>
      <c r="B167" s="977"/>
      <c r="C167" s="43"/>
      <c r="D167" s="43"/>
    </row>
    <row r="168" spans="1:4" x14ac:dyDescent="0.2">
      <c r="A168" s="43"/>
      <c r="B168" s="977"/>
      <c r="C168" s="43"/>
      <c r="D168" s="43"/>
    </row>
    <row r="169" spans="1:4" x14ac:dyDescent="0.2">
      <c r="A169" s="43"/>
      <c r="B169" s="977"/>
      <c r="C169" s="43"/>
      <c r="D169" s="43"/>
    </row>
    <row r="170" spans="1:4" x14ac:dyDescent="0.2">
      <c r="A170" s="43"/>
      <c r="B170" s="977"/>
      <c r="C170" s="43"/>
      <c r="D170" s="43"/>
    </row>
    <row r="171" spans="1:4" x14ac:dyDescent="0.2">
      <c r="A171" s="43"/>
      <c r="B171" s="977"/>
      <c r="C171" s="43"/>
      <c r="D171" s="43"/>
    </row>
    <row r="172" spans="1:4" x14ac:dyDescent="0.2">
      <c r="A172" s="43"/>
      <c r="B172" s="977"/>
      <c r="C172" s="43"/>
      <c r="D172" s="43"/>
    </row>
    <row r="173" spans="1:4" x14ac:dyDescent="0.2">
      <c r="A173" s="43"/>
      <c r="B173" s="977"/>
      <c r="C173" s="43"/>
      <c r="D173" s="43"/>
    </row>
    <row r="174" spans="1:4" x14ac:dyDescent="0.2">
      <c r="A174" s="43"/>
      <c r="B174" s="977"/>
      <c r="C174" s="43"/>
      <c r="D174" s="43"/>
    </row>
    <row r="175" spans="1:4" x14ac:dyDescent="0.2">
      <c r="A175" s="43"/>
      <c r="B175" s="977"/>
      <c r="C175" s="43"/>
      <c r="D175" s="43"/>
    </row>
    <row r="176" spans="1:4" x14ac:dyDescent="0.2">
      <c r="A176" s="43"/>
      <c r="B176" s="977"/>
      <c r="C176" s="43"/>
      <c r="D176" s="43"/>
    </row>
    <row r="177" spans="1:4" x14ac:dyDescent="0.2">
      <c r="A177" s="43"/>
      <c r="B177" s="977"/>
      <c r="C177" s="43"/>
      <c r="D177" s="43"/>
    </row>
    <row r="178" spans="1:4" x14ac:dyDescent="0.2">
      <c r="A178" s="43"/>
      <c r="B178" s="977"/>
      <c r="C178" s="43"/>
      <c r="D178" s="43"/>
    </row>
    <row r="179" spans="1:4" x14ac:dyDescent="0.2">
      <c r="A179" s="43"/>
      <c r="B179" s="977"/>
      <c r="C179" s="43"/>
      <c r="D179" s="43"/>
    </row>
    <row r="180" spans="1:4" x14ac:dyDescent="0.2">
      <c r="A180" s="43"/>
      <c r="B180" s="977"/>
      <c r="C180" s="43"/>
      <c r="D180" s="43"/>
    </row>
    <row r="181" spans="1:4" x14ac:dyDescent="0.2">
      <c r="A181" s="43"/>
      <c r="B181" s="977"/>
      <c r="C181" s="43"/>
      <c r="D181" s="43"/>
    </row>
    <row r="182" spans="1:4" x14ac:dyDescent="0.2">
      <c r="A182" s="43"/>
      <c r="B182" s="977"/>
      <c r="C182" s="43"/>
      <c r="D182" s="43"/>
    </row>
    <row r="183" spans="1:4" x14ac:dyDescent="0.2">
      <c r="A183" s="43"/>
      <c r="B183" s="977"/>
      <c r="C183" s="43"/>
      <c r="D183" s="43"/>
    </row>
    <row r="184" spans="1:4" x14ac:dyDescent="0.2">
      <c r="A184" s="43"/>
      <c r="B184" s="977"/>
      <c r="C184" s="43"/>
      <c r="D184" s="43"/>
    </row>
    <row r="185" spans="1:4" x14ac:dyDescent="0.2">
      <c r="A185" s="43"/>
      <c r="B185" s="977"/>
      <c r="C185" s="43"/>
      <c r="D185" s="43"/>
    </row>
    <row r="186" spans="1:4" x14ac:dyDescent="0.2">
      <c r="A186" s="43"/>
      <c r="B186" s="977"/>
      <c r="C186" s="43"/>
      <c r="D186" s="43"/>
    </row>
    <row r="187" spans="1:4" x14ac:dyDescent="0.2">
      <c r="A187" s="43"/>
      <c r="B187" s="977"/>
      <c r="C187" s="43"/>
      <c r="D187" s="43"/>
    </row>
    <row r="188" spans="1:4" x14ac:dyDescent="0.2">
      <c r="A188" s="43"/>
      <c r="B188" s="977"/>
      <c r="C188" s="43"/>
      <c r="D188" s="43"/>
    </row>
    <row r="189" spans="1:4" x14ac:dyDescent="0.2">
      <c r="A189" s="43"/>
      <c r="B189" s="977"/>
      <c r="C189" s="43"/>
      <c r="D189" s="43"/>
    </row>
    <row r="190" spans="1:4" x14ac:dyDescent="0.2">
      <c r="A190" s="43"/>
      <c r="B190" s="977"/>
      <c r="C190" s="43"/>
      <c r="D190" s="43"/>
    </row>
    <row r="191" spans="1:4" x14ac:dyDescent="0.2">
      <c r="A191" s="43"/>
      <c r="B191" s="977"/>
      <c r="C191" s="43"/>
      <c r="D191" s="43"/>
    </row>
    <row r="192" spans="1:4" x14ac:dyDescent="0.2">
      <c r="A192" s="43"/>
      <c r="B192" s="977"/>
      <c r="C192" s="43"/>
      <c r="D192" s="43"/>
    </row>
    <row r="193" spans="1:4" x14ac:dyDescent="0.2">
      <c r="A193" s="43"/>
      <c r="B193" s="977"/>
      <c r="C193" s="43"/>
      <c r="D193" s="43"/>
    </row>
    <row r="194" spans="1:4" x14ac:dyDescent="0.2">
      <c r="A194" s="43"/>
      <c r="B194" s="977"/>
      <c r="C194" s="43"/>
      <c r="D194" s="43"/>
    </row>
    <row r="195" spans="1:4" x14ac:dyDescent="0.2">
      <c r="A195" s="43"/>
      <c r="B195" s="977"/>
      <c r="C195" s="43"/>
      <c r="D195" s="43"/>
    </row>
    <row r="196" spans="1:4" x14ac:dyDescent="0.2">
      <c r="A196" s="43"/>
      <c r="B196" s="977"/>
      <c r="C196" s="43"/>
      <c r="D196" s="43"/>
    </row>
    <row r="197" spans="1:4" x14ac:dyDescent="0.2">
      <c r="A197" s="43"/>
      <c r="B197" s="977"/>
      <c r="C197" s="43"/>
      <c r="D197" s="43"/>
    </row>
    <row r="198" spans="1:4" x14ac:dyDescent="0.2">
      <c r="A198" s="43"/>
      <c r="B198" s="977"/>
      <c r="C198" s="43"/>
      <c r="D198" s="43"/>
    </row>
    <row r="199" spans="1:4" x14ac:dyDescent="0.2">
      <c r="A199" s="43"/>
      <c r="B199" s="977"/>
      <c r="C199" s="43"/>
      <c r="D199" s="43"/>
    </row>
    <row r="200" spans="1:4" x14ac:dyDescent="0.2">
      <c r="A200" s="43"/>
      <c r="B200" s="977"/>
      <c r="C200" s="43"/>
      <c r="D200" s="43"/>
    </row>
    <row r="201" spans="1:4" x14ac:dyDescent="0.2">
      <c r="A201" s="43"/>
      <c r="B201" s="977"/>
      <c r="C201" s="43"/>
      <c r="D201" s="43"/>
    </row>
    <row r="202" spans="1:4" x14ac:dyDescent="0.2">
      <c r="A202" s="43"/>
      <c r="B202" s="977"/>
      <c r="C202" s="43"/>
      <c r="D202" s="43"/>
    </row>
    <row r="203" spans="1:4" x14ac:dyDescent="0.2">
      <c r="A203" s="43"/>
      <c r="B203" s="977"/>
      <c r="C203" s="43"/>
      <c r="D203" s="43"/>
    </row>
    <row r="204" spans="1:4" x14ac:dyDescent="0.2">
      <c r="A204" s="43"/>
      <c r="B204" s="977"/>
      <c r="C204" s="43"/>
      <c r="D204" s="43"/>
    </row>
    <row r="205" spans="1:4" x14ac:dyDescent="0.2">
      <c r="A205" s="43"/>
      <c r="B205" s="977"/>
      <c r="C205" s="43"/>
      <c r="D205" s="43"/>
    </row>
    <row r="206" spans="1:4" x14ac:dyDescent="0.2">
      <c r="A206" s="43"/>
      <c r="B206" s="977"/>
      <c r="C206" s="43"/>
      <c r="D206" s="43"/>
    </row>
    <row r="207" spans="1:4" x14ac:dyDescent="0.2">
      <c r="A207" s="43"/>
      <c r="B207" s="977"/>
      <c r="C207" s="43"/>
      <c r="D207" s="43"/>
    </row>
    <row r="208" spans="1:4" x14ac:dyDescent="0.2">
      <c r="A208" s="43"/>
      <c r="B208" s="977"/>
      <c r="C208" s="43"/>
      <c r="D208" s="43"/>
    </row>
    <row r="209" spans="1:4" x14ac:dyDescent="0.2">
      <c r="A209" s="43"/>
      <c r="B209" s="977"/>
      <c r="C209" s="43"/>
      <c r="D209" s="43"/>
    </row>
    <row r="210" spans="1:4" x14ac:dyDescent="0.2">
      <c r="A210" s="43"/>
      <c r="B210" s="977"/>
      <c r="C210" s="43"/>
      <c r="D210" s="43"/>
    </row>
    <row r="211" spans="1:4" x14ac:dyDescent="0.2">
      <c r="A211" s="43"/>
      <c r="B211" s="977"/>
      <c r="C211" s="43"/>
      <c r="D211" s="43"/>
    </row>
    <row r="212" spans="1:4" x14ac:dyDescent="0.2">
      <c r="A212" s="43"/>
      <c r="B212" s="977"/>
      <c r="C212" s="43"/>
      <c r="D212" s="43"/>
    </row>
    <row r="213" spans="1:4" x14ac:dyDescent="0.2">
      <c r="A213" s="43"/>
      <c r="B213" s="977"/>
      <c r="C213" s="43"/>
      <c r="D213" s="43"/>
    </row>
    <row r="214" spans="1:4" x14ac:dyDescent="0.2">
      <c r="A214" s="43"/>
      <c r="B214" s="977"/>
      <c r="C214" s="43"/>
      <c r="D214" s="43"/>
    </row>
    <row r="215" spans="1:4" x14ac:dyDescent="0.2">
      <c r="A215" s="43"/>
      <c r="B215" s="977"/>
      <c r="C215" s="43"/>
      <c r="D215" s="43"/>
    </row>
    <row r="216" spans="1:4" x14ac:dyDescent="0.2">
      <c r="A216" s="43"/>
      <c r="B216" s="977"/>
      <c r="C216" s="43"/>
      <c r="D216" s="43"/>
    </row>
    <row r="217" spans="1:4" x14ac:dyDescent="0.2">
      <c r="A217" s="43"/>
      <c r="B217" s="977"/>
      <c r="C217" s="43"/>
      <c r="D217" s="43"/>
    </row>
    <row r="218" spans="1:4" x14ac:dyDescent="0.2">
      <c r="A218" s="43"/>
      <c r="B218" s="977"/>
      <c r="C218" s="43"/>
      <c r="D218" s="43"/>
    </row>
    <row r="219" spans="1:4" x14ac:dyDescent="0.2">
      <c r="A219" s="43"/>
      <c r="B219" s="977"/>
      <c r="C219" s="43"/>
      <c r="D219" s="43"/>
    </row>
    <row r="220" spans="1:4" x14ac:dyDescent="0.2">
      <c r="A220" s="43"/>
      <c r="B220" s="977"/>
      <c r="C220" s="43"/>
      <c r="D220" s="43"/>
    </row>
    <row r="221" spans="1:4" x14ac:dyDescent="0.2">
      <c r="A221" s="43"/>
      <c r="B221" s="977"/>
      <c r="C221" s="43"/>
      <c r="D221" s="43"/>
    </row>
    <row r="222" spans="1:4" x14ac:dyDescent="0.2">
      <c r="A222" s="43"/>
      <c r="B222" s="977"/>
      <c r="C222" s="43"/>
      <c r="D222" s="43"/>
    </row>
    <row r="223" spans="1:4" x14ac:dyDescent="0.2">
      <c r="A223" s="43"/>
      <c r="B223" s="977"/>
      <c r="C223" s="43"/>
      <c r="D223" s="43"/>
    </row>
    <row r="224" spans="1:4" x14ac:dyDescent="0.2">
      <c r="A224" s="43"/>
      <c r="B224" s="977"/>
      <c r="C224" s="43"/>
      <c r="D224" s="43"/>
    </row>
    <row r="225" spans="1:4" x14ac:dyDescent="0.2">
      <c r="A225" s="43"/>
      <c r="B225" s="977"/>
      <c r="C225" s="43"/>
      <c r="D225" s="43"/>
    </row>
    <row r="226" spans="1:4" x14ac:dyDescent="0.2">
      <c r="A226" s="43"/>
      <c r="B226" s="977"/>
      <c r="C226" s="43"/>
      <c r="D226" s="43"/>
    </row>
    <row r="227" spans="1:4" x14ac:dyDescent="0.2">
      <c r="A227" s="43"/>
      <c r="B227" s="977"/>
      <c r="C227" s="43"/>
      <c r="D227" s="43"/>
    </row>
    <row r="228" spans="1:4" x14ac:dyDescent="0.2">
      <c r="A228" s="43"/>
      <c r="B228" s="977"/>
      <c r="C228" s="43"/>
      <c r="D228" s="43"/>
    </row>
    <row r="229" spans="1:4" x14ac:dyDescent="0.2">
      <c r="A229" s="43"/>
      <c r="B229" s="977"/>
      <c r="C229" s="43"/>
      <c r="D229" s="43"/>
    </row>
    <row r="230" spans="1:4" x14ac:dyDescent="0.2">
      <c r="A230" s="43"/>
      <c r="B230" s="977"/>
      <c r="C230" s="43"/>
      <c r="D230" s="43"/>
    </row>
    <row r="231" spans="1:4" x14ac:dyDescent="0.2">
      <c r="A231" s="43"/>
      <c r="B231" s="977"/>
      <c r="C231" s="43"/>
      <c r="D231" s="43"/>
    </row>
    <row r="232" spans="1:4" x14ac:dyDescent="0.2">
      <c r="A232" s="43"/>
      <c r="B232" s="977"/>
      <c r="C232" s="43"/>
      <c r="D232" s="43"/>
    </row>
    <row r="233" spans="1:4" x14ac:dyDescent="0.2">
      <c r="A233" s="43"/>
      <c r="B233" s="977"/>
      <c r="C233" s="43"/>
      <c r="D233" s="43"/>
    </row>
    <row r="234" spans="1:4" x14ac:dyDescent="0.2">
      <c r="A234" s="43"/>
      <c r="B234" s="977"/>
      <c r="C234" s="43"/>
      <c r="D234" s="43"/>
    </row>
    <row r="235" spans="1:4" x14ac:dyDescent="0.2">
      <c r="A235" s="43"/>
      <c r="B235" s="977"/>
      <c r="C235" s="43"/>
      <c r="D235" s="43"/>
    </row>
    <row r="236" spans="1:4" x14ac:dyDescent="0.2">
      <c r="A236" s="43"/>
      <c r="B236" s="977"/>
      <c r="C236" s="43"/>
      <c r="D236" s="43"/>
    </row>
    <row r="237" spans="1:4" x14ac:dyDescent="0.2">
      <c r="A237" s="43"/>
      <c r="B237" s="977"/>
      <c r="C237" s="43"/>
      <c r="D237" s="43"/>
    </row>
    <row r="238" spans="1:4" x14ac:dyDescent="0.2">
      <c r="A238" s="43"/>
      <c r="B238" s="977"/>
      <c r="C238" s="43"/>
      <c r="D238" s="43"/>
    </row>
    <row r="239" spans="1:4" x14ac:dyDescent="0.2">
      <c r="A239" s="43"/>
      <c r="B239" s="977"/>
      <c r="C239" s="43"/>
      <c r="D239" s="43"/>
    </row>
    <row r="240" spans="1:4" x14ac:dyDescent="0.2">
      <c r="A240" s="43"/>
      <c r="B240" s="977"/>
      <c r="C240" s="43"/>
      <c r="D240" s="43"/>
    </row>
    <row r="241" spans="1:4" x14ac:dyDescent="0.2">
      <c r="A241" s="43"/>
      <c r="B241" s="977"/>
      <c r="C241" s="43"/>
      <c r="D241" s="43"/>
    </row>
    <row r="242" spans="1:4" x14ac:dyDescent="0.2">
      <c r="A242" s="43"/>
      <c r="B242" s="977"/>
      <c r="C242" s="43"/>
      <c r="D242" s="43"/>
    </row>
    <row r="243" spans="1:4" x14ac:dyDescent="0.2">
      <c r="A243" s="43"/>
      <c r="B243" s="977"/>
      <c r="C243" s="43"/>
      <c r="D243" s="43"/>
    </row>
    <row r="244" spans="1:4" x14ac:dyDescent="0.2">
      <c r="A244" s="43"/>
      <c r="B244" s="977"/>
      <c r="C244" s="43"/>
      <c r="D244" s="43"/>
    </row>
    <row r="245" spans="1:4" x14ac:dyDescent="0.2">
      <c r="A245" s="43"/>
      <c r="B245" s="977"/>
      <c r="C245" s="43"/>
      <c r="D245" s="43"/>
    </row>
    <row r="246" spans="1:4" x14ac:dyDescent="0.2">
      <c r="A246" s="43"/>
      <c r="B246" s="977"/>
      <c r="C246" s="43"/>
      <c r="D246" s="43"/>
    </row>
    <row r="247" spans="1:4" x14ac:dyDescent="0.2">
      <c r="A247" s="43"/>
      <c r="B247" s="977"/>
      <c r="C247" s="43"/>
      <c r="D247" s="43"/>
    </row>
    <row r="248" spans="1:4" x14ac:dyDescent="0.2">
      <c r="A248" s="43"/>
      <c r="B248" s="977"/>
      <c r="C248" s="43"/>
      <c r="D248" s="43"/>
    </row>
    <row r="249" spans="1:4" x14ac:dyDescent="0.2">
      <c r="A249" s="43"/>
      <c r="B249" s="977"/>
      <c r="C249" s="43"/>
      <c r="D249" s="43"/>
    </row>
    <row r="250" spans="1:4" x14ac:dyDescent="0.2">
      <c r="A250" s="43"/>
      <c r="B250" s="977"/>
      <c r="C250" s="43"/>
      <c r="D250" s="43"/>
    </row>
    <row r="251" spans="1:4" x14ac:dyDescent="0.2">
      <c r="A251" s="43"/>
      <c r="B251" s="977"/>
      <c r="C251" s="43"/>
      <c r="D251" s="43"/>
    </row>
    <row r="252" spans="1:4" x14ac:dyDescent="0.2">
      <c r="A252" s="43"/>
      <c r="B252" s="977"/>
      <c r="C252" s="43"/>
      <c r="D252" s="43"/>
    </row>
    <row r="253" spans="1:4" x14ac:dyDescent="0.2">
      <c r="A253" s="43"/>
      <c r="B253" s="977"/>
      <c r="C253" s="43"/>
      <c r="D253" s="43"/>
    </row>
    <row r="254" spans="1:4" x14ac:dyDescent="0.2">
      <c r="A254" s="43"/>
      <c r="B254" s="977"/>
      <c r="C254" s="43"/>
      <c r="D254" s="43"/>
    </row>
    <row r="255" spans="1:4" x14ac:dyDescent="0.2">
      <c r="A255" s="43"/>
      <c r="B255" s="977"/>
      <c r="C255" s="43"/>
      <c r="D255" s="43"/>
    </row>
    <row r="256" spans="1:4" x14ac:dyDescent="0.2">
      <c r="A256" s="43"/>
      <c r="B256" s="977"/>
      <c r="C256" s="43"/>
      <c r="D256" s="43"/>
    </row>
    <row r="257" spans="1:4" x14ac:dyDescent="0.2">
      <c r="A257" s="43"/>
      <c r="B257" s="977"/>
      <c r="C257" s="43"/>
      <c r="D257" s="43"/>
    </row>
    <row r="258" spans="1:4" x14ac:dyDescent="0.2">
      <c r="A258" s="43"/>
      <c r="B258" s="977"/>
      <c r="C258" s="43"/>
      <c r="D258" s="43"/>
    </row>
    <row r="259" spans="1:4" x14ac:dyDescent="0.2">
      <c r="A259" s="43"/>
      <c r="B259" s="977"/>
      <c r="C259" s="43"/>
      <c r="D259" s="43"/>
    </row>
    <row r="260" spans="1:4" x14ac:dyDescent="0.2">
      <c r="A260" s="43"/>
      <c r="B260" s="977"/>
      <c r="C260" s="43"/>
      <c r="D260" s="43"/>
    </row>
    <row r="261" spans="1:4" x14ac:dyDescent="0.2">
      <c r="A261" s="43"/>
      <c r="B261" s="977"/>
      <c r="C261" s="43"/>
      <c r="D261" s="43"/>
    </row>
    <row r="262" spans="1:4" x14ac:dyDescent="0.2">
      <c r="A262" s="43"/>
      <c r="B262" s="977"/>
      <c r="C262" s="43"/>
      <c r="D262" s="43"/>
    </row>
    <row r="263" spans="1:4" x14ac:dyDescent="0.2">
      <c r="A263" s="43"/>
      <c r="B263" s="977"/>
      <c r="C263" s="43"/>
      <c r="D263" s="43"/>
    </row>
    <row r="264" spans="1:4" x14ac:dyDescent="0.2">
      <c r="A264" s="43"/>
      <c r="B264" s="977"/>
      <c r="C264" s="43"/>
      <c r="D264" s="43"/>
    </row>
    <row r="265" spans="1:4" x14ac:dyDescent="0.2">
      <c r="A265" s="43"/>
      <c r="B265" s="977"/>
      <c r="C265" s="43"/>
      <c r="D265" s="43"/>
    </row>
    <row r="266" spans="1:4" x14ac:dyDescent="0.2">
      <c r="A266" s="43"/>
      <c r="B266" s="977"/>
      <c r="C266" s="43"/>
      <c r="D266" s="43"/>
    </row>
    <row r="267" spans="1:4" x14ac:dyDescent="0.2">
      <c r="A267" s="43"/>
      <c r="B267" s="977"/>
      <c r="C267" s="43"/>
      <c r="D267" s="43"/>
    </row>
    <row r="268" spans="1:4" x14ac:dyDescent="0.2">
      <c r="A268" s="43"/>
      <c r="B268" s="977"/>
      <c r="C268" s="43"/>
      <c r="D268" s="43"/>
    </row>
    <row r="269" spans="1:4" x14ac:dyDescent="0.2">
      <c r="A269" s="43"/>
      <c r="B269" s="977"/>
      <c r="C269" s="43"/>
      <c r="D269" s="43"/>
    </row>
    <row r="270" spans="1:4" x14ac:dyDescent="0.2">
      <c r="A270" s="43"/>
      <c r="B270" s="977"/>
      <c r="C270" s="43"/>
      <c r="D270" s="43"/>
    </row>
    <row r="271" spans="1:4" x14ac:dyDescent="0.2">
      <c r="A271" s="43"/>
      <c r="B271" s="977"/>
      <c r="C271" s="43"/>
      <c r="D271" s="43"/>
    </row>
    <row r="272" spans="1:4" x14ac:dyDescent="0.2">
      <c r="A272" s="43"/>
      <c r="B272" s="977"/>
      <c r="C272" s="43"/>
      <c r="D272" s="43"/>
    </row>
    <row r="273" spans="1:4" x14ac:dyDescent="0.2">
      <c r="A273" s="43"/>
      <c r="B273" s="977"/>
      <c r="C273" s="43"/>
      <c r="D273" s="43"/>
    </row>
    <row r="274" spans="1:4" x14ac:dyDescent="0.2">
      <c r="A274" s="43"/>
      <c r="B274" s="977"/>
      <c r="C274" s="43"/>
      <c r="D274" s="43"/>
    </row>
    <row r="275" spans="1:4" x14ac:dyDescent="0.2">
      <c r="A275" s="43"/>
      <c r="B275" s="977"/>
      <c r="C275" s="43"/>
      <c r="D275" s="43"/>
    </row>
    <row r="276" spans="1:4" x14ac:dyDescent="0.2">
      <c r="A276" s="43"/>
      <c r="B276" s="977"/>
      <c r="C276" s="43"/>
      <c r="D276" s="43"/>
    </row>
    <row r="277" spans="1:4" x14ac:dyDescent="0.2">
      <c r="A277" s="43"/>
      <c r="B277" s="977"/>
      <c r="C277" s="43"/>
      <c r="D277" s="43"/>
    </row>
    <row r="278" spans="1:4" x14ac:dyDescent="0.2">
      <c r="A278" s="43"/>
      <c r="B278" s="977"/>
      <c r="C278" s="43"/>
      <c r="D278" s="43"/>
    </row>
    <row r="279" spans="1:4" x14ac:dyDescent="0.2">
      <c r="A279" s="43"/>
      <c r="B279" s="977"/>
      <c r="C279" s="43"/>
      <c r="D279" s="43"/>
    </row>
    <row r="280" spans="1:4" x14ac:dyDescent="0.2">
      <c r="A280" s="43"/>
      <c r="B280" s="977"/>
      <c r="C280" s="43"/>
      <c r="D280" s="43"/>
    </row>
    <row r="281" spans="1:4" x14ac:dyDescent="0.2">
      <c r="A281" s="43"/>
      <c r="B281" s="977"/>
      <c r="C281" s="43"/>
      <c r="D281" s="43"/>
    </row>
    <row r="282" spans="1:4" x14ac:dyDescent="0.2">
      <c r="A282" s="43"/>
      <c r="B282" s="977"/>
      <c r="C282" s="43"/>
      <c r="D282" s="43"/>
    </row>
    <row r="283" spans="1:4" x14ac:dyDescent="0.2">
      <c r="A283" s="43"/>
      <c r="B283" s="977"/>
      <c r="C283" s="43"/>
      <c r="D283" s="43"/>
    </row>
    <row r="284" spans="1:4" x14ac:dyDescent="0.2">
      <c r="A284" s="43"/>
      <c r="B284" s="977"/>
      <c r="C284" s="43"/>
      <c r="D284" s="43"/>
    </row>
    <row r="285" spans="1:4" x14ac:dyDescent="0.2">
      <c r="A285" s="43"/>
      <c r="B285" s="977"/>
      <c r="C285" s="43"/>
      <c r="D285" s="43"/>
    </row>
    <row r="286" spans="1:4" x14ac:dyDescent="0.2">
      <c r="A286" s="43"/>
      <c r="B286" s="977"/>
      <c r="C286" s="43"/>
      <c r="D286" s="43"/>
    </row>
    <row r="287" spans="1:4" x14ac:dyDescent="0.2">
      <c r="A287" s="43"/>
      <c r="B287" s="977"/>
      <c r="C287" s="43"/>
      <c r="D287" s="43"/>
    </row>
    <row r="288" spans="1:4" x14ac:dyDescent="0.2">
      <c r="A288" s="43"/>
      <c r="B288" s="977"/>
      <c r="C288" s="43"/>
      <c r="D288" s="43"/>
    </row>
    <row r="289" spans="1:4" x14ac:dyDescent="0.2">
      <c r="A289" s="43"/>
      <c r="B289" s="977"/>
      <c r="C289" s="43"/>
      <c r="D289" s="43"/>
    </row>
    <row r="290" spans="1:4" x14ac:dyDescent="0.2">
      <c r="A290" s="43"/>
      <c r="B290" s="977"/>
      <c r="C290" s="43"/>
      <c r="D290" s="43"/>
    </row>
    <row r="291" spans="1:4" x14ac:dyDescent="0.2">
      <c r="A291" s="43"/>
      <c r="B291" s="977"/>
      <c r="C291" s="43"/>
      <c r="D291" s="43"/>
    </row>
    <row r="292" spans="1:4" x14ac:dyDescent="0.2">
      <c r="A292" s="43"/>
      <c r="B292" s="977"/>
      <c r="C292" s="43"/>
      <c r="D292" s="43"/>
    </row>
    <row r="293" spans="1:4" x14ac:dyDescent="0.2">
      <c r="A293" s="43"/>
      <c r="B293" s="977"/>
      <c r="C293" s="43"/>
      <c r="D293" s="43"/>
    </row>
    <row r="294" spans="1:4" x14ac:dyDescent="0.2">
      <c r="A294" s="43"/>
      <c r="B294" s="977"/>
      <c r="C294" s="43"/>
      <c r="D294" s="43"/>
    </row>
    <row r="295" spans="1:4" x14ac:dyDescent="0.2">
      <c r="A295" s="43"/>
      <c r="B295" s="977"/>
      <c r="C295" s="43"/>
      <c r="D295" s="43"/>
    </row>
    <row r="296" spans="1:4" x14ac:dyDescent="0.2">
      <c r="A296" s="43"/>
      <c r="B296" s="977"/>
      <c r="C296" s="43"/>
      <c r="D296" s="43"/>
    </row>
    <row r="297" spans="1:4" x14ac:dyDescent="0.2">
      <c r="A297" s="43"/>
      <c r="B297" s="977"/>
      <c r="C297" s="43"/>
      <c r="D297" s="43"/>
    </row>
    <row r="298" spans="1:4" x14ac:dyDescent="0.2">
      <c r="A298" s="43"/>
      <c r="B298" s="977"/>
      <c r="C298" s="43"/>
      <c r="D298" s="43"/>
    </row>
    <row r="299" spans="1:4" x14ac:dyDescent="0.2">
      <c r="A299" s="43"/>
      <c r="B299" s="977"/>
      <c r="C299" s="43"/>
      <c r="D299" s="43"/>
    </row>
    <row r="300" spans="1:4" x14ac:dyDescent="0.2">
      <c r="A300" s="43"/>
      <c r="B300" s="977"/>
      <c r="C300" s="43"/>
      <c r="D300" s="43"/>
    </row>
    <row r="301" spans="1:4" x14ac:dyDescent="0.2">
      <c r="A301" s="43"/>
      <c r="B301" s="977"/>
      <c r="C301" s="43"/>
      <c r="D301" s="43"/>
    </row>
    <row r="302" spans="1:4" x14ac:dyDescent="0.2">
      <c r="A302" s="43"/>
      <c r="B302" s="977"/>
      <c r="C302" s="43"/>
      <c r="D302" s="43"/>
    </row>
    <row r="303" spans="1:4" x14ac:dyDescent="0.2">
      <c r="A303" s="43"/>
      <c r="B303" s="977"/>
      <c r="C303" s="43"/>
      <c r="D303" s="43"/>
    </row>
    <row r="304" spans="1:4" x14ac:dyDescent="0.2">
      <c r="A304" s="43"/>
      <c r="B304" s="977"/>
      <c r="C304" s="43"/>
      <c r="D304" s="43"/>
    </row>
    <row r="305" spans="1:4" x14ac:dyDescent="0.2">
      <c r="A305" s="43"/>
      <c r="B305" s="977"/>
      <c r="C305" s="43"/>
      <c r="D305" s="43"/>
    </row>
    <row r="306" spans="1:4" x14ac:dyDescent="0.2">
      <c r="A306" s="43"/>
      <c r="B306" s="977"/>
      <c r="C306" s="43"/>
      <c r="D306" s="43"/>
    </row>
    <row r="307" spans="1:4" x14ac:dyDescent="0.2">
      <c r="A307" s="43"/>
      <c r="B307" s="977"/>
      <c r="C307" s="43"/>
      <c r="D307" s="43"/>
    </row>
    <row r="308" spans="1:4" x14ac:dyDescent="0.2">
      <c r="A308" s="43"/>
      <c r="B308" s="977"/>
      <c r="C308" s="43"/>
      <c r="D308" s="43"/>
    </row>
    <row r="309" spans="1:4" x14ac:dyDescent="0.2">
      <c r="A309" s="43"/>
      <c r="B309" s="977"/>
      <c r="C309" s="43"/>
      <c r="D309" s="43"/>
    </row>
    <row r="310" spans="1:4" x14ac:dyDescent="0.2">
      <c r="A310" s="43"/>
      <c r="B310" s="977"/>
      <c r="C310" s="43"/>
      <c r="D310" s="43"/>
    </row>
    <row r="311" spans="1:4" x14ac:dyDescent="0.2">
      <c r="A311" s="43"/>
      <c r="B311" s="977"/>
      <c r="C311" s="43"/>
      <c r="D311" s="43"/>
    </row>
    <row r="312" spans="1:4" x14ac:dyDescent="0.2">
      <c r="A312" s="43"/>
      <c r="B312" s="977"/>
      <c r="C312" s="43"/>
      <c r="D312" s="43"/>
    </row>
    <row r="313" spans="1:4" x14ac:dyDescent="0.2">
      <c r="A313" s="43"/>
      <c r="B313" s="977"/>
      <c r="C313" s="43"/>
      <c r="D313" s="43"/>
    </row>
    <row r="314" spans="1:4" x14ac:dyDescent="0.2">
      <c r="A314" s="43"/>
      <c r="B314" s="977"/>
      <c r="C314" s="43"/>
      <c r="D314" s="43"/>
    </row>
    <row r="315" spans="1:4" x14ac:dyDescent="0.2">
      <c r="A315" s="43"/>
      <c r="B315" s="977"/>
      <c r="C315" s="43"/>
      <c r="D315" s="43"/>
    </row>
    <row r="316" spans="1:4" x14ac:dyDescent="0.2">
      <c r="A316" s="43"/>
      <c r="B316" s="977"/>
      <c r="C316" s="43"/>
      <c r="D316" s="43"/>
    </row>
    <row r="317" spans="1:4" x14ac:dyDescent="0.2">
      <c r="A317" s="43"/>
      <c r="B317" s="977"/>
      <c r="C317" s="43"/>
      <c r="D317" s="43"/>
    </row>
    <row r="318" spans="1:4" x14ac:dyDescent="0.2">
      <c r="A318" s="43"/>
      <c r="B318" s="977"/>
      <c r="C318" s="43"/>
      <c r="D318" s="43"/>
    </row>
    <row r="319" spans="1:4" x14ac:dyDescent="0.2">
      <c r="A319" s="43"/>
      <c r="B319" s="977"/>
      <c r="C319" s="43"/>
      <c r="D319" s="43"/>
    </row>
    <row r="320" spans="1:4" x14ac:dyDescent="0.2">
      <c r="A320" s="43"/>
      <c r="B320" s="977"/>
      <c r="C320" s="43"/>
      <c r="D320" s="43"/>
    </row>
    <row r="321" spans="1:4" x14ac:dyDescent="0.2">
      <c r="A321" s="43"/>
      <c r="B321" s="977"/>
      <c r="C321" s="43"/>
      <c r="D321" s="43"/>
    </row>
    <row r="322" spans="1:4" x14ac:dyDescent="0.2">
      <c r="A322" s="43"/>
      <c r="B322" s="977"/>
      <c r="C322" s="43"/>
      <c r="D322" s="43"/>
    </row>
    <row r="323" spans="1:4" x14ac:dyDescent="0.2">
      <c r="A323" s="43"/>
      <c r="B323" s="977"/>
      <c r="C323" s="43"/>
      <c r="D323" s="43"/>
    </row>
    <row r="324" spans="1:4" x14ac:dyDescent="0.2">
      <c r="A324" s="43"/>
      <c r="B324" s="977"/>
      <c r="C324" s="43"/>
      <c r="D324" s="43"/>
    </row>
    <row r="325" spans="1:4" x14ac:dyDescent="0.2">
      <c r="A325" s="43"/>
      <c r="B325" s="977"/>
      <c r="C325" s="43"/>
      <c r="D325" s="43"/>
    </row>
    <row r="326" spans="1:4" x14ac:dyDescent="0.2">
      <c r="A326" s="43"/>
      <c r="B326" s="977"/>
      <c r="C326" s="43"/>
      <c r="D326" s="43"/>
    </row>
    <row r="327" spans="1:4" x14ac:dyDescent="0.2">
      <c r="A327" s="43"/>
      <c r="B327" s="977"/>
      <c r="C327" s="43"/>
      <c r="D327" s="43"/>
    </row>
    <row r="328" spans="1:4" x14ac:dyDescent="0.2">
      <c r="A328" s="43"/>
      <c r="B328" s="977"/>
      <c r="C328" s="43"/>
      <c r="D328" s="43"/>
    </row>
    <row r="329" spans="1:4" x14ac:dyDescent="0.2">
      <c r="A329" s="43"/>
      <c r="B329" s="977"/>
      <c r="C329" s="43"/>
      <c r="D329" s="43"/>
    </row>
    <row r="330" spans="1:4" x14ac:dyDescent="0.2">
      <c r="A330" s="43"/>
      <c r="B330" s="977"/>
      <c r="C330" s="43"/>
      <c r="D330" s="43"/>
    </row>
    <row r="331" spans="1:4" x14ac:dyDescent="0.2">
      <c r="A331" s="43"/>
      <c r="B331" s="977"/>
      <c r="C331" s="43"/>
      <c r="D331" s="43"/>
    </row>
    <row r="332" spans="1:4" x14ac:dyDescent="0.2">
      <c r="A332" s="43"/>
      <c r="B332" s="977"/>
      <c r="C332" s="43"/>
      <c r="D332" s="43"/>
    </row>
    <row r="333" spans="1:4" x14ac:dyDescent="0.2">
      <c r="A333" s="43"/>
      <c r="B333" s="977"/>
      <c r="C333" s="43"/>
      <c r="D333" s="43"/>
    </row>
    <row r="334" spans="1:4" x14ac:dyDescent="0.2">
      <c r="A334" s="43"/>
      <c r="B334" s="977"/>
      <c r="C334" s="43"/>
      <c r="D334" s="43"/>
    </row>
    <row r="335" spans="1:4" x14ac:dyDescent="0.2">
      <c r="A335" s="43"/>
      <c r="B335" s="977"/>
      <c r="C335" s="43"/>
      <c r="D335" s="43"/>
    </row>
    <row r="336" spans="1:4" x14ac:dyDescent="0.2">
      <c r="A336" s="43"/>
      <c r="B336" s="977"/>
      <c r="C336" s="43"/>
      <c r="D336" s="43"/>
    </row>
    <row r="337" spans="1:4" x14ac:dyDescent="0.2">
      <c r="A337" s="43"/>
      <c r="B337" s="977"/>
      <c r="C337" s="43"/>
      <c r="D337" s="43"/>
    </row>
    <row r="338" spans="1:4" x14ac:dyDescent="0.2">
      <c r="A338" s="43"/>
      <c r="B338" s="977"/>
      <c r="C338" s="43"/>
      <c r="D338" s="43"/>
    </row>
    <row r="339" spans="1:4" x14ac:dyDescent="0.2">
      <c r="A339" s="43"/>
      <c r="B339" s="977"/>
      <c r="C339" s="43"/>
      <c r="D339" s="43"/>
    </row>
    <row r="340" spans="1:4" x14ac:dyDescent="0.2">
      <c r="A340" s="43"/>
      <c r="B340" s="977"/>
      <c r="C340" s="43"/>
      <c r="D340" s="43"/>
    </row>
    <row r="341" spans="1:4" x14ac:dyDescent="0.2">
      <c r="A341" s="43"/>
      <c r="B341" s="977"/>
      <c r="C341" s="43"/>
      <c r="D341" s="43"/>
    </row>
    <row r="342" spans="1:4" x14ac:dyDescent="0.2">
      <c r="A342" s="43"/>
      <c r="B342" s="977"/>
      <c r="C342" s="43"/>
      <c r="D342" s="43"/>
    </row>
    <row r="343" spans="1:4" x14ac:dyDescent="0.2">
      <c r="A343" s="43"/>
      <c r="B343" s="977"/>
      <c r="C343" s="43"/>
      <c r="D343" s="43"/>
    </row>
    <row r="344" spans="1:4" x14ac:dyDescent="0.2">
      <c r="A344" s="43"/>
      <c r="B344" s="977"/>
      <c r="C344" s="43"/>
      <c r="D344" s="43"/>
    </row>
    <row r="345" spans="1:4" x14ac:dyDescent="0.2">
      <c r="A345" s="43"/>
      <c r="B345" s="977"/>
      <c r="C345" s="43"/>
      <c r="D345" s="43"/>
    </row>
    <row r="346" spans="1:4" x14ac:dyDescent="0.2">
      <c r="A346" s="43"/>
      <c r="B346" s="977"/>
      <c r="C346" s="43"/>
      <c r="D346" s="43"/>
    </row>
    <row r="347" spans="1:4" x14ac:dyDescent="0.2">
      <c r="A347" s="43"/>
      <c r="B347" s="977"/>
      <c r="C347" s="43"/>
      <c r="D347" s="43"/>
    </row>
    <row r="348" spans="1:4" x14ac:dyDescent="0.2">
      <c r="A348" s="43"/>
      <c r="B348" s="977"/>
      <c r="C348" s="43"/>
      <c r="D348" s="43"/>
    </row>
    <row r="349" spans="1:4" x14ac:dyDescent="0.2">
      <c r="A349" s="43"/>
      <c r="B349" s="977"/>
      <c r="C349" s="43"/>
      <c r="D349" s="43"/>
    </row>
    <row r="350" spans="1:4" x14ac:dyDescent="0.2">
      <c r="A350" s="43"/>
      <c r="B350" s="977"/>
      <c r="C350" s="43"/>
      <c r="D350" s="43"/>
    </row>
    <row r="351" spans="1:4" x14ac:dyDescent="0.2">
      <c r="A351" s="43"/>
      <c r="B351" s="977"/>
      <c r="C351" s="43"/>
      <c r="D351" s="43"/>
    </row>
    <row r="352" spans="1:4" x14ac:dyDescent="0.2">
      <c r="A352" s="43"/>
      <c r="B352" s="977"/>
      <c r="C352" s="43"/>
      <c r="D352" s="43"/>
    </row>
    <row r="353" spans="1:4" x14ac:dyDescent="0.2">
      <c r="A353" s="43"/>
      <c r="B353" s="977"/>
      <c r="C353" s="43"/>
      <c r="D353" s="43"/>
    </row>
    <row r="354" spans="1:4" x14ac:dyDescent="0.2">
      <c r="A354" s="43"/>
      <c r="B354" s="977"/>
      <c r="C354" s="43"/>
      <c r="D354" s="43"/>
    </row>
    <row r="355" spans="1:4" x14ac:dyDescent="0.2">
      <c r="A355" s="43"/>
      <c r="B355" s="977"/>
      <c r="C355" s="43"/>
      <c r="D355" s="43"/>
    </row>
    <row r="356" spans="1:4" x14ac:dyDescent="0.2">
      <c r="A356" s="43"/>
      <c r="B356" s="977"/>
      <c r="C356" s="43"/>
      <c r="D356" s="43"/>
    </row>
    <row r="357" spans="1:4" x14ac:dyDescent="0.2">
      <c r="A357" s="43"/>
      <c r="B357" s="977"/>
      <c r="C357" s="43"/>
      <c r="D357" s="43"/>
    </row>
    <row r="358" spans="1:4" x14ac:dyDescent="0.2">
      <c r="A358" s="43"/>
      <c r="B358" s="977"/>
      <c r="C358" s="43"/>
      <c r="D358" s="43"/>
    </row>
    <row r="359" spans="1:4" x14ac:dyDescent="0.2">
      <c r="A359" s="43"/>
      <c r="B359" s="977"/>
      <c r="C359" s="43"/>
      <c r="D359" s="43"/>
    </row>
    <row r="360" spans="1:4" x14ac:dyDescent="0.2">
      <c r="A360" s="43"/>
      <c r="B360" s="977"/>
      <c r="C360" s="43"/>
      <c r="D360" s="43"/>
    </row>
    <row r="361" spans="1:4" x14ac:dyDescent="0.2">
      <c r="A361" s="43"/>
      <c r="B361" s="977"/>
      <c r="C361" s="43"/>
      <c r="D361" s="43"/>
    </row>
    <row r="362" spans="1:4" x14ac:dyDescent="0.2">
      <c r="A362" s="43"/>
      <c r="B362" s="977"/>
      <c r="C362" s="43"/>
      <c r="D362" s="43"/>
    </row>
    <row r="363" spans="1:4" x14ac:dyDescent="0.2">
      <c r="A363" s="43"/>
      <c r="B363" s="977"/>
      <c r="C363" s="43"/>
      <c r="D363" s="43"/>
    </row>
    <row r="364" spans="1:4" x14ac:dyDescent="0.2">
      <c r="A364" s="43"/>
      <c r="B364" s="977"/>
      <c r="C364" s="43"/>
      <c r="D364" s="43"/>
    </row>
    <row r="365" spans="1:4" x14ac:dyDescent="0.2">
      <c r="A365" s="43"/>
      <c r="B365" s="977"/>
      <c r="C365" s="43"/>
      <c r="D365" s="43"/>
    </row>
    <row r="366" spans="1:4" x14ac:dyDescent="0.2">
      <c r="A366" s="43"/>
      <c r="B366" s="977"/>
      <c r="C366" s="43"/>
      <c r="D366" s="43"/>
    </row>
    <row r="367" spans="1:4" x14ac:dyDescent="0.2">
      <c r="A367" s="43"/>
      <c r="B367" s="977"/>
      <c r="C367" s="43"/>
      <c r="D367" s="43"/>
    </row>
    <row r="368" spans="1:4" x14ac:dyDescent="0.2">
      <c r="A368" s="43"/>
      <c r="B368" s="977"/>
      <c r="C368" s="43"/>
      <c r="D368" s="43"/>
    </row>
    <row r="369" spans="1:4" x14ac:dyDescent="0.2">
      <c r="A369" s="43"/>
      <c r="B369" s="977"/>
      <c r="C369" s="43"/>
      <c r="D369" s="43"/>
    </row>
    <row r="370" spans="1:4" x14ac:dyDescent="0.2">
      <c r="A370" s="43"/>
      <c r="B370" s="977"/>
      <c r="C370" s="43"/>
      <c r="D370" s="43"/>
    </row>
    <row r="371" spans="1:4" x14ac:dyDescent="0.2">
      <c r="A371" s="43"/>
      <c r="B371" s="977"/>
      <c r="C371" s="43"/>
      <c r="D371" s="43"/>
    </row>
    <row r="372" spans="1:4" x14ac:dyDescent="0.2">
      <c r="A372" s="43"/>
      <c r="B372" s="977"/>
      <c r="C372" s="43"/>
      <c r="D372" s="43"/>
    </row>
    <row r="373" spans="1:4" x14ac:dyDescent="0.2">
      <c r="A373" s="43"/>
      <c r="B373" s="977"/>
      <c r="C373" s="43"/>
      <c r="D373" s="43"/>
    </row>
    <row r="374" spans="1:4" x14ac:dyDescent="0.2">
      <c r="A374" s="43"/>
      <c r="B374" s="977"/>
      <c r="C374" s="43"/>
      <c r="D374" s="43"/>
    </row>
    <row r="375" spans="1:4" x14ac:dyDescent="0.2">
      <c r="A375" s="43"/>
      <c r="B375" s="977"/>
      <c r="C375" s="43"/>
      <c r="D375" s="43"/>
    </row>
    <row r="376" spans="1:4" x14ac:dyDescent="0.2">
      <c r="A376" s="43"/>
      <c r="B376" s="977"/>
      <c r="C376" s="43"/>
      <c r="D376" s="43"/>
    </row>
    <row r="377" spans="1:4" x14ac:dyDescent="0.2">
      <c r="A377" s="43"/>
      <c r="B377" s="977"/>
      <c r="C377" s="43"/>
      <c r="D377" s="43"/>
    </row>
    <row r="378" spans="1:4" x14ac:dyDescent="0.2">
      <c r="A378" s="43"/>
      <c r="B378" s="977"/>
      <c r="C378" s="43"/>
      <c r="D378" s="43"/>
    </row>
    <row r="379" spans="1:4" x14ac:dyDescent="0.2">
      <c r="A379" s="43"/>
      <c r="B379" s="977"/>
      <c r="C379" s="43"/>
      <c r="D379" s="43"/>
    </row>
    <row r="380" spans="1:4" x14ac:dyDescent="0.2">
      <c r="A380" s="43"/>
      <c r="B380" s="977"/>
      <c r="C380" s="43"/>
      <c r="D380" s="43"/>
    </row>
    <row r="381" spans="1:4" x14ac:dyDescent="0.2">
      <c r="A381" s="43"/>
      <c r="B381" s="977"/>
      <c r="C381" s="43"/>
      <c r="D381" s="43"/>
    </row>
    <row r="382" spans="1:4" x14ac:dyDescent="0.2">
      <c r="A382" s="43"/>
      <c r="B382" s="977"/>
      <c r="C382" s="43"/>
      <c r="D382" s="43"/>
    </row>
    <row r="383" spans="1:4" x14ac:dyDescent="0.2">
      <c r="A383" s="43"/>
      <c r="B383" s="977"/>
      <c r="C383" s="43"/>
      <c r="D383" s="43"/>
    </row>
    <row r="384" spans="1:4" x14ac:dyDescent="0.2">
      <c r="A384" s="43"/>
      <c r="B384" s="977"/>
      <c r="C384" s="43"/>
      <c r="D384" s="43"/>
    </row>
    <row r="385" spans="1:4" x14ac:dyDescent="0.2">
      <c r="A385" s="43"/>
      <c r="B385" s="977"/>
      <c r="C385" s="43"/>
      <c r="D385" s="43"/>
    </row>
    <row r="386" spans="1:4" x14ac:dyDescent="0.2">
      <c r="A386" s="43"/>
      <c r="B386" s="977"/>
      <c r="C386" s="43"/>
      <c r="D386" s="43"/>
    </row>
    <row r="387" spans="1:4" x14ac:dyDescent="0.2">
      <c r="A387" s="43"/>
      <c r="B387" s="977"/>
      <c r="C387" s="43"/>
      <c r="D387" s="43"/>
    </row>
    <row r="388" spans="1:4" x14ac:dyDescent="0.2">
      <c r="A388" s="43"/>
      <c r="B388" s="977"/>
      <c r="C388" s="43"/>
      <c r="D388" s="43"/>
    </row>
    <row r="389" spans="1:4" x14ac:dyDescent="0.2">
      <c r="A389" s="43"/>
      <c r="B389" s="977"/>
      <c r="C389" s="43"/>
      <c r="D389" s="43"/>
    </row>
    <row r="390" spans="1:4" x14ac:dyDescent="0.2">
      <c r="A390" s="43"/>
      <c r="B390" s="977"/>
      <c r="C390" s="43"/>
      <c r="D390" s="43"/>
    </row>
    <row r="391" spans="1:4" x14ac:dyDescent="0.2">
      <c r="A391" s="43"/>
      <c r="B391" s="977"/>
      <c r="C391" s="43"/>
      <c r="D391" s="43"/>
    </row>
    <row r="392" spans="1:4" x14ac:dyDescent="0.2">
      <c r="A392" s="43"/>
      <c r="B392" s="977"/>
      <c r="C392" s="43"/>
      <c r="D392" s="43"/>
    </row>
    <row r="393" spans="1:4" x14ac:dyDescent="0.2">
      <c r="A393" s="43"/>
      <c r="B393" s="977"/>
      <c r="C393" s="43"/>
      <c r="D393" s="43"/>
    </row>
    <row r="394" spans="1:4" x14ac:dyDescent="0.2">
      <c r="A394" s="43"/>
      <c r="B394" s="977"/>
      <c r="C394" s="43"/>
      <c r="D394" s="43"/>
    </row>
    <row r="395" spans="1:4" x14ac:dyDescent="0.2">
      <c r="A395" s="43"/>
      <c r="B395" s="977"/>
      <c r="C395" s="43"/>
      <c r="D395" s="43"/>
    </row>
    <row r="396" spans="1:4" x14ac:dyDescent="0.2">
      <c r="A396" s="43"/>
      <c r="B396" s="977"/>
      <c r="C396" s="43"/>
      <c r="D396" s="43"/>
    </row>
    <row r="397" spans="1:4" x14ac:dyDescent="0.2">
      <c r="A397" s="43"/>
      <c r="B397" s="977"/>
      <c r="C397" s="43"/>
      <c r="D397" s="43"/>
    </row>
    <row r="398" spans="1:4" x14ac:dyDescent="0.2">
      <c r="A398" s="43"/>
      <c r="B398" s="977"/>
      <c r="C398" s="43"/>
      <c r="D398" s="43"/>
    </row>
    <row r="399" spans="1:4" x14ac:dyDescent="0.2">
      <c r="A399" s="43"/>
      <c r="B399" s="977"/>
      <c r="C399" s="43"/>
      <c r="D399" s="43"/>
    </row>
    <row r="400" spans="1:4" x14ac:dyDescent="0.2">
      <c r="A400" s="43"/>
      <c r="B400" s="977"/>
      <c r="C400" s="43"/>
      <c r="D400" s="43"/>
    </row>
    <row r="401" spans="1:4" x14ac:dyDescent="0.2">
      <c r="A401" s="43"/>
      <c r="B401" s="977"/>
      <c r="C401" s="43"/>
      <c r="D401" s="43"/>
    </row>
    <row r="402" spans="1:4" x14ac:dyDescent="0.2">
      <c r="A402" s="43"/>
      <c r="B402" s="977"/>
      <c r="C402" s="43"/>
      <c r="D402" s="43"/>
    </row>
    <row r="403" spans="1:4" x14ac:dyDescent="0.2">
      <c r="A403" s="43"/>
      <c r="B403" s="977"/>
      <c r="C403" s="43"/>
      <c r="D403" s="43"/>
    </row>
    <row r="404" spans="1:4" x14ac:dyDescent="0.2">
      <c r="A404" s="43"/>
      <c r="B404" s="977"/>
      <c r="C404" s="43"/>
      <c r="D404" s="43"/>
    </row>
    <row r="405" spans="1:4" x14ac:dyDescent="0.2">
      <c r="A405" s="43"/>
      <c r="B405" s="977"/>
      <c r="C405" s="43"/>
      <c r="D405" s="43"/>
    </row>
    <row r="406" spans="1:4" x14ac:dyDescent="0.2">
      <c r="A406" s="43"/>
      <c r="B406" s="977"/>
      <c r="C406" s="43"/>
      <c r="D406" s="43"/>
    </row>
    <row r="407" spans="1:4" x14ac:dyDescent="0.2">
      <c r="A407" s="43"/>
      <c r="B407" s="977"/>
      <c r="C407" s="43"/>
      <c r="D407" s="43"/>
    </row>
    <row r="408" spans="1:4" x14ac:dyDescent="0.2">
      <c r="A408" s="43"/>
      <c r="B408" s="977"/>
      <c r="C408" s="43"/>
      <c r="D408" s="43"/>
    </row>
    <row r="409" spans="1:4" x14ac:dyDescent="0.2">
      <c r="A409" s="43"/>
      <c r="B409" s="977"/>
      <c r="C409" s="43"/>
      <c r="D409" s="43"/>
    </row>
    <row r="410" spans="1:4" x14ac:dyDescent="0.2">
      <c r="A410" s="43"/>
      <c r="B410" s="977"/>
      <c r="C410" s="43"/>
      <c r="D410" s="43"/>
    </row>
    <row r="411" spans="1:4" x14ac:dyDescent="0.2">
      <c r="A411" s="43"/>
      <c r="B411" s="977"/>
      <c r="C411" s="43"/>
      <c r="D411" s="43"/>
    </row>
    <row r="412" spans="1:4" x14ac:dyDescent="0.2">
      <c r="A412" s="43"/>
      <c r="B412" s="977"/>
      <c r="C412" s="43"/>
      <c r="D412" s="43"/>
    </row>
    <row r="413" spans="1:4" x14ac:dyDescent="0.2">
      <c r="A413" s="43"/>
      <c r="B413" s="977"/>
      <c r="C413" s="43"/>
      <c r="D413" s="43"/>
    </row>
    <row r="414" spans="1:4" x14ac:dyDescent="0.2">
      <c r="A414" s="43"/>
      <c r="B414" s="977"/>
      <c r="C414" s="43"/>
      <c r="D414" s="43"/>
    </row>
    <row r="415" spans="1:4" x14ac:dyDescent="0.2">
      <c r="A415" s="43"/>
      <c r="B415" s="977"/>
      <c r="C415" s="43"/>
      <c r="D415" s="43"/>
    </row>
    <row r="416" spans="1:4" x14ac:dyDescent="0.2">
      <c r="A416" s="43"/>
      <c r="B416" s="977"/>
      <c r="C416" s="43"/>
      <c r="D416" s="43"/>
    </row>
    <row r="417" spans="1:4" x14ac:dyDescent="0.2">
      <c r="A417" s="43"/>
      <c r="B417" s="977"/>
      <c r="C417" s="43"/>
      <c r="D417" s="43"/>
    </row>
    <row r="418" spans="1:4" x14ac:dyDescent="0.2">
      <c r="A418" s="43"/>
      <c r="B418" s="977"/>
      <c r="C418" s="43"/>
      <c r="D418" s="43"/>
    </row>
    <row r="419" spans="1:4" x14ac:dyDescent="0.2">
      <c r="A419" s="43"/>
      <c r="B419" s="977"/>
      <c r="C419" s="43"/>
      <c r="D419" s="43"/>
    </row>
    <row r="420" spans="1:4" x14ac:dyDescent="0.2">
      <c r="A420" s="43"/>
      <c r="B420" s="977"/>
      <c r="C420" s="43"/>
      <c r="D420" s="43"/>
    </row>
    <row r="421" spans="1:4" x14ac:dyDescent="0.2">
      <c r="A421" s="43"/>
      <c r="B421" s="977"/>
      <c r="C421" s="43"/>
      <c r="D421" s="43"/>
    </row>
    <row r="422" spans="1:4" x14ac:dyDescent="0.2">
      <c r="A422" s="43"/>
      <c r="B422" s="977"/>
      <c r="C422" s="43"/>
      <c r="D422" s="43"/>
    </row>
    <row r="423" spans="1:4" x14ac:dyDescent="0.2">
      <c r="A423" s="43"/>
      <c r="B423" s="977"/>
      <c r="C423" s="43"/>
      <c r="D423" s="43"/>
    </row>
    <row r="424" spans="1:4" x14ac:dyDescent="0.2">
      <c r="A424" s="43"/>
      <c r="B424" s="977"/>
      <c r="C424" s="43"/>
      <c r="D424" s="43"/>
    </row>
    <row r="425" spans="1:4" x14ac:dyDescent="0.2">
      <c r="A425" s="43"/>
      <c r="B425" s="977"/>
      <c r="C425" s="43"/>
      <c r="D425" s="43"/>
    </row>
    <row r="426" spans="1:4" x14ac:dyDescent="0.2">
      <c r="A426" s="43"/>
      <c r="B426" s="977"/>
      <c r="C426" s="43"/>
      <c r="D426" s="43"/>
    </row>
    <row r="427" spans="1:4" x14ac:dyDescent="0.2">
      <c r="A427" s="43"/>
      <c r="B427" s="977"/>
      <c r="C427" s="43"/>
      <c r="D427" s="43"/>
    </row>
    <row r="428" spans="1:4" x14ac:dyDescent="0.2">
      <c r="A428" s="43"/>
      <c r="B428" s="977"/>
      <c r="C428" s="43"/>
      <c r="D428" s="43"/>
    </row>
    <row r="429" spans="1:4" x14ac:dyDescent="0.2">
      <c r="A429" s="43"/>
      <c r="B429" s="977"/>
      <c r="C429" s="43"/>
      <c r="D429" s="43"/>
    </row>
    <row r="430" spans="1:4" x14ac:dyDescent="0.2">
      <c r="A430" s="43"/>
      <c r="B430" s="977"/>
      <c r="C430" s="43"/>
      <c r="D430" s="43"/>
    </row>
    <row r="431" spans="1:4" x14ac:dyDescent="0.2">
      <c r="A431" s="43"/>
      <c r="B431" s="977"/>
      <c r="C431" s="43"/>
      <c r="D431" s="43"/>
    </row>
    <row r="432" spans="1:4" x14ac:dyDescent="0.2">
      <c r="A432" s="43"/>
      <c r="B432" s="977"/>
      <c r="C432" s="43"/>
      <c r="D432" s="43"/>
    </row>
    <row r="433" spans="1:4" x14ac:dyDescent="0.2">
      <c r="A433" s="43"/>
      <c r="B433" s="977"/>
      <c r="C433" s="43"/>
      <c r="D433" s="43"/>
    </row>
    <row r="434" spans="1:4" x14ac:dyDescent="0.2">
      <c r="A434" s="43"/>
      <c r="B434" s="977"/>
      <c r="C434" s="43"/>
      <c r="D434" s="43"/>
    </row>
    <row r="435" spans="1:4" x14ac:dyDescent="0.2">
      <c r="A435" s="43"/>
      <c r="B435" s="977"/>
      <c r="C435" s="43"/>
      <c r="D435" s="43"/>
    </row>
    <row r="436" spans="1:4" x14ac:dyDescent="0.2">
      <c r="A436" s="43"/>
      <c r="B436" s="977"/>
      <c r="C436" s="43"/>
      <c r="D436" s="43"/>
    </row>
    <row r="437" spans="1:4" x14ac:dyDescent="0.2">
      <c r="A437" s="43"/>
      <c r="B437" s="977"/>
      <c r="C437" s="43"/>
      <c r="D437" s="43"/>
    </row>
    <row r="438" spans="1:4" x14ac:dyDescent="0.2">
      <c r="A438" s="43"/>
      <c r="B438" s="977"/>
      <c r="C438" s="43"/>
      <c r="D438" s="43"/>
    </row>
    <row r="439" spans="1:4" x14ac:dyDescent="0.2">
      <c r="A439" s="43"/>
      <c r="B439" s="977"/>
      <c r="C439" s="43"/>
      <c r="D439" s="43"/>
    </row>
    <row r="440" spans="1:4" x14ac:dyDescent="0.2">
      <c r="A440" s="43"/>
      <c r="B440" s="977"/>
      <c r="C440" s="43"/>
      <c r="D440" s="43"/>
    </row>
    <row r="441" spans="1:4" x14ac:dyDescent="0.2">
      <c r="A441" s="43"/>
      <c r="B441" s="977"/>
      <c r="C441" s="43"/>
      <c r="D441" s="43"/>
    </row>
    <row r="442" spans="1:4" x14ac:dyDescent="0.2">
      <c r="A442" s="43"/>
      <c r="B442" s="977"/>
      <c r="C442" s="43"/>
      <c r="D442" s="43"/>
    </row>
    <row r="443" spans="1:4" x14ac:dyDescent="0.2">
      <c r="A443" s="43"/>
      <c r="B443" s="977"/>
      <c r="C443" s="43"/>
      <c r="D443" s="43"/>
    </row>
    <row r="444" spans="1:4" x14ac:dyDescent="0.2">
      <c r="B444" s="977"/>
      <c r="C444" s="43"/>
      <c r="D444" s="43"/>
    </row>
    <row r="445" spans="1:4" x14ac:dyDescent="0.2">
      <c r="B445" s="977"/>
      <c r="C445" s="43"/>
      <c r="D445" s="43"/>
    </row>
    <row r="446" spans="1:4" x14ac:dyDescent="0.2">
      <c r="B446" s="977"/>
      <c r="C446" s="43"/>
      <c r="D446" s="43"/>
    </row>
    <row r="447" spans="1:4" x14ac:dyDescent="0.2">
      <c r="B447" s="977"/>
      <c r="C447" s="43"/>
      <c r="D447" s="43"/>
    </row>
    <row r="448" spans="1:4" x14ac:dyDescent="0.2">
      <c r="B448" s="977"/>
      <c r="C448" s="43"/>
      <c r="D448" s="43"/>
    </row>
  </sheetData>
  <mergeCells count="10">
    <mergeCell ref="A98:S98"/>
    <mergeCell ref="A102:S102"/>
    <mergeCell ref="A62:A75"/>
    <mergeCell ref="A77:A94"/>
    <mergeCell ref="A3:B4"/>
    <mergeCell ref="A12:A18"/>
    <mergeCell ref="A21:A24"/>
    <mergeCell ref="A26:A43"/>
    <mergeCell ref="A45:A49"/>
    <mergeCell ref="A51:A60"/>
  </mergeCells>
  <hyperlinks>
    <hyperlink ref="A1" location="Index!A1" display="Return to index" xr:uid="{2367607E-9216-4CD0-8CD2-894C72FA5BFB}"/>
    <hyperlink ref="A104" r:id="rId1" xr:uid="{CABA738E-18DC-422F-93A6-5A89AACCB023}"/>
    <hyperlink ref="A109" r:id="rId2" location="measuring-the-data" display="https://www.ons.gov.uk/employmentandlabourmarket/peopleinwork/earningsandworkinghours/bulletins/annualsurveyofhoursandearnings/2021 - measuring-the-data" xr:uid="{2D7120B6-9DA2-4B42-9918-227FB706F1F5}"/>
    <hyperlink ref="A111" r:id="rId3" display="https://blog.ons.gov.uk/2021/07/15/far-from-average-how-covid-19-has-impacted-the-average-weekly-earnings-data/" xr:uid="{09BA4B4F-8F21-4B03-89CD-7794AD80B841}"/>
    <hyperlink ref="A115" r:id="rId4" display="https://www.gov.scot/publications/annual-survey-of-hours-and-earnings-2022/" xr:uid="{65B49086-E0DE-4A90-9BDE-333A91463C32}"/>
  </hyperlinks>
  <pageMargins left="0.75" right="0.75" top="1" bottom="1" header="0.5" footer="0.5"/>
  <pageSetup paperSize="9" scale="12" orientation="portrait" r:id="rId5"/>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CY98"/>
  <sheetViews>
    <sheetView showGridLines="0" zoomScaleNormal="100" zoomScaleSheetLayoutView="80" workbookViewId="0">
      <selection activeCell="A3" sqref="A3"/>
    </sheetView>
  </sheetViews>
  <sheetFormatPr defaultColWidth="9.140625" defaultRowHeight="12.75" x14ac:dyDescent="0.2"/>
  <cols>
    <col min="1" max="1" width="30.140625" style="159" customWidth="1"/>
    <col min="2" max="2" width="53.85546875" style="162" customWidth="1"/>
    <col min="3" max="54" width="9.140625" style="159" customWidth="1"/>
    <col min="55" max="74" width="9.140625" style="160" customWidth="1"/>
    <col min="75" max="77" width="9.140625" style="159" customWidth="1"/>
    <col min="78" max="78" width="9.42578125" style="159" bestFit="1" customWidth="1"/>
    <col min="79" max="79" width="8.5703125" style="159" bestFit="1" customWidth="1"/>
    <col min="80" max="97" width="9.42578125" style="159" bestFit="1" customWidth="1"/>
    <col min="98" max="16384" width="9.140625" style="159"/>
  </cols>
  <sheetData>
    <row r="1" spans="1:103" x14ac:dyDescent="0.2">
      <c r="A1" s="121" t="s">
        <v>13</v>
      </c>
    </row>
    <row r="2" spans="1:103" ht="13.5" thickBot="1" x14ac:dyDescent="0.25">
      <c r="A2" s="121" t="s">
        <v>300</v>
      </c>
    </row>
    <row r="3" spans="1:103" ht="17.25" thickBot="1" x14ac:dyDescent="0.25">
      <c r="A3" s="919" t="s">
        <v>601</v>
      </c>
      <c r="B3" s="920"/>
      <c r="C3" s="920"/>
      <c r="D3" s="160"/>
      <c r="E3" s="160"/>
      <c r="F3" s="160"/>
      <c r="G3" s="160"/>
      <c r="H3" s="160"/>
      <c r="I3" s="160"/>
      <c r="J3" s="160"/>
      <c r="K3" s="160"/>
      <c r="L3" s="160"/>
      <c r="M3" s="1057" t="s">
        <v>71</v>
      </c>
      <c r="N3" s="1058"/>
      <c r="O3" s="393">
        <v>45078</v>
      </c>
      <c r="P3" s="160"/>
      <c r="Q3" s="160"/>
      <c r="R3" s="160"/>
      <c r="S3" s="160"/>
      <c r="T3" s="160"/>
      <c r="U3" s="160"/>
      <c r="V3" s="160"/>
      <c r="W3" s="160"/>
      <c r="X3" s="160"/>
      <c r="Y3" s="160"/>
      <c r="Z3" s="160"/>
      <c r="AA3" s="160"/>
      <c r="AB3" s="160"/>
      <c r="AC3" s="160"/>
      <c r="AD3" s="160"/>
      <c r="AE3" s="160"/>
      <c r="AF3" s="160"/>
      <c r="AG3" s="160"/>
      <c r="AH3" s="160"/>
      <c r="AI3" s="160"/>
      <c r="AJ3" s="160"/>
      <c r="AK3" s="160"/>
      <c r="AL3" s="160"/>
      <c r="AM3" s="160"/>
      <c r="AN3" s="160"/>
      <c r="AO3" s="160"/>
      <c r="AP3" s="160"/>
      <c r="AQ3" s="160"/>
      <c r="AR3" s="160"/>
      <c r="AS3" s="160"/>
      <c r="AT3" s="160"/>
      <c r="AU3" s="160"/>
      <c r="AV3" s="160"/>
      <c r="AW3" s="160"/>
      <c r="AX3" s="160"/>
      <c r="AY3" s="160"/>
      <c r="AZ3" s="160"/>
      <c r="BA3" s="160"/>
      <c r="BB3" s="160"/>
    </row>
    <row r="4" spans="1:103" ht="17.25" thickBot="1" x14ac:dyDescent="0.25">
      <c r="A4" s="980" t="s">
        <v>580</v>
      </c>
      <c r="B4" s="920"/>
      <c r="C4" s="920"/>
      <c r="D4" s="160"/>
      <c r="F4" s="160"/>
      <c r="G4" s="160"/>
      <c r="H4" s="160"/>
      <c r="I4" s="160"/>
      <c r="J4" s="160"/>
      <c r="K4" s="160"/>
      <c r="L4" s="160"/>
      <c r="M4" s="1059" t="s">
        <v>72</v>
      </c>
      <c r="N4" s="1060"/>
      <c r="O4" s="393">
        <v>45170</v>
      </c>
      <c r="P4" s="160"/>
      <c r="Q4" s="160"/>
      <c r="R4" s="160"/>
      <c r="S4" s="160"/>
      <c r="T4" s="160"/>
      <c r="U4" s="160"/>
      <c r="V4" s="160"/>
      <c r="W4" s="160"/>
      <c r="X4" s="160"/>
      <c r="Y4" s="160"/>
      <c r="Z4" s="160"/>
      <c r="AA4" s="160"/>
      <c r="AB4" s="160"/>
      <c r="AC4" s="160"/>
      <c r="AD4" s="160"/>
      <c r="AE4" s="160"/>
      <c r="AF4" s="160"/>
      <c r="AG4" s="160"/>
      <c r="AH4" s="160"/>
      <c r="AI4" s="160"/>
      <c r="AJ4" s="160"/>
      <c r="AK4" s="160"/>
      <c r="AL4" s="160"/>
      <c r="AM4" s="160"/>
      <c r="AN4" s="160"/>
      <c r="AO4" s="160"/>
      <c r="AP4" s="160"/>
      <c r="AQ4" s="160"/>
      <c r="AR4" s="160"/>
      <c r="AS4" s="160"/>
      <c r="AT4" s="160"/>
      <c r="AU4" s="160"/>
      <c r="AV4" s="160"/>
      <c r="AW4" s="160"/>
      <c r="AX4" s="160"/>
      <c r="AY4" s="160"/>
      <c r="AZ4" s="160"/>
      <c r="BA4" s="160"/>
      <c r="BB4" s="160"/>
    </row>
    <row r="5" spans="1:103" s="160" customFormat="1" x14ac:dyDescent="0.2">
      <c r="A5" s="161"/>
      <c r="B5" s="207"/>
    </row>
    <row r="6" spans="1:103" s="160" customFormat="1" x14ac:dyDescent="0.2">
      <c r="B6" s="207"/>
    </row>
    <row r="7" spans="1:103" x14ac:dyDescent="0.2">
      <c r="A7" s="160"/>
      <c r="B7" s="981"/>
      <c r="C7" s="965" t="s">
        <v>19</v>
      </c>
      <c r="D7" s="965" t="s">
        <v>20</v>
      </c>
      <c r="E7" s="965" t="s">
        <v>21</v>
      </c>
      <c r="F7" s="965" t="s">
        <v>22</v>
      </c>
      <c r="G7" s="965" t="s">
        <v>23</v>
      </c>
      <c r="H7" s="965" t="s">
        <v>24</v>
      </c>
      <c r="I7" s="965" t="s">
        <v>25</v>
      </c>
      <c r="J7" s="965" t="s">
        <v>26</v>
      </c>
      <c r="K7" s="965" t="s">
        <v>27</v>
      </c>
      <c r="L7" s="965" t="s">
        <v>28</v>
      </c>
      <c r="M7" s="965" t="s">
        <v>29</v>
      </c>
      <c r="N7" s="965" t="s">
        <v>30</v>
      </c>
      <c r="O7" s="965" t="s">
        <v>31</v>
      </c>
      <c r="P7" s="965" t="s">
        <v>32</v>
      </c>
      <c r="Q7" s="965" t="s">
        <v>33</v>
      </c>
      <c r="R7" s="965" t="s">
        <v>34</v>
      </c>
      <c r="S7" s="965" t="s">
        <v>35</v>
      </c>
      <c r="T7" s="965" t="s">
        <v>36</v>
      </c>
      <c r="U7" s="965" t="s">
        <v>37</v>
      </c>
      <c r="V7" s="965" t="s">
        <v>38</v>
      </c>
      <c r="W7" s="965" t="s">
        <v>39</v>
      </c>
      <c r="X7" s="965" t="s">
        <v>40</v>
      </c>
      <c r="Y7" s="965" t="s">
        <v>41</v>
      </c>
      <c r="Z7" s="965" t="s">
        <v>42</v>
      </c>
      <c r="AA7" s="965" t="s">
        <v>43</v>
      </c>
      <c r="AB7" s="965" t="s">
        <v>44</v>
      </c>
      <c r="AC7" s="965" t="s">
        <v>45</v>
      </c>
      <c r="AD7" s="965" t="s">
        <v>46</v>
      </c>
      <c r="AE7" s="965" t="s">
        <v>47</v>
      </c>
      <c r="AF7" s="965" t="s">
        <v>48</v>
      </c>
      <c r="AG7" s="965" t="s">
        <v>49</v>
      </c>
      <c r="AH7" s="965" t="s">
        <v>50</v>
      </c>
      <c r="AI7" s="965" t="s">
        <v>51</v>
      </c>
      <c r="AJ7" s="965" t="s">
        <v>52</v>
      </c>
      <c r="AK7" s="965" t="s">
        <v>53</v>
      </c>
      <c r="AL7" s="965" t="s">
        <v>54</v>
      </c>
      <c r="AM7" s="965" t="s">
        <v>55</v>
      </c>
      <c r="AN7" s="965" t="s">
        <v>56</v>
      </c>
      <c r="AO7" s="965" t="s">
        <v>57</v>
      </c>
      <c r="AP7" s="965" t="s">
        <v>58</v>
      </c>
      <c r="AQ7" s="965" t="s">
        <v>59</v>
      </c>
      <c r="AR7" s="965" t="s">
        <v>60</v>
      </c>
      <c r="AS7" s="965" t="s">
        <v>61</v>
      </c>
      <c r="AT7" s="965" t="s">
        <v>63</v>
      </c>
      <c r="AU7" s="965" t="s">
        <v>64</v>
      </c>
      <c r="AV7" s="965" t="s">
        <v>83</v>
      </c>
      <c r="AW7" s="965" t="s">
        <v>84</v>
      </c>
      <c r="AX7" s="965" t="s">
        <v>94</v>
      </c>
      <c r="AY7" s="965" t="s">
        <v>100</v>
      </c>
      <c r="AZ7" s="965" t="s">
        <v>101</v>
      </c>
      <c r="BA7" s="965" t="s">
        <v>102</v>
      </c>
      <c r="BB7" s="965" t="s">
        <v>105</v>
      </c>
      <c r="BC7" s="965" t="s">
        <v>106</v>
      </c>
      <c r="BD7" s="965" t="s">
        <v>107</v>
      </c>
      <c r="BE7" s="965" t="s">
        <v>108</v>
      </c>
      <c r="BF7" s="965" t="s">
        <v>109</v>
      </c>
      <c r="BG7" s="965" t="s">
        <v>170</v>
      </c>
      <c r="BH7" s="965" t="s">
        <v>295</v>
      </c>
      <c r="BI7" s="965" t="s">
        <v>296</v>
      </c>
      <c r="BJ7" s="965" t="s">
        <v>297</v>
      </c>
      <c r="BK7" s="965" t="s">
        <v>298</v>
      </c>
      <c r="BL7" s="965" t="s">
        <v>301</v>
      </c>
      <c r="BM7" s="965" t="s">
        <v>302</v>
      </c>
      <c r="BN7" s="965" t="s">
        <v>304</v>
      </c>
      <c r="BO7" s="965" t="s">
        <v>306</v>
      </c>
      <c r="BP7" s="965" t="s">
        <v>315</v>
      </c>
      <c r="BQ7" s="965" t="s">
        <v>316</v>
      </c>
      <c r="BR7" s="965" t="s">
        <v>318</v>
      </c>
      <c r="BS7" s="965" t="s">
        <v>323</v>
      </c>
      <c r="BT7" s="965" t="s">
        <v>332</v>
      </c>
      <c r="BU7" s="965" t="s">
        <v>333</v>
      </c>
      <c r="BV7" s="965" t="s">
        <v>339</v>
      </c>
      <c r="BW7" s="965" t="s">
        <v>340</v>
      </c>
      <c r="BX7" s="965" t="s">
        <v>342</v>
      </c>
      <c r="BY7" s="965" t="s">
        <v>343</v>
      </c>
      <c r="BZ7" s="965" t="s">
        <v>346</v>
      </c>
      <c r="CA7" s="965" t="s">
        <v>347</v>
      </c>
      <c r="CB7" s="965" t="s">
        <v>348</v>
      </c>
      <c r="CC7" s="965" t="s">
        <v>349</v>
      </c>
      <c r="CD7" s="965" t="s">
        <v>350</v>
      </c>
      <c r="CE7" s="965" t="s">
        <v>351</v>
      </c>
      <c r="CF7" s="965" t="s">
        <v>352</v>
      </c>
      <c r="CG7" s="965" t="s">
        <v>436</v>
      </c>
      <c r="CH7" s="965" t="s">
        <v>471</v>
      </c>
      <c r="CI7" s="965" t="s">
        <v>474</v>
      </c>
      <c r="CJ7" s="965" t="s">
        <v>475</v>
      </c>
      <c r="CK7" s="965" t="s">
        <v>476</v>
      </c>
      <c r="CL7" s="965" t="s">
        <v>479</v>
      </c>
      <c r="CM7" s="965" t="s">
        <v>483</v>
      </c>
      <c r="CN7" s="965" t="s">
        <v>486</v>
      </c>
      <c r="CO7" s="965" t="s">
        <v>487</v>
      </c>
      <c r="CP7" s="965" t="s">
        <v>488</v>
      </c>
      <c r="CQ7" s="965" t="s">
        <v>492</v>
      </c>
      <c r="CR7" s="965" t="s">
        <v>493</v>
      </c>
      <c r="CS7" s="965" t="s">
        <v>509</v>
      </c>
      <c r="CT7" s="212" t="s">
        <v>511</v>
      </c>
      <c r="CU7" s="212" t="s">
        <v>519</v>
      </c>
      <c r="CV7" s="212" t="s">
        <v>529</v>
      </c>
      <c r="CW7" s="212" t="s">
        <v>530</v>
      </c>
      <c r="CX7" s="212" t="s">
        <v>581</v>
      </c>
      <c r="CY7" s="212" t="s">
        <v>602</v>
      </c>
    </row>
    <row r="8" spans="1:103" x14ac:dyDescent="0.2">
      <c r="A8" s="1044" t="s">
        <v>115</v>
      </c>
      <c r="B8" s="928" t="s">
        <v>16</v>
      </c>
      <c r="C8" s="768">
        <v>71.7</v>
      </c>
      <c r="D8" s="768">
        <v>74.3</v>
      </c>
      <c r="E8" s="768">
        <v>71.900000000000006</v>
      </c>
      <c r="F8" s="768">
        <v>71.099999999999994</v>
      </c>
      <c r="G8" s="768">
        <v>70.400000000000006</v>
      </c>
      <c r="H8" s="768">
        <v>70.2</v>
      </c>
      <c r="I8" s="768">
        <v>70.8</v>
      </c>
      <c r="J8" s="768">
        <v>71.7</v>
      </c>
      <c r="K8" s="768">
        <v>73.3</v>
      </c>
      <c r="L8" s="768">
        <v>71.2</v>
      </c>
      <c r="M8" s="768">
        <v>71.599999999999994</v>
      </c>
      <c r="N8" s="768">
        <v>70</v>
      </c>
      <c r="O8" s="768">
        <v>71.400000000000006</v>
      </c>
      <c r="P8" s="768">
        <v>71.599999999999994</v>
      </c>
      <c r="Q8" s="768">
        <v>70.400000000000006</v>
      </c>
      <c r="R8" s="768">
        <v>71.099999999999994</v>
      </c>
      <c r="S8" s="768">
        <v>70.7</v>
      </c>
      <c r="T8" s="768">
        <v>72.599999999999994</v>
      </c>
      <c r="U8" s="768">
        <v>74.7</v>
      </c>
      <c r="V8" s="768">
        <v>71.599999999999994</v>
      </c>
      <c r="W8" s="768">
        <v>73.400000000000006</v>
      </c>
      <c r="X8" s="768">
        <v>71.5</v>
      </c>
      <c r="Y8" s="768">
        <v>71.7</v>
      </c>
      <c r="Z8" s="768">
        <v>73.400000000000006</v>
      </c>
      <c r="AA8" s="768">
        <v>74.599999999999994</v>
      </c>
      <c r="AB8" s="768">
        <v>74</v>
      </c>
      <c r="AC8" s="768">
        <v>73.3</v>
      </c>
      <c r="AD8" s="768">
        <v>76.599999999999994</v>
      </c>
      <c r="AE8" s="768">
        <v>80</v>
      </c>
      <c r="AF8" s="768">
        <v>80.8</v>
      </c>
      <c r="AG8" s="768">
        <v>82</v>
      </c>
      <c r="AH8" s="768">
        <v>79.3</v>
      </c>
      <c r="AI8" s="768">
        <v>79.5</v>
      </c>
      <c r="AJ8" s="768">
        <v>81.099999999999994</v>
      </c>
      <c r="AK8" s="768">
        <v>81.099999999999994</v>
      </c>
      <c r="AL8" s="768">
        <v>82.3</v>
      </c>
      <c r="AM8" s="768">
        <v>82.9</v>
      </c>
      <c r="AN8" s="768">
        <v>80</v>
      </c>
      <c r="AO8" s="768">
        <v>81.099999999999994</v>
      </c>
      <c r="AP8" s="768">
        <v>83.8</v>
      </c>
      <c r="AQ8" s="768">
        <v>86.4</v>
      </c>
      <c r="AR8" s="768">
        <v>87.2</v>
      </c>
      <c r="AS8" s="768">
        <v>84.6</v>
      </c>
      <c r="AT8" s="768">
        <v>82.3</v>
      </c>
      <c r="AU8" s="768">
        <v>81.400000000000006</v>
      </c>
      <c r="AV8" s="768">
        <v>82.7</v>
      </c>
      <c r="AW8" s="768">
        <v>85.4</v>
      </c>
      <c r="AX8" s="768">
        <v>86.6</v>
      </c>
      <c r="AY8" s="768">
        <v>86.1</v>
      </c>
      <c r="AZ8" s="768">
        <v>86.4</v>
      </c>
      <c r="BA8" s="768">
        <v>90</v>
      </c>
      <c r="BB8" s="768">
        <v>84.9</v>
      </c>
      <c r="BC8" s="768">
        <v>89.3</v>
      </c>
      <c r="BD8" s="768">
        <v>92</v>
      </c>
      <c r="BE8" s="768">
        <v>89.2</v>
      </c>
      <c r="BF8" s="768">
        <v>88.8</v>
      </c>
      <c r="BG8" s="768">
        <v>87.1</v>
      </c>
      <c r="BH8" s="768">
        <v>84.8</v>
      </c>
      <c r="BI8" s="768">
        <v>86.5</v>
      </c>
      <c r="BJ8" s="768">
        <v>84.9</v>
      </c>
      <c r="BK8" s="768">
        <v>87.9</v>
      </c>
      <c r="BL8" s="768">
        <v>90.5</v>
      </c>
      <c r="BM8" s="768">
        <v>89.4</v>
      </c>
      <c r="BN8" s="768">
        <v>90</v>
      </c>
      <c r="BO8" s="768">
        <v>91.9</v>
      </c>
      <c r="BP8" s="768">
        <v>89.8</v>
      </c>
      <c r="BQ8" s="768">
        <v>93.1</v>
      </c>
      <c r="BR8" s="768">
        <v>95.1</v>
      </c>
      <c r="BS8" s="768">
        <v>92.9</v>
      </c>
      <c r="BT8" s="768">
        <v>91.5</v>
      </c>
      <c r="BU8" s="768">
        <v>95.2</v>
      </c>
      <c r="BV8" s="768">
        <v>96.7</v>
      </c>
      <c r="BW8" s="768">
        <v>93.4</v>
      </c>
      <c r="BX8" s="768">
        <v>93.6</v>
      </c>
      <c r="BY8" s="768">
        <v>92.5</v>
      </c>
      <c r="BZ8" s="768">
        <v>89.8</v>
      </c>
      <c r="CA8" s="768">
        <v>92.5</v>
      </c>
      <c r="CB8" s="768">
        <v>91.9</v>
      </c>
      <c r="CC8" s="768">
        <v>90.7</v>
      </c>
      <c r="CD8" s="768">
        <v>91.7</v>
      </c>
      <c r="CE8" s="768">
        <v>93</v>
      </c>
      <c r="CF8" s="768">
        <v>95.3</v>
      </c>
      <c r="CG8" s="768">
        <v>96</v>
      </c>
      <c r="CH8" s="768">
        <v>97.8</v>
      </c>
      <c r="CI8" s="768">
        <v>98.8</v>
      </c>
      <c r="CJ8" s="768">
        <v>98.8</v>
      </c>
      <c r="CK8" s="768">
        <v>100.9</v>
      </c>
      <c r="CL8" s="768">
        <v>101.5</v>
      </c>
      <c r="CM8" s="768">
        <v>96.5</v>
      </c>
      <c r="CN8" s="768">
        <v>77.7</v>
      </c>
      <c r="CO8" s="768">
        <v>91.5</v>
      </c>
      <c r="CP8" s="768">
        <v>91.4</v>
      </c>
      <c r="CQ8" s="768">
        <v>92.7</v>
      </c>
      <c r="CR8" s="768">
        <v>96.9</v>
      </c>
      <c r="CS8" s="768">
        <v>95.2</v>
      </c>
      <c r="CT8" s="768">
        <v>97.7</v>
      </c>
      <c r="CU8" s="768">
        <v>102.8</v>
      </c>
      <c r="CV8" s="768">
        <v>104.9</v>
      </c>
      <c r="CW8" s="768">
        <v>105</v>
      </c>
      <c r="CX8" s="930">
        <v>105.2</v>
      </c>
      <c r="CY8" s="930">
        <v>106</v>
      </c>
    </row>
    <row r="9" spans="1:103" x14ac:dyDescent="0.2">
      <c r="A9" s="1045"/>
      <c r="B9" s="173" t="s">
        <v>17</v>
      </c>
      <c r="C9" s="768">
        <v>47.6</v>
      </c>
      <c r="D9" s="768">
        <v>49.1</v>
      </c>
      <c r="E9" s="768">
        <v>47.8</v>
      </c>
      <c r="F9" s="768">
        <v>46.9</v>
      </c>
      <c r="G9" s="768">
        <v>46.7</v>
      </c>
      <c r="H9" s="768">
        <v>48.2</v>
      </c>
      <c r="I9" s="768">
        <v>49.2</v>
      </c>
      <c r="J9" s="768">
        <v>52.8</v>
      </c>
      <c r="K9" s="768">
        <v>53.1</v>
      </c>
      <c r="L9" s="768">
        <v>52.7</v>
      </c>
      <c r="M9" s="768">
        <v>53.5</v>
      </c>
      <c r="N9" s="768">
        <v>51.3</v>
      </c>
      <c r="O9" s="768">
        <v>53</v>
      </c>
      <c r="P9" s="768">
        <v>54.6</v>
      </c>
      <c r="Q9" s="768">
        <v>56.2</v>
      </c>
      <c r="R9" s="768">
        <v>59.2</v>
      </c>
      <c r="S9" s="768">
        <v>59.3</v>
      </c>
      <c r="T9" s="768">
        <v>60.1</v>
      </c>
      <c r="U9" s="768">
        <v>61</v>
      </c>
      <c r="V9" s="768">
        <v>62.5</v>
      </c>
      <c r="W9" s="768">
        <v>62.4</v>
      </c>
      <c r="X9" s="768">
        <v>63.4</v>
      </c>
      <c r="Y9" s="768">
        <v>66.3</v>
      </c>
      <c r="Z9" s="768">
        <v>64.400000000000006</v>
      </c>
      <c r="AA9" s="768">
        <v>63.7</v>
      </c>
      <c r="AB9" s="768">
        <v>64.099999999999994</v>
      </c>
      <c r="AC9" s="768">
        <v>66.099999999999994</v>
      </c>
      <c r="AD9" s="768">
        <v>71.099999999999994</v>
      </c>
      <c r="AE9" s="768">
        <v>77.900000000000006</v>
      </c>
      <c r="AF9" s="768">
        <v>79.099999999999994</v>
      </c>
      <c r="AG9" s="768">
        <v>79.099999999999994</v>
      </c>
      <c r="AH9" s="768">
        <v>76.8</v>
      </c>
      <c r="AI9" s="768">
        <v>70.599999999999994</v>
      </c>
      <c r="AJ9" s="768">
        <v>71</v>
      </c>
      <c r="AK9" s="768">
        <v>70.5</v>
      </c>
      <c r="AL9" s="768">
        <v>74.099999999999994</v>
      </c>
      <c r="AM9" s="768">
        <v>83.4</v>
      </c>
      <c r="AN9" s="768">
        <v>84.2</v>
      </c>
      <c r="AO9" s="768">
        <v>87.1</v>
      </c>
      <c r="AP9" s="768">
        <v>88.8</v>
      </c>
      <c r="AQ9" s="768">
        <v>92.4</v>
      </c>
      <c r="AR9" s="768">
        <v>92.5</v>
      </c>
      <c r="AS9" s="768">
        <v>88.6</v>
      </c>
      <c r="AT9" s="768">
        <v>86.8</v>
      </c>
      <c r="AU9" s="768">
        <v>86.6</v>
      </c>
      <c r="AV9" s="768">
        <v>86.4</v>
      </c>
      <c r="AW9" s="768">
        <v>84.9</v>
      </c>
      <c r="AX9" s="768">
        <v>84.3</v>
      </c>
      <c r="AY9" s="768">
        <v>87</v>
      </c>
      <c r="AZ9" s="768">
        <v>86</v>
      </c>
      <c r="BA9" s="768">
        <v>85.3</v>
      </c>
      <c r="BB9" s="768">
        <v>83.4</v>
      </c>
      <c r="BC9" s="768">
        <v>80.8</v>
      </c>
      <c r="BD9" s="768">
        <v>79.8</v>
      </c>
      <c r="BE9" s="768">
        <v>82.4</v>
      </c>
      <c r="BF9" s="768">
        <v>84.4</v>
      </c>
      <c r="BG9" s="768">
        <v>85</v>
      </c>
      <c r="BH9" s="768">
        <v>86.9</v>
      </c>
      <c r="BI9" s="768">
        <v>86.6</v>
      </c>
      <c r="BJ9" s="768">
        <v>85.1</v>
      </c>
      <c r="BK9" s="768">
        <v>86.4</v>
      </c>
      <c r="BL9" s="768">
        <v>86.5</v>
      </c>
      <c r="BM9" s="768">
        <v>87.9</v>
      </c>
      <c r="BN9" s="768">
        <v>87.8</v>
      </c>
      <c r="BO9" s="768">
        <v>87.5</v>
      </c>
      <c r="BP9" s="768">
        <v>90.3</v>
      </c>
      <c r="BQ9" s="768">
        <v>90.7</v>
      </c>
      <c r="BR9" s="768">
        <v>91</v>
      </c>
      <c r="BS9" s="768">
        <v>88.9</v>
      </c>
      <c r="BT9" s="768">
        <v>85.9</v>
      </c>
      <c r="BU9" s="768">
        <v>84.4</v>
      </c>
      <c r="BV9" s="768">
        <v>87.1</v>
      </c>
      <c r="BW9" s="768">
        <v>90.8</v>
      </c>
      <c r="BX9" s="768">
        <v>93.6</v>
      </c>
      <c r="BY9" s="768">
        <v>97.1</v>
      </c>
      <c r="BZ9" s="768">
        <v>97.1</v>
      </c>
      <c r="CA9" s="768">
        <v>98.3</v>
      </c>
      <c r="CB9" s="768">
        <v>98.6</v>
      </c>
      <c r="CC9" s="768">
        <v>101.1</v>
      </c>
      <c r="CD9" s="768">
        <v>100.6</v>
      </c>
      <c r="CE9" s="768">
        <v>102.5</v>
      </c>
      <c r="CF9" s="768">
        <v>101.8</v>
      </c>
      <c r="CG9" s="768">
        <v>101.1</v>
      </c>
      <c r="CH9" s="768">
        <v>99.3</v>
      </c>
      <c r="CI9" s="768">
        <v>97.1</v>
      </c>
      <c r="CJ9" s="768">
        <v>100.4</v>
      </c>
      <c r="CK9" s="768">
        <v>100.1</v>
      </c>
      <c r="CL9" s="768">
        <v>102.4</v>
      </c>
      <c r="CM9" s="768">
        <v>98.4</v>
      </c>
      <c r="CN9" s="768">
        <v>89.2</v>
      </c>
      <c r="CO9" s="768">
        <v>92.7</v>
      </c>
      <c r="CP9" s="768">
        <v>94.8</v>
      </c>
      <c r="CQ9" s="768">
        <v>98.8</v>
      </c>
      <c r="CR9" s="768">
        <v>99.3</v>
      </c>
      <c r="CS9" s="768">
        <v>99.5</v>
      </c>
      <c r="CT9" s="768">
        <v>100.5</v>
      </c>
      <c r="CU9" s="768">
        <v>101.3</v>
      </c>
      <c r="CV9" s="768">
        <v>101.9</v>
      </c>
      <c r="CW9" s="768">
        <v>102.5</v>
      </c>
      <c r="CX9" s="930">
        <v>102.1</v>
      </c>
      <c r="CY9" s="930">
        <v>103.7</v>
      </c>
    </row>
    <row r="10" spans="1:103" x14ac:dyDescent="0.2">
      <c r="A10" s="1045"/>
      <c r="B10" s="173" t="s">
        <v>18</v>
      </c>
      <c r="C10" s="768">
        <v>64.8</v>
      </c>
      <c r="D10" s="768">
        <v>71.3</v>
      </c>
      <c r="E10" s="768">
        <v>68.099999999999994</v>
      </c>
      <c r="F10" s="768">
        <v>69.900000000000006</v>
      </c>
      <c r="G10" s="768">
        <v>74.900000000000006</v>
      </c>
      <c r="H10" s="768">
        <v>76.3</v>
      </c>
      <c r="I10" s="768">
        <v>82.5</v>
      </c>
      <c r="J10" s="768">
        <v>78.599999999999994</v>
      </c>
      <c r="K10" s="768">
        <v>68.5</v>
      </c>
      <c r="L10" s="768">
        <v>65.3</v>
      </c>
      <c r="M10" s="768">
        <v>73.400000000000006</v>
      </c>
      <c r="N10" s="768">
        <v>66.7</v>
      </c>
      <c r="O10" s="768">
        <v>78</v>
      </c>
      <c r="P10" s="768">
        <v>76.400000000000006</v>
      </c>
      <c r="Q10" s="768">
        <v>72.2</v>
      </c>
      <c r="R10" s="768">
        <v>85.1</v>
      </c>
      <c r="S10" s="768">
        <v>89.1</v>
      </c>
      <c r="T10" s="768">
        <v>83.7</v>
      </c>
      <c r="U10" s="768">
        <v>83.4</v>
      </c>
      <c r="V10" s="768">
        <v>75.900000000000006</v>
      </c>
      <c r="W10" s="768">
        <v>73.900000000000006</v>
      </c>
      <c r="X10" s="768">
        <v>78.8</v>
      </c>
      <c r="Y10" s="768">
        <v>80.3</v>
      </c>
      <c r="Z10" s="768">
        <v>87.9</v>
      </c>
      <c r="AA10" s="768">
        <v>81</v>
      </c>
      <c r="AB10" s="768">
        <v>83.5</v>
      </c>
      <c r="AC10" s="768">
        <v>86.9</v>
      </c>
      <c r="AD10" s="768">
        <v>85</v>
      </c>
      <c r="AE10" s="768">
        <v>95</v>
      </c>
      <c r="AF10" s="768">
        <v>105.7</v>
      </c>
      <c r="AG10" s="768">
        <v>102.6</v>
      </c>
      <c r="AH10" s="768">
        <v>101.5</v>
      </c>
      <c r="AI10" s="768">
        <v>103.5</v>
      </c>
      <c r="AJ10" s="768">
        <v>102.2</v>
      </c>
      <c r="AK10" s="768">
        <v>94.9</v>
      </c>
      <c r="AL10" s="768">
        <v>101.6</v>
      </c>
      <c r="AM10" s="768">
        <v>101.3</v>
      </c>
      <c r="AN10" s="768">
        <v>96.3</v>
      </c>
      <c r="AO10" s="768">
        <v>93.3</v>
      </c>
      <c r="AP10" s="768">
        <v>95.3</v>
      </c>
      <c r="AQ10" s="768">
        <v>92.9</v>
      </c>
      <c r="AR10" s="768">
        <v>90.7</v>
      </c>
      <c r="AS10" s="768">
        <v>91.9</v>
      </c>
      <c r="AT10" s="768">
        <v>88.1</v>
      </c>
      <c r="AU10" s="768">
        <v>79.900000000000006</v>
      </c>
      <c r="AV10" s="768">
        <v>77.099999999999994</v>
      </c>
      <c r="AW10" s="768">
        <v>81.900000000000006</v>
      </c>
      <c r="AX10" s="768">
        <v>80.900000000000006</v>
      </c>
      <c r="AY10" s="768">
        <v>83</v>
      </c>
      <c r="AZ10" s="768">
        <v>85.4</v>
      </c>
      <c r="BA10" s="768">
        <v>88.7</v>
      </c>
      <c r="BB10" s="768">
        <v>86</v>
      </c>
      <c r="BC10" s="768">
        <v>88.7</v>
      </c>
      <c r="BD10" s="768">
        <v>94.9</v>
      </c>
      <c r="BE10" s="768">
        <v>92.3</v>
      </c>
      <c r="BF10" s="768">
        <v>93.3</v>
      </c>
      <c r="BG10" s="768">
        <v>91.7</v>
      </c>
      <c r="BH10" s="768">
        <v>82.3</v>
      </c>
      <c r="BI10" s="768">
        <v>83</v>
      </c>
      <c r="BJ10" s="768">
        <v>86.9</v>
      </c>
      <c r="BK10" s="768">
        <v>81.400000000000006</v>
      </c>
      <c r="BL10" s="768">
        <v>81.3</v>
      </c>
      <c r="BM10" s="768">
        <v>77.5</v>
      </c>
      <c r="BN10" s="768">
        <v>77.3</v>
      </c>
      <c r="BO10" s="768">
        <v>83.5</v>
      </c>
      <c r="BP10" s="768">
        <v>86</v>
      </c>
      <c r="BQ10" s="768">
        <v>84.5</v>
      </c>
      <c r="BR10" s="768">
        <v>85.4</v>
      </c>
      <c r="BS10" s="768">
        <v>85.8</v>
      </c>
      <c r="BT10" s="768">
        <v>88.2</v>
      </c>
      <c r="BU10" s="768">
        <v>86.3</v>
      </c>
      <c r="BV10" s="768">
        <v>91.7</v>
      </c>
      <c r="BW10" s="768">
        <v>83.1</v>
      </c>
      <c r="BX10" s="768">
        <v>79.400000000000006</v>
      </c>
      <c r="BY10" s="768">
        <v>80.3</v>
      </c>
      <c r="BZ10" s="768">
        <v>83.5</v>
      </c>
      <c r="CA10" s="768">
        <v>89.7</v>
      </c>
      <c r="CB10" s="768">
        <v>91</v>
      </c>
      <c r="CC10" s="768">
        <v>102.1</v>
      </c>
      <c r="CD10" s="768">
        <v>98.9</v>
      </c>
      <c r="CE10" s="768">
        <v>93</v>
      </c>
      <c r="CF10" s="768">
        <v>102.5</v>
      </c>
      <c r="CG10" s="768">
        <v>99.7</v>
      </c>
      <c r="CH10" s="768">
        <v>101.4</v>
      </c>
      <c r="CI10" s="768">
        <v>105.1</v>
      </c>
      <c r="CJ10" s="768">
        <v>96.4</v>
      </c>
      <c r="CK10" s="768">
        <v>100.1</v>
      </c>
      <c r="CL10" s="768">
        <v>98.4</v>
      </c>
      <c r="CM10" s="768">
        <v>90.1</v>
      </c>
      <c r="CN10" s="768">
        <v>86.8</v>
      </c>
      <c r="CO10" s="768">
        <v>89.4</v>
      </c>
      <c r="CP10" s="768">
        <v>102.4</v>
      </c>
      <c r="CQ10" s="768">
        <v>100</v>
      </c>
      <c r="CR10" s="768">
        <v>109.4</v>
      </c>
      <c r="CS10" s="768">
        <v>105.8</v>
      </c>
      <c r="CT10" s="768">
        <v>102.7</v>
      </c>
      <c r="CU10" s="768">
        <v>104.5</v>
      </c>
      <c r="CV10" s="768">
        <v>102.2</v>
      </c>
      <c r="CW10" s="768">
        <v>105.5</v>
      </c>
      <c r="CX10" s="930">
        <v>107.5</v>
      </c>
      <c r="CY10" s="930">
        <v>103.8</v>
      </c>
    </row>
    <row r="11" spans="1:103" x14ac:dyDescent="0.2">
      <c r="A11" s="1045"/>
      <c r="B11" s="173" t="s">
        <v>161</v>
      </c>
      <c r="C11" s="768">
        <v>74.599999999999994</v>
      </c>
      <c r="D11" s="768">
        <v>74</v>
      </c>
      <c r="E11" s="768">
        <v>71.7</v>
      </c>
      <c r="F11" s="768">
        <v>71.400000000000006</v>
      </c>
      <c r="G11" s="768">
        <v>72.3</v>
      </c>
      <c r="H11" s="768">
        <v>70.400000000000006</v>
      </c>
      <c r="I11" s="768">
        <v>70.400000000000006</v>
      </c>
      <c r="J11" s="768">
        <v>71.8</v>
      </c>
      <c r="K11" s="768">
        <v>70.8</v>
      </c>
      <c r="L11" s="768">
        <v>71.3</v>
      </c>
      <c r="M11" s="768">
        <v>71.900000000000006</v>
      </c>
      <c r="N11" s="768">
        <v>70.3</v>
      </c>
      <c r="O11" s="768">
        <v>71.7</v>
      </c>
      <c r="P11" s="768">
        <v>72.400000000000006</v>
      </c>
      <c r="Q11" s="768">
        <v>73.900000000000006</v>
      </c>
      <c r="R11" s="768">
        <v>73.8</v>
      </c>
      <c r="S11" s="768">
        <v>75.900000000000006</v>
      </c>
      <c r="T11" s="768">
        <v>76.599999999999994</v>
      </c>
      <c r="U11" s="768">
        <v>77.099999999999994</v>
      </c>
      <c r="V11" s="768">
        <v>74.3</v>
      </c>
      <c r="W11" s="768">
        <v>75.900000000000006</v>
      </c>
      <c r="X11" s="768">
        <v>75.400000000000006</v>
      </c>
      <c r="Y11" s="768">
        <v>75.2</v>
      </c>
      <c r="Z11" s="768">
        <v>76</v>
      </c>
      <c r="AA11" s="768">
        <v>78.2</v>
      </c>
      <c r="AB11" s="768">
        <v>80.400000000000006</v>
      </c>
      <c r="AC11" s="768">
        <v>85.1</v>
      </c>
      <c r="AD11" s="768">
        <v>86.3</v>
      </c>
      <c r="AE11" s="768">
        <v>85</v>
      </c>
      <c r="AF11" s="768">
        <v>84.5</v>
      </c>
      <c r="AG11" s="768">
        <v>84.6</v>
      </c>
      <c r="AH11" s="768">
        <v>87.4</v>
      </c>
      <c r="AI11" s="768">
        <v>89.8</v>
      </c>
      <c r="AJ11" s="768">
        <v>92.6</v>
      </c>
      <c r="AK11" s="768">
        <v>94.1</v>
      </c>
      <c r="AL11" s="768">
        <v>94.7</v>
      </c>
      <c r="AM11" s="768">
        <v>90.2</v>
      </c>
      <c r="AN11" s="768">
        <v>92.9</v>
      </c>
      <c r="AO11" s="768">
        <v>92.2</v>
      </c>
      <c r="AP11" s="768">
        <v>96.4</v>
      </c>
      <c r="AQ11" s="768">
        <v>102.6</v>
      </c>
      <c r="AR11" s="768">
        <v>104.9</v>
      </c>
      <c r="AS11" s="768">
        <v>107.4</v>
      </c>
      <c r="AT11" s="768">
        <v>102.5</v>
      </c>
      <c r="AU11" s="768">
        <v>102.3</v>
      </c>
      <c r="AV11" s="768">
        <v>95.4</v>
      </c>
      <c r="AW11" s="768">
        <v>97.2</v>
      </c>
      <c r="AX11" s="768">
        <v>97.1</v>
      </c>
      <c r="AY11" s="768">
        <v>99.9</v>
      </c>
      <c r="AZ11" s="768">
        <v>101.4</v>
      </c>
      <c r="BA11" s="768">
        <v>99.6</v>
      </c>
      <c r="BB11" s="768">
        <v>97.2</v>
      </c>
      <c r="BC11" s="768">
        <v>90.8</v>
      </c>
      <c r="BD11" s="768">
        <v>92.4</v>
      </c>
      <c r="BE11" s="768">
        <v>91.3</v>
      </c>
      <c r="BF11" s="768">
        <v>93.2</v>
      </c>
      <c r="BG11" s="768">
        <v>96.2</v>
      </c>
      <c r="BH11" s="768">
        <v>93.5</v>
      </c>
      <c r="BI11" s="768">
        <v>98.1</v>
      </c>
      <c r="BJ11" s="768">
        <v>100.3</v>
      </c>
      <c r="BK11" s="768">
        <v>99.4</v>
      </c>
      <c r="BL11" s="768">
        <v>99.8</v>
      </c>
      <c r="BM11" s="768">
        <v>97.7</v>
      </c>
      <c r="BN11" s="768">
        <v>97.2</v>
      </c>
      <c r="BO11" s="768">
        <v>97.3</v>
      </c>
      <c r="BP11" s="768">
        <v>96</v>
      </c>
      <c r="BQ11" s="768">
        <v>96.2</v>
      </c>
      <c r="BR11" s="768">
        <v>100.1</v>
      </c>
      <c r="BS11" s="768">
        <v>114.2</v>
      </c>
      <c r="BT11" s="768">
        <v>120.2</v>
      </c>
      <c r="BU11" s="768">
        <v>116.8</v>
      </c>
      <c r="BV11" s="768">
        <v>113.2</v>
      </c>
      <c r="BW11" s="768">
        <v>107.8</v>
      </c>
      <c r="BX11" s="768">
        <v>103.7</v>
      </c>
      <c r="BY11" s="768">
        <v>103.1</v>
      </c>
      <c r="BZ11" s="768">
        <v>98.2</v>
      </c>
      <c r="CA11" s="768">
        <v>98.8</v>
      </c>
      <c r="CB11" s="768">
        <v>99.6</v>
      </c>
      <c r="CC11" s="768">
        <v>102.7</v>
      </c>
      <c r="CD11" s="768">
        <v>102</v>
      </c>
      <c r="CE11" s="768">
        <v>98.3</v>
      </c>
      <c r="CF11" s="768">
        <v>97.2</v>
      </c>
      <c r="CG11" s="768">
        <v>96.7</v>
      </c>
      <c r="CH11" s="768">
        <v>94.1</v>
      </c>
      <c r="CI11" s="768">
        <v>96.3</v>
      </c>
      <c r="CJ11" s="768">
        <v>97.6</v>
      </c>
      <c r="CK11" s="768">
        <v>101.5</v>
      </c>
      <c r="CL11" s="768">
        <v>104.6</v>
      </c>
      <c r="CM11" s="768">
        <v>104.4</v>
      </c>
      <c r="CN11" s="768">
        <v>85.6</v>
      </c>
      <c r="CO11" s="768">
        <v>96.7</v>
      </c>
      <c r="CP11" s="768">
        <v>97.2</v>
      </c>
      <c r="CQ11" s="768">
        <v>99</v>
      </c>
      <c r="CR11" s="768">
        <v>98.6</v>
      </c>
      <c r="CS11" s="768">
        <v>100.3</v>
      </c>
      <c r="CT11" s="768">
        <v>102</v>
      </c>
      <c r="CU11" s="768">
        <v>102.3</v>
      </c>
      <c r="CV11" s="768">
        <v>102.5</v>
      </c>
      <c r="CW11" s="768">
        <v>100.6</v>
      </c>
      <c r="CX11" s="930">
        <v>101.9</v>
      </c>
      <c r="CY11" s="930">
        <v>102.2</v>
      </c>
    </row>
    <row r="12" spans="1:103" x14ac:dyDescent="0.2">
      <c r="A12" s="1045"/>
      <c r="B12" s="173" t="s">
        <v>129</v>
      </c>
      <c r="C12" s="768">
        <v>88.2</v>
      </c>
      <c r="D12" s="768">
        <v>91</v>
      </c>
      <c r="E12" s="768">
        <v>90.2</v>
      </c>
      <c r="F12" s="768">
        <v>83.6</v>
      </c>
      <c r="G12" s="768">
        <v>80.2</v>
      </c>
      <c r="H12" s="768">
        <v>82.4</v>
      </c>
      <c r="I12" s="768">
        <v>80.900000000000006</v>
      </c>
      <c r="J12" s="768">
        <v>79.900000000000006</v>
      </c>
      <c r="K12" s="768">
        <v>79.2</v>
      </c>
      <c r="L12" s="768">
        <v>77.099999999999994</v>
      </c>
      <c r="M12" s="768">
        <v>76.3</v>
      </c>
      <c r="N12" s="768">
        <v>79.099999999999994</v>
      </c>
      <c r="O12" s="768">
        <v>79.900000000000006</v>
      </c>
      <c r="P12" s="768">
        <v>82.9</v>
      </c>
      <c r="Q12" s="768">
        <v>85.1</v>
      </c>
      <c r="R12" s="768">
        <v>86.4</v>
      </c>
      <c r="S12" s="768">
        <v>83.5</v>
      </c>
      <c r="T12" s="768">
        <v>82.5</v>
      </c>
      <c r="U12" s="768">
        <v>88</v>
      </c>
      <c r="V12" s="768">
        <v>87.3</v>
      </c>
      <c r="W12" s="768">
        <v>88.4</v>
      </c>
      <c r="X12" s="768">
        <v>87.8</v>
      </c>
      <c r="Y12" s="768">
        <v>84.8</v>
      </c>
      <c r="Z12" s="768">
        <v>88.3</v>
      </c>
      <c r="AA12" s="768">
        <v>90.2</v>
      </c>
      <c r="AB12" s="768">
        <v>91.9</v>
      </c>
      <c r="AC12" s="768">
        <v>86.1</v>
      </c>
      <c r="AD12" s="768">
        <v>93.3</v>
      </c>
      <c r="AE12" s="768">
        <v>94.8</v>
      </c>
      <c r="AF12" s="768">
        <v>96.2</v>
      </c>
      <c r="AG12" s="768">
        <v>97.8</v>
      </c>
      <c r="AH12" s="768">
        <v>95</v>
      </c>
      <c r="AI12" s="768">
        <v>91</v>
      </c>
      <c r="AJ12" s="768">
        <v>90.2</v>
      </c>
      <c r="AK12" s="768">
        <v>91.5</v>
      </c>
      <c r="AL12" s="768">
        <v>94.2</v>
      </c>
      <c r="AM12" s="768">
        <v>91.2</v>
      </c>
      <c r="AN12" s="768">
        <v>92.3</v>
      </c>
      <c r="AO12" s="768">
        <v>91</v>
      </c>
      <c r="AP12" s="768">
        <v>89.8</v>
      </c>
      <c r="AQ12" s="768">
        <v>91.5</v>
      </c>
      <c r="AR12" s="768">
        <v>91.1</v>
      </c>
      <c r="AS12" s="768">
        <v>89.2</v>
      </c>
      <c r="AT12" s="768">
        <v>89.6</v>
      </c>
      <c r="AU12" s="768">
        <v>90.1</v>
      </c>
      <c r="AV12" s="768">
        <v>88.2</v>
      </c>
      <c r="AW12" s="768">
        <v>85.6</v>
      </c>
      <c r="AX12" s="768">
        <v>86.7</v>
      </c>
      <c r="AY12" s="768">
        <v>87.3</v>
      </c>
      <c r="AZ12" s="768">
        <v>85.7</v>
      </c>
      <c r="BA12" s="768">
        <v>87.2</v>
      </c>
      <c r="BB12" s="768">
        <v>87.1</v>
      </c>
      <c r="BC12" s="768">
        <v>87.5</v>
      </c>
      <c r="BD12" s="768">
        <v>86.8</v>
      </c>
      <c r="BE12" s="768">
        <v>85.6</v>
      </c>
      <c r="BF12" s="768">
        <v>86.5</v>
      </c>
      <c r="BG12" s="768">
        <v>84.9</v>
      </c>
      <c r="BH12" s="768">
        <v>86.3</v>
      </c>
      <c r="BI12" s="768">
        <v>86.2</v>
      </c>
      <c r="BJ12" s="768">
        <v>85.3</v>
      </c>
      <c r="BK12" s="768">
        <v>84.3</v>
      </c>
      <c r="BL12" s="768">
        <v>86.7</v>
      </c>
      <c r="BM12" s="768">
        <v>85</v>
      </c>
      <c r="BN12" s="768">
        <v>86.3</v>
      </c>
      <c r="BO12" s="768">
        <v>86.6</v>
      </c>
      <c r="BP12" s="768">
        <v>87.1</v>
      </c>
      <c r="BQ12" s="768">
        <v>92.7</v>
      </c>
      <c r="BR12" s="768">
        <v>88.1</v>
      </c>
      <c r="BS12" s="768">
        <v>89.2</v>
      </c>
      <c r="BT12" s="768">
        <v>88.9</v>
      </c>
      <c r="BU12" s="768">
        <v>91.3</v>
      </c>
      <c r="BV12" s="768">
        <v>92.1</v>
      </c>
      <c r="BW12" s="768">
        <v>94.6</v>
      </c>
      <c r="BX12" s="768">
        <v>92.7</v>
      </c>
      <c r="BY12" s="768">
        <v>90.7</v>
      </c>
      <c r="BZ12" s="768">
        <v>90.7</v>
      </c>
      <c r="CA12" s="768">
        <v>92</v>
      </c>
      <c r="CB12" s="768">
        <v>93.1</v>
      </c>
      <c r="CC12" s="768">
        <v>93.1</v>
      </c>
      <c r="CD12" s="768">
        <v>94.1</v>
      </c>
      <c r="CE12" s="768">
        <v>96.2</v>
      </c>
      <c r="CF12" s="768">
        <v>100</v>
      </c>
      <c r="CG12" s="768">
        <v>100.7</v>
      </c>
      <c r="CH12" s="768">
        <v>95.8</v>
      </c>
      <c r="CI12" s="768">
        <v>98.4</v>
      </c>
      <c r="CJ12" s="768">
        <v>99.3</v>
      </c>
      <c r="CK12" s="768">
        <v>101.1</v>
      </c>
      <c r="CL12" s="768">
        <v>101.2</v>
      </c>
      <c r="CM12" s="768">
        <v>88.8</v>
      </c>
      <c r="CN12" s="768">
        <v>17.899999999999999</v>
      </c>
      <c r="CO12" s="768">
        <v>60.3</v>
      </c>
      <c r="CP12" s="768">
        <v>44.8</v>
      </c>
      <c r="CQ12" s="768">
        <v>38.5</v>
      </c>
      <c r="CR12" s="768">
        <v>57.6</v>
      </c>
      <c r="CS12" s="768">
        <v>83.2</v>
      </c>
      <c r="CT12" s="768">
        <v>88.7</v>
      </c>
      <c r="CU12" s="768">
        <v>94.8</v>
      </c>
      <c r="CV12" s="768">
        <v>98.4</v>
      </c>
      <c r="CW12" s="768">
        <v>99.8</v>
      </c>
      <c r="CX12" s="930">
        <v>101.3</v>
      </c>
      <c r="CY12" s="930">
        <v>101.5</v>
      </c>
    </row>
    <row r="13" spans="1:103" x14ac:dyDescent="0.2">
      <c r="A13" s="1045"/>
      <c r="B13" s="173" t="s">
        <v>160</v>
      </c>
      <c r="C13" s="768">
        <v>82.7</v>
      </c>
      <c r="D13" s="768">
        <v>84.3</v>
      </c>
      <c r="E13" s="768">
        <v>82.2</v>
      </c>
      <c r="F13" s="768">
        <v>83.5</v>
      </c>
      <c r="G13" s="768">
        <v>83.5</v>
      </c>
      <c r="H13" s="768">
        <v>84.1</v>
      </c>
      <c r="I13" s="768">
        <v>80.2</v>
      </c>
      <c r="J13" s="768">
        <v>81.8</v>
      </c>
      <c r="K13" s="768">
        <v>85.4</v>
      </c>
      <c r="L13" s="768">
        <v>86.7</v>
      </c>
      <c r="M13" s="768">
        <v>88.8</v>
      </c>
      <c r="N13" s="768">
        <v>87.7</v>
      </c>
      <c r="O13" s="768">
        <v>88.8</v>
      </c>
      <c r="P13" s="768">
        <v>86.2</v>
      </c>
      <c r="Q13" s="768">
        <v>88.7</v>
      </c>
      <c r="R13" s="768">
        <v>87.7</v>
      </c>
      <c r="S13" s="768">
        <v>85.4</v>
      </c>
      <c r="T13" s="768">
        <v>85.7</v>
      </c>
      <c r="U13" s="768">
        <v>84</v>
      </c>
      <c r="V13" s="768">
        <v>84.4</v>
      </c>
      <c r="W13" s="768">
        <v>87.6</v>
      </c>
      <c r="X13" s="768">
        <v>90.8</v>
      </c>
      <c r="Y13" s="768">
        <v>92.9</v>
      </c>
      <c r="Z13" s="768">
        <v>86.7</v>
      </c>
      <c r="AA13" s="768">
        <v>87.8</v>
      </c>
      <c r="AB13" s="768">
        <v>88.6</v>
      </c>
      <c r="AC13" s="768">
        <v>90.8</v>
      </c>
      <c r="AD13" s="768">
        <v>95</v>
      </c>
      <c r="AE13" s="768">
        <v>94.7</v>
      </c>
      <c r="AF13" s="768">
        <v>93.9</v>
      </c>
      <c r="AG13" s="768">
        <v>92.4</v>
      </c>
      <c r="AH13" s="768">
        <v>91.8</v>
      </c>
      <c r="AI13" s="768">
        <v>92.6</v>
      </c>
      <c r="AJ13" s="768">
        <v>90.8</v>
      </c>
      <c r="AK13" s="768">
        <v>87.8</v>
      </c>
      <c r="AL13" s="768">
        <v>86.6</v>
      </c>
      <c r="AM13" s="768">
        <v>86.5</v>
      </c>
      <c r="AN13" s="768">
        <v>87.2</v>
      </c>
      <c r="AO13" s="768">
        <v>86.1</v>
      </c>
      <c r="AP13" s="768">
        <v>89.6</v>
      </c>
      <c r="AQ13" s="768">
        <v>89.6</v>
      </c>
      <c r="AR13" s="768">
        <v>87.8</v>
      </c>
      <c r="AS13" s="768">
        <v>88.2</v>
      </c>
      <c r="AT13" s="768">
        <v>83.6</v>
      </c>
      <c r="AU13" s="768">
        <v>81.400000000000006</v>
      </c>
      <c r="AV13" s="768">
        <v>80.400000000000006</v>
      </c>
      <c r="AW13" s="768">
        <v>80</v>
      </c>
      <c r="AX13" s="768">
        <v>79.3</v>
      </c>
      <c r="AY13" s="768">
        <v>78.099999999999994</v>
      </c>
      <c r="AZ13" s="768">
        <v>81.5</v>
      </c>
      <c r="BA13" s="768">
        <v>81.3</v>
      </c>
      <c r="BB13" s="768">
        <v>81.2</v>
      </c>
      <c r="BC13" s="768">
        <v>79.400000000000006</v>
      </c>
      <c r="BD13" s="768">
        <v>80.8</v>
      </c>
      <c r="BE13" s="768">
        <v>81</v>
      </c>
      <c r="BF13" s="768">
        <v>79.8</v>
      </c>
      <c r="BG13" s="768">
        <v>83.4</v>
      </c>
      <c r="BH13" s="768">
        <v>80.599999999999994</v>
      </c>
      <c r="BI13" s="768">
        <v>77.3</v>
      </c>
      <c r="BJ13" s="768">
        <v>79.599999999999994</v>
      </c>
      <c r="BK13" s="768">
        <v>78.5</v>
      </c>
      <c r="BL13" s="768">
        <v>77.599999999999994</v>
      </c>
      <c r="BM13" s="768">
        <v>80.599999999999994</v>
      </c>
      <c r="BN13" s="768">
        <v>79.8</v>
      </c>
      <c r="BO13" s="768">
        <v>80.900000000000006</v>
      </c>
      <c r="BP13" s="768">
        <v>81.5</v>
      </c>
      <c r="BQ13" s="768">
        <v>81.5</v>
      </c>
      <c r="BR13" s="768">
        <v>84.8</v>
      </c>
      <c r="BS13" s="768">
        <v>83.6</v>
      </c>
      <c r="BT13" s="768">
        <v>83.8</v>
      </c>
      <c r="BU13" s="768">
        <v>85</v>
      </c>
      <c r="BV13" s="768">
        <v>86.2</v>
      </c>
      <c r="BW13" s="768">
        <v>90</v>
      </c>
      <c r="BX13" s="768">
        <v>88</v>
      </c>
      <c r="BY13" s="768">
        <v>90.5</v>
      </c>
      <c r="BZ13" s="768">
        <v>89</v>
      </c>
      <c r="CA13" s="768">
        <v>92.6</v>
      </c>
      <c r="CB13" s="768">
        <v>96.6</v>
      </c>
      <c r="CC13" s="768">
        <v>93.8</v>
      </c>
      <c r="CD13" s="768">
        <v>97.7</v>
      </c>
      <c r="CE13" s="768">
        <v>98.7</v>
      </c>
      <c r="CF13" s="768">
        <v>97.6</v>
      </c>
      <c r="CG13" s="768">
        <v>101.1</v>
      </c>
      <c r="CH13" s="768">
        <v>100.8</v>
      </c>
      <c r="CI13" s="768">
        <v>97.6</v>
      </c>
      <c r="CJ13" s="768">
        <v>101.5</v>
      </c>
      <c r="CK13" s="768">
        <v>103.4</v>
      </c>
      <c r="CL13" s="768">
        <v>97.5</v>
      </c>
      <c r="CM13" s="768">
        <v>97.8</v>
      </c>
      <c r="CN13" s="768">
        <v>80.7</v>
      </c>
      <c r="CO13" s="768">
        <v>87.6</v>
      </c>
      <c r="CP13" s="768">
        <v>89.9</v>
      </c>
      <c r="CQ13" s="768">
        <v>93.7</v>
      </c>
      <c r="CR13" s="768">
        <v>94.7</v>
      </c>
      <c r="CS13" s="768">
        <v>99.2</v>
      </c>
      <c r="CT13" s="768">
        <v>104.4</v>
      </c>
      <c r="CU13" s="768">
        <v>106.1</v>
      </c>
      <c r="CV13" s="768">
        <v>106.8</v>
      </c>
      <c r="CW13" s="768">
        <v>104.2</v>
      </c>
      <c r="CX13" s="930">
        <v>104.5</v>
      </c>
      <c r="CY13" s="930">
        <v>102.8</v>
      </c>
    </row>
    <row r="14" spans="1:103" s="162" customFormat="1" x14ac:dyDescent="0.2">
      <c r="A14" s="1046"/>
      <c r="B14" s="212" t="s">
        <v>273</v>
      </c>
      <c r="C14" s="769">
        <v>63.6</v>
      </c>
      <c r="D14" s="770">
        <v>65.3</v>
      </c>
      <c r="E14" s="770">
        <v>63.5</v>
      </c>
      <c r="F14" s="770">
        <v>62.5</v>
      </c>
      <c r="G14" s="770">
        <v>62.4</v>
      </c>
      <c r="H14" s="770">
        <v>63</v>
      </c>
      <c r="I14" s="770">
        <v>63.3</v>
      </c>
      <c r="J14" s="770">
        <v>65</v>
      </c>
      <c r="K14" s="770">
        <v>65</v>
      </c>
      <c r="L14" s="770">
        <v>64.400000000000006</v>
      </c>
      <c r="M14" s="770">
        <v>65.3</v>
      </c>
      <c r="N14" s="770">
        <v>63.8</v>
      </c>
      <c r="O14" s="770">
        <v>65.7</v>
      </c>
      <c r="P14" s="770">
        <v>66.5</v>
      </c>
      <c r="Q14" s="770">
        <v>67.5</v>
      </c>
      <c r="R14" s="770">
        <v>69.5</v>
      </c>
      <c r="S14" s="770">
        <v>69.400000000000006</v>
      </c>
      <c r="T14" s="770">
        <v>69.8</v>
      </c>
      <c r="U14" s="770">
        <v>71.099999999999994</v>
      </c>
      <c r="V14" s="770">
        <v>70.5</v>
      </c>
      <c r="W14" s="770">
        <v>71.3</v>
      </c>
      <c r="X14" s="770">
        <v>71.8</v>
      </c>
      <c r="Y14" s="770">
        <v>72.900000000000006</v>
      </c>
      <c r="Z14" s="770">
        <v>72.599999999999994</v>
      </c>
      <c r="AA14" s="770">
        <v>72.900000000000006</v>
      </c>
      <c r="AB14" s="770">
        <v>73.7</v>
      </c>
      <c r="AC14" s="770">
        <v>74.900000000000006</v>
      </c>
      <c r="AD14" s="770">
        <v>78.900000000000006</v>
      </c>
      <c r="AE14" s="770">
        <v>82.7</v>
      </c>
      <c r="AF14" s="770">
        <v>83.7</v>
      </c>
      <c r="AG14" s="770">
        <v>83.9</v>
      </c>
      <c r="AH14" s="770">
        <v>82.5</v>
      </c>
      <c r="AI14" s="770">
        <v>80</v>
      </c>
      <c r="AJ14" s="770">
        <v>80.5</v>
      </c>
      <c r="AK14" s="770">
        <v>80.2</v>
      </c>
      <c r="AL14" s="770">
        <v>82.5</v>
      </c>
      <c r="AM14" s="770">
        <v>85.5</v>
      </c>
      <c r="AN14" s="770">
        <v>85.9</v>
      </c>
      <c r="AO14" s="770">
        <v>86.9</v>
      </c>
      <c r="AP14" s="770">
        <v>89</v>
      </c>
      <c r="AQ14" s="770">
        <v>92.1</v>
      </c>
      <c r="AR14" s="770">
        <v>92.4</v>
      </c>
      <c r="AS14" s="770">
        <v>90.6</v>
      </c>
      <c r="AT14" s="770">
        <v>88.2</v>
      </c>
      <c r="AU14" s="770">
        <v>87.5</v>
      </c>
      <c r="AV14" s="770">
        <v>85.9</v>
      </c>
      <c r="AW14" s="770">
        <v>85.9</v>
      </c>
      <c r="AX14" s="770">
        <v>85.8</v>
      </c>
      <c r="AY14" s="770">
        <v>87.5</v>
      </c>
      <c r="AZ14" s="770">
        <v>87.6</v>
      </c>
      <c r="BA14" s="770">
        <v>87.7</v>
      </c>
      <c r="BB14" s="770">
        <v>85.7</v>
      </c>
      <c r="BC14" s="770">
        <v>84.1</v>
      </c>
      <c r="BD14" s="770">
        <v>84.8</v>
      </c>
      <c r="BE14" s="770">
        <v>85</v>
      </c>
      <c r="BF14" s="770">
        <v>86.1</v>
      </c>
      <c r="BG14" s="770">
        <v>86.7</v>
      </c>
      <c r="BH14" s="770">
        <v>86.2</v>
      </c>
      <c r="BI14" s="770">
        <v>86.8</v>
      </c>
      <c r="BJ14" s="770">
        <v>86.7</v>
      </c>
      <c r="BK14" s="770">
        <v>86.9</v>
      </c>
      <c r="BL14" s="770">
        <v>87.6</v>
      </c>
      <c r="BM14" s="770">
        <v>87.6</v>
      </c>
      <c r="BN14" s="770">
        <v>87.6</v>
      </c>
      <c r="BO14" s="770">
        <v>88.2</v>
      </c>
      <c r="BP14" s="770">
        <v>89</v>
      </c>
      <c r="BQ14" s="770">
        <v>90.3</v>
      </c>
      <c r="BR14" s="770">
        <v>91.2</v>
      </c>
      <c r="BS14" s="770">
        <v>92.7</v>
      </c>
      <c r="BT14" s="770">
        <v>92.5</v>
      </c>
      <c r="BU14" s="770">
        <v>92.2</v>
      </c>
      <c r="BV14" s="770">
        <v>93.2</v>
      </c>
      <c r="BW14" s="770">
        <v>93.8</v>
      </c>
      <c r="BX14" s="770">
        <v>93.7</v>
      </c>
      <c r="BY14" s="770">
        <v>95</v>
      </c>
      <c r="BZ14" s="770">
        <v>93.8</v>
      </c>
      <c r="CA14" s="770">
        <v>95.6</v>
      </c>
      <c r="CB14" s="770">
        <v>96.5</v>
      </c>
      <c r="CC14" s="770">
        <v>98.2</v>
      </c>
      <c r="CD14" s="770">
        <v>98.3</v>
      </c>
      <c r="CE14" s="770">
        <v>98.7</v>
      </c>
      <c r="CF14" s="770">
        <v>99.5</v>
      </c>
      <c r="CG14" s="770">
        <v>99.5</v>
      </c>
      <c r="CH14" s="770">
        <v>98</v>
      </c>
      <c r="CI14" s="770">
        <v>97.8</v>
      </c>
      <c r="CJ14" s="770">
        <v>99.5</v>
      </c>
      <c r="CK14" s="770">
        <v>100.9</v>
      </c>
      <c r="CL14" s="770">
        <v>101.9</v>
      </c>
      <c r="CM14" s="770">
        <v>97.8</v>
      </c>
      <c r="CN14" s="770">
        <v>77.2</v>
      </c>
      <c r="CO14" s="770">
        <v>88.7</v>
      </c>
      <c r="CP14" s="770">
        <v>88.5</v>
      </c>
      <c r="CQ14" s="770">
        <v>90.1</v>
      </c>
      <c r="CR14" s="770">
        <v>93.5</v>
      </c>
      <c r="CS14" s="770">
        <v>97.3</v>
      </c>
      <c r="CT14" s="770">
        <v>99.5</v>
      </c>
      <c r="CU14" s="770">
        <v>101.5</v>
      </c>
      <c r="CV14" s="770">
        <v>102.4</v>
      </c>
      <c r="CW14" s="770">
        <v>102.3</v>
      </c>
      <c r="CX14" s="770">
        <v>102.7</v>
      </c>
      <c r="CY14" s="950">
        <v>103.3</v>
      </c>
    </row>
    <row r="15" spans="1:103" x14ac:dyDescent="0.2">
      <c r="A15" s="160"/>
      <c r="B15" s="207"/>
      <c r="C15" s="163"/>
      <c r="D15" s="163"/>
      <c r="E15" s="163"/>
      <c r="F15" s="163"/>
      <c r="G15" s="163"/>
      <c r="H15" s="163"/>
      <c r="I15" s="163"/>
      <c r="J15" s="163"/>
      <c r="K15" s="163"/>
      <c r="L15" s="163"/>
      <c r="M15" s="163"/>
      <c r="N15" s="163"/>
      <c r="O15" s="163"/>
      <c r="P15" s="163"/>
      <c r="Q15" s="163"/>
      <c r="R15" s="163"/>
      <c r="S15" s="163"/>
      <c r="T15" s="163"/>
      <c r="U15" s="163"/>
      <c r="V15" s="163"/>
      <c r="W15" s="163"/>
      <c r="X15" s="163"/>
      <c r="Y15" s="163"/>
      <c r="Z15" s="163"/>
      <c r="AA15" s="163"/>
      <c r="AB15" s="163"/>
      <c r="AC15" s="163"/>
      <c r="AD15" s="163"/>
      <c r="AE15" s="163"/>
      <c r="AF15" s="163"/>
      <c r="AG15" s="163"/>
      <c r="AH15" s="163"/>
      <c r="AI15" s="163"/>
      <c r="AJ15" s="163"/>
      <c r="AK15" s="163"/>
      <c r="AL15" s="163"/>
      <c r="AM15" s="163"/>
      <c r="AN15" s="163"/>
      <c r="AO15" s="163"/>
      <c r="AP15" s="163"/>
      <c r="AQ15" s="163"/>
      <c r="AR15" s="163"/>
      <c r="AS15" s="163"/>
      <c r="AT15" s="163"/>
      <c r="AU15" s="163"/>
      <c r="AV15" s="163"/>
      <c r="AW15" s="163"/>
      <c r="AX15" s="163"/>
      <c r="AY15" s="163"/>
      <c r="AZ15" s="163"/>
      <c r="BA15" s="163"/>
      <c r="BB15" s="163"/>
      <c r="BC15" s="163"/>
      <c r="BD15" s="163"/>
      <c r="BE15" s="163"/>
      <c r="BF15" s="163"/>
      <c r="BG15" s="163"/>
      <c r="BH15" s="163"/>
      <c r="BI15" s="163"/>
      <c r="BJ15" s="163"/>
      <c r="BK15" s="163"/>
      <c r="BL15" s="163"/>
    </row>
    <row r="16" spans="1:103" x14ac:dyDescent="0.2">
      <c r="A16" s="160"/>
      <c r="B16" s="207"/>
      <c r="C16" s="163"/>
      <c r="D16" s="163"/>
      <c r="E16" s="163"/>
      <c r="F16" s="163"/>
      <c r="G16" s="163"/>
      <c r="H16" s="163"/>
      <c r="I16" s="163"/>
      <c r="J16" s="163"/>
      <c r="K16" s="163"/>
      <c r="L16" s="163"/>
      <c r="M16" s="163"/>
      <c r="N16" s="163"/>
      <c r="O16" s="163"/>
      <c r="P16" s="163"/>
      <c r="Q16" s="163"/>
      <c r="R16" s="163"/>
      <c r="S16" s="163"/>
      <c r="T16" s="163"/>
      <c r="U16" s="163"/>
      <c r="V16" s="163"/>
      <c r="W16" s="163"/>
      <c r="X16" s="163"/>
      <c r="Y16" s="163"/>
      <c r="Z16" s="163"/>
      <c r="AA16" s="163"/>
      <c r="AB16" s="163"/>
      <c r="AC16" s="163"/>
      <c r="AD16" s="163"/>
      <c r="AE16" s="163"/>
      <c r="AF16" s="163"/>
      <c r="AG16" s="163"/>
      <c r="AH16" s="163"/>
      <c r="AI16" s="163"/>
      <c r="AJ16" s="163"/>
      <c r="AK16" s="163"/>
      <c r="AL16" s="163"/>
      <c r="AM16" s="163"/>
      <c r="AN16" s="163"/>
      <c r="AO16" s="163"/>
      <c r="AP16" s="163"/>
      <c r="AQ16" s="163"/>
      <c r="AR16" s="163"/>
      <c r="AS16" s="163"/>
      <c r="AT16" s="163"/>
      <c r="AU16" s="163"/>
      <c r="AV16" s="163"/>
      <c r="AW16" s="163"/>
      <c r="AX16" s="163"/>
      <c r="AY16" s="163"/>
      <c r="AZ16" s="163"/>
      <c r="BA16" s="163"/>
      <c r="BB16" s="163"/>
      <c r="BC16" s="163"/>
      <c r="BD16" s="163"/>
      <c r="BE16" s="163"/>
      <c r="BF16" s="163"/>
      <c r="BG16" s="163"/>
      <c r="BH16" s="163"/>
      <c r="BI16" s="163"/>
      <c r="BJ16" s="163"/>
      <c r="BK16" s="163"/>
      <c r="BL16" s="163"/>
    </row>
    <row r="17" spans="1:103" x14ac:dyDescent="0.2">
      <c r="A17" s="1044" t="s">
        <v>16</v>
      </c>
      <c r="B17" s="928" t="s">
        <v>111</v>
      </c>
      <c r="C17" s="164"/>
      <c r="D17" s="164"/>
      <c r="E17" s="165"/>
      <c r="F17" s="164"/>
      <c r="G17" s="165"/>
      <c r="H17" s="164"/>
      <c r="I17" s="165"/>
      <c r="J17" s="164"/>
      <c r="K17" s="165"/>
      <c r="L17" s="164"/>
      <c r="M17" s="165"/>
      <c r="N17" s="164"/>
      <c r="O17" s="165"/>
      <c r="P17" s="164"/>
      <c r="Q17" s="165"/>
      <c r="R17" s="164"/>
      <c r="S17" s="165"/>
      <c r="T17" s="164"/>
      <c r="U17" s="165"/>
      <c r="V17" s="164"/>
      <c r="W17" s="165"/>
      <c r="X17" s="164"/>
      <c r="Y17" s="165"/>
      <c r="Z17" s="164"/>
      <c r="AA17" s="165"/>
      <c r="AB17" s="164"/>
      <c r="AC17" s="165"/>
      <c r="AD17" s="164"/>
      <c r="AE17" s="165"/>
      <c r="AF17" s="164"/>
      <c r="AG17" s="165"/>
      <c r="AH17" s="164"/>
      <c r="AI17" s="165"/>
      <c r="AJ17" s="164"/>
      <c r="AK17" s="165"/>
      <c r="AL17" s="164"/>
      <c r="AM17" s="165"/>
      <c r="AN17" s="164"/>
      <c r="AO17" s="165"/>
      <c r="AP17" s="164"/>
      <c r="AQ17" s="165"/>
      <c r="AR17" s="164"/>
      <c r="AS17" s="165"/>
      <c r="AT17" s="164"/>
      <c r="AU17" s="165"/>
      <c r="AV17" s="164"/>
      <c r="AW17" s="165"/>
      <c r="AX17" s="164"/>
      <c r="AY17" s="165"/>
      <c r="AZ17" s="164"/>
      <c r="BA17" s="165"/>
      <c r="BB17" s="164"/>
      <c r="BC17" s="165"/>
      <c r="BD17" s="164"/>
      <c r="BE17" s="165"/>
      <c r="BF17" s="165"/>
      <c r="BG17" s="164"/>
      <c r="BH17" s="164"/>
      <c r="BI17" s="164"/>
      <c r="BJ17" s="164"/>
      <c r="BK17" s="164"/>
      <c r="BL17" s="164"/>
      <c r="BM17" s="164"/>
      <c r="BN17" s="164"/>
      <c r="BO17" s="164"/>
      <c r="BP17" s="164"/>
      <c r="BQ17" s="164"/>
      <c r="BR17" s="164"/>
      <c r="BS17" s="164"/>
      <c r="BT17" s="164"/>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164"/>
      <c r="CS17" s="164"/>
      <c r="CT17" s="164"/>
      <c r="CU17" s="164"/>
      <c r="CV17" s="164"/>
      <c r="CW17" s="164"/>
      <c r="CX17" s="164"/>
      <c r="CY17" s="164"/>
    </row>
    <row r="18" spans="1:103" x14ac:dyDescent="0.2">
      <c r="A18" s="1053"/>
      <c r="B18" s="173" t="s">
        <v>112</v>
      </c>
      <c r="C18" s="166"/>
      <c r="D18" s="166"/>
      <c r="E18" s="167"/>
      <c r="F18" s="166"/>
      <c r="G18" s="167"/>
      <c r="H18" s="166"/>
      <c r="I18" s="167"/>
      <c r="J18" s="166"/>
      <c r="K18" s="167"/>
      <c r="L18" s="166"/>
      <c r="M18" s="167"/>
      <c r="N18" s="166"/>
      <c r="O18" s="167"/>
      <c r="P18" s="166"/>
      <c r="Q18" s="167"/>
      <c r="R18" s="166"/>
      <c r="S18" s="167"/>
      <c r="T18" s="166"/>
      <c r="U18" s="167"/>
      <c r="V18" s="166"/>
      <c r="W18" s="167"/>
      <c r="X18" s="166"/>
      <c r="Y18" s="167"/>
      <c r="Z18" s="166"/>
      <c r="AA18" s="167"/>
      <c r="AB18" s="166"/>
      <c r="AC18" s="167"/>
      <c r="AD18" s="166"/>
      <c r="AE18" s="167"/>
      <c r="AF18" s="166"/>
      <c r="AG18" s="167"/>
      <c r="AH18" s="166"/>
      <c r="AI18" s="167"/>
      <c r="AJ18" s="166"/>
      <c r="AK18" s="167"/>
      <c r="AL18" s="166"/>
      <c r="AM18" s="167"/>
      <c r="AN18" s="166"/>
      <c r="AO18" s="167"/>
      <c r="AP18" s="166"/>
      <c r="AQ18" s="167"/>
      <c r="AR18" s="166"/>
      <c r="AS18" s="167"/>
      <c r="AT18" s="166"/>
      <c r="AU18" s="167"/>
      <c r="AV18" s="166"/>
      <c r="AW18" s="167"/>
      <c r="AX18" s="166"/>
      <c r="AY18" s="167"/>
      <c r="AZ18" s="166"/>
      <c r="BA18" s="167"/>
      <c r="BB18" s="166"/>
      <c r="BC18" s="167"/>
      <c r="BD18" s="166"/>
      <c r="BE18" s="167"/>
      <c r="BF18" s="167"/>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c r="CS18" s="166"/>
      <c r="CT18" s="166"/>
      <c r="CU18" s="166"/>
      <c r="CV18" s="166"/>
      <c r="CW18" s="166"/>
      <c r="CX18" s="166"/>
      <c r="CY18" s="166"/>
    </row>
    <row r="19" spans="1:103" x14ac:dyDescent="0.2">
      <c r="A19" s="1053"/>
      <c r="B19" s="173" t="s">
        <v>113</v>
      </c>
      <c r="C19" s="166"/>
      <c r="D19" s="166"/>
      <c r="E19" s="167"/>
      <c r="F19" s="166"/>
      <c r="G19" s="167"/>
      <c r="H19" s="166"/>
      <c r="I19" s="167"/>
      <c r="J19" s="166"/>
      <c r="K19" s="167"/>
      <c r="L19" s="166"/>
      <c r="M19" s="167"/>
      <c r="N19" s="166"/>
      <c r="O19" s="167"/>
      <c r="P19" s="166"/>
      <c r="Q19" s="167"/>
      <c r="R19" s="166"/>
      <c r="S19" s="167"/>
      <c r="T19" s="166"/>
      <c r="U19" s="167"/>
      <c r="V19" s="166"/>
      <c r="W19" s="167"/>
      <c r="X19" s="166"/>
      <c r="Y19" s="167"/>
      <c r="Z19" s="166"/>
      <c r="AA19" s="167"/>
      <c r="AB19" s="166"/>
      <c r="AC19" s="167"/>
      <c r="AD19" s="166"/>
      <c r="AE19" s="167"/>
      <c r="AF19" s="166"/>
      <c r="AG19" s="167"/>
      <c r="AH19" s="166"/>
      <c r="AI19" s="167"/>
      <c r="AJ19" s="166"/>
      <c r="AK19" s="167"/>
      <c r="AL19" s="166"/>
      <c r="AM19" s="167"/>
      <c r="AN19" s="166"/>
      <c r="AO19" s="167"/>
      <c r="AP19" s="166"/>
      <c r="AQ19" s="167"/>
      <c r="AR19" s="166"/>
      <c r="AS19" s="167"/>
      <c r="AT19" s="166"/>
      <c r="AU19" s="167"/>
      <c r="AV19" s="166"/>
      <c r="AW19" s="167"/>
      <c r="AX19" s="166"/>
      <c r="AY19" s="167"/>
      <c r="AZ19" s="166"/>
      <c r="BA19" s="167"/>
      <c r="BB19" s="166"/>
      <c r="BC19" s="167"/>
      <c r="BD19" s="166"/>
      <c r="BE19" s="167"/>
      <c r="BF19" s="167"/>
      <c r="BG19" s="166"/>
      <c r="BH19" s="166"/>
      <c r="BI19" s="166"/>
      <c r="BJ19" s="166"/>
      <c r="BK19" s="166"/>
      <c r="BL19" s="166"/>
      <c r="BM19" s="166"/>
      <c r="BN19" s="166"/>
      <c r="BO19" s="166"/>
      <c r="BP19" s="166"/>
      <c r="BQ19" s="166"/>
      <c r="BR19" s="166"/>
      <c r="BS19" s="166"/>
      <c r="BT19" s="166"/>
      <c r="BU19" s="166"/>
      <c r="BV19" s="166"/>
      <c r="BW19" s="166"/>
      <c r="BX19" s="166"/>
      <c r="BY19" s="166"/>
      <c r="BZ19" s="166"/>
      <c r="CA19" s="166"/>
      <c r="CB19" s="166"/>
      <c r="CC19" s="166"/>
      <c r="CD19" s="166"/>
      <c r="CE19" s="166"/>
      <c r="CF19" s="166"/>
      <c r="CG19" s="166"/>
      <c r="CH19" s="166"/>
      <c r="CI19" s="166"/>
      <c r="CJ19" s="166"/>
      <c r="CK19" s="166"/>
      <c r="CL19" s="166"/>
      <c r="CM19" s="166"/>
      <c r="CN19" s="166"/>
      <c r="CO19" s="166"/>
      <c r="CP19" s="166"/>
      <c r="CQ19" s="166"/>
      <c r="CR19" s="166"/>
      <c r="CS19" s="166"/>
      <c r="CT19" s="166"/>
      <c r="CU19" s="166"/>
      <c r="CV19" s="166"/>
      <c r="CW19" s="166"/>
      <c r="CX19" s="166"/>
      <c r="CY19" s="166"/>
    </row>
    <row r="20" spans="1:103" x14ac:dyDescent="0.2">
      <c r="A20" s="1054"/>
      <c r="B20" s="937" t="s">
        <v>114</v>
      </c>
      <c r="C20" s="168"/>
      <c r="D20" s="168"/>
      <c r="E20" s="169"/>
      <c r="F20" s="168"/>
      <c r="G20" s="169"/>
      <c r="H20" s="168"/>
      <c r="I20" s="169"/>
      <c r="J20" s="168"/>
      <c r="K20" s="169"/>
      <c r="L20" s="168"/>
      <c r="M20" s="169"/>
      <c r="N20" s="168"/>
      <c r="O20" s="169"/>
      <c r="P20" s="168"/>
      <c r="Q20" s="169"/>
      <c r="R20" s="168"/>
      <c r="S20" s="169"/>
      <c r="T20" s="168"/>
      <c r="U20" s="169"/>
      <c r="V20" s="168"/>
      <c r="W20" s="169"/>
      <c r="X20" s="168"/>
      <c r="Y20" s="169"/>
      <c r="Z20" s="168"/>
      <c r="AA20" s="169"/>
      <c r="AB20" s="168"/>
      <c r="AC20" s="169"/>
      <c r="AD20" s="168"/>
      <c r="AE20" s="169"/>
      <c r="AF20" s="168"/>
      <c r="AG20" s="169"/>
      <c r="AH20" s="168"/>
      <c r="AI20" s="169"/>
      <c r="AJ20" s="168"/>
      <c r="AK20" s="169"/>
      <c r="AL20" s="168"/>
      <c r="AM20" s="169"/>
      <c r="AN20" s="168"/>
      <c r="AO20" s="169"/>
      <c r="AP20" s="168"/>
      <c r="AQ20" s="169"/>
      <c r="AR20" s="168"/>
      <c r="AS20" s="169"/>
      <c r="AT20" s="168"/>
      <c r="AU20" s="169"/>
      <c r="AV20" s="168"/>
      <c r="AW20" s="169"/>
      <c r="AX20" s="168"/>
      <c r="AY20" s="169"/>
      <c r="AZ20" s="168"/>
      <c r="BA20" s="169"/>
      <c r="BB20" s="168"/>
      <c r="BC20" s="169"/>
      <c r="BD20" s="168"/>
      <c r="BE20" s="169"/>
      <c r="BF20" s="169"/>
      <c r="BG20" s="168"/>
      <c r="BH20" s="168"/>
      <c r="BI20" s="168"/>
      <c r="BJ20" s="168"/>
      <c r="BK20" s="168"/>
      <c r="BL20" s="168"/>
      <c r="BM20" s="168"/>
      <c r="BN20" s="168"/>
      <c r="BO20" s="168"/>
      <c r="BP20" s="168"/>
      <c r="BQ20" s="168"/>
      <c r="BR20" s="168"/>
      <c r="BS20" s="168"/>
      <c r="BT20" s="168"/>
      <c r="BU20" s="168"/>
      <c r="BV20" s="168"/>
      <c r="BW20" s="168"/>
      <c r="BX20" s="168"/>
      <c r="BY20" s="168"/>
      <c r="BZ20" s="168"/>
      <c r="CA20" s="168"/>
      <c r="CB20" s="168"/>
      <c r="CC20" s="168"/>
      <c r="CD20" s="168"/>
      <c r="CE20" s="168"/>
      <c r="CF20" s="168"/>
      <c r="CG20" s="168"/>
      <c r="CH20" s="168"/>
      <c r="CI20" s="168"/>
      <c r="CJ20" s="168"/>
      <c r="CK20" s="168"/>
      <c r="CL20" s="168"/>
      <c r="CM20" s="168"/>
      <c r="CN20" s="168"/>
      <c r="CO20" s="168"/>
      <c r="CP20" s="168"/>
      <c r="CQ20" s="168"/>
      <c r="CR20" s="168"/>
      <c r="CS20" s="168"/>
      <c r="CT20" s="168"/>
      <c r="CU20" s="168"/>
      <c r="CV20" s="168"/>
      <c r="CW20" s="168"/>
      <c r="CX20" s="168"/>
      <c r="CY20" s="168"/>
    </row>
    <row r="21" spans="1:103" x14ac:dyDescent="0.2">
      <c r="A21" s="170"/>
      <c r="B21" s="958"/>
      <c r="C21" s="163"/>
      <c r="D21" s="163"/>
      <c r="E21" s="163"/>
      <c r="F21" s="163"/>
      <c r="G21" s="163"/>
      <c r="H21" s="163"/>
      <c r="I21" s="163"/>
      <c r="J21" s="163"/>
      <c r="K21" s="163"/>
      <c r="L21" s="163"/>
      <c r="M21" s="163"/>
      <c r="N21" s="163"/>
      <c r="O21" s="163"/>
      <c r="P21" s="163"/>
      <c r="Q21" s="163"/>
      <c r="R21" s="163"/>
      <c r="S21" s="163"/>
      <c r="T21" s="163"/>
      <c r="U21" s="163"/>
      <c r="V21" s="163"/>
      <c r="W21" s="163"/>
      <c r="X21" s="163"/>
      <c r="Y21" s="163"/>
      <c r="Z21" s="163"/>
      <c r="AA21" s="163"/>
      <c r="AB21" s="163"/>
      <c r="AC21" s="163"/>
      <c r="AD21" s="163"/>
      <c r="AE21" s="163"/>
      <c r="AF21" s="163"/>
      <c r="AG21" s="163"/>
      <c r="AH21" s="163"/>
      <c r="AI21" s="163"/>
      <c r="AJ21" s="163"/>
      <c r="AK21" s="163"/>
      <c r="AL21" s="163"/>
      <c r="AM21" s="163"/>
      <c r="AN21" s="163"/>
      <c r="AO21" s="163"/>
      <c r="AP21" s="163"/>
      <c r="AQ21" s="163"/>
      <c r="AR21" s="163"/>
      <c r="AS21" s="163"/>
      <c r="AT21" s="163"/>
      <c r="AU21" s="163"/>
      <c r="AV21" s="163"/>
      <c r="AW21" s="163"/>
      <c r="AX21" s="163"/>
      <c r="AY21" s="163"/>
      <c r="AZ21" s="163"/>
      <c r="BA21" s="163"/>
      <c r="BB21" s="163"/>
      <c r="BC21" s="163"/>
      <c r="BD21" s="163"/>
      <c r="BE21" s="163"/>
      <c r="BF21" s="163"/>
      <c r="BG21" s="163"/>
      <c r="BH21" s="163"/>
      <c r="BI21" s="163"/>
      <c r="BJ21" s="163"/>
      <c r="BK21" s="163"/>
      <c r="BL21" s="163"/>
      <c r="BW21" s="160"/>
      <c r="BX21" s="160"/>
      <c r="BY21" s="160"/>
      <c r="BZ21" s="160"/>
      <c r="CA21" s="160"/>
      <c r="CB21" s="160"/>
      <c r="CC21" s="160"/>
      <c r="CD21" s="160"/>
      <c r="CE21" s="160"/>
      <c r="CF21" s="160"/>
      <c r="CG21" s="160"/>
      <c r="CH21" s="160"/>
      <c r="CI21" s="160"/>
      <c r="CJ21" s="160"/>
      <c r="CK21" s="160"/>
      <c r="CL21" s="160"/>
      <c r="CM21" s="160"/>
      <c r="CN21" s="160"/>
      <c r="CO21" s="160"/>
      <c r="CP21" s="160"/>
      <c r="CQ21" s="160"/>
      <c r="CR21" s="160"/>
      <c r="CS21" s="160"/>
      <c r="CT21" s="160"/>
      <c r="CU21" s="160"/>
      <c r="CV21" s="160"/>
      <c r="CW21" s="160"/>
      <c r="CX21" s="160"/>
      <c r="CY21" s="160"/>
    </row>
    <row r="22" spans="1:103" ht="12.75" customHeight="1" x14ac:dyDescent="0.2">
      <c r="A22" s="1050" t="s">
        <v>17</v>
      </c>
      <c r="B22" s="928" t="s">
        <v>140</v>
      </c>
      <c r="C22" s="164"/>
      <c r="D22" s="164"/>
      <c r="E22" s="165"/>
      <c r="F22" s="164"/>
      <c r="G22" s="165"/>
      <c r="H22" s="164"/>
      <c r="I22" s="165"/>
      <c r="J22" s="164"/>
      <c r="K22" s="165"/>
      <c r="L22" s="164"/>
      <c r="M22" s="165"/>
      <c r="N22" s="164"/>
      <c r="O22" s="165"/>
      <c r="P22" s="164"/>
      <c r="Q22" s="165"/>
      <c r="R22" s="164"/>
      <c r="S22" s="165"/>
      <c r="T22" s="164"/>
      <c r="U22" s="165"/>
      <c r="V22" s="164"/>
      <c r="W22" s="165"/>
      <c r="X22" s="164"/>
      <c r="Y22" s="165"/>
      <c r="Z22" s="164"/>
      <c r="AA22" s="165"/>
      <c r="AB22" s="164"/>
      <c r="AC22" s="165"/>
      <c r="AD22" s="164"/>
      <c r="AE22" s="165"/>
      <c r="AF22" s="164"/>
      <c r="AG22" s="165"/>
      <c r="AH22" s="164"/>
      <c r="AI22" s="165"/>
      <c r="AJ22" s="164"/>
      <c r="AK22" s="165"/>
      <c r="AL22" s="164"/>
      <c r="AM22" s="165"/>
      <c r="AN22" s="164"/>
      <c r="AO22" s="165"/>
      <c r="AP22" s="164"/>
      <c r="AQ22" s="165"/>
      <c r="AR22" s="164"/>
      <c r="AS22" s="165"/>
      <c r="AT22" s="164"/>
      <c r="AU22" s="165"/>
      <c r="AV22" s="164"/>
      <c r="AW22" s="165"/>
      <c r="AX22" s="164"/>
      <c r="AY22" s="165"/>
      <c r="AZ22" s="164"/>
      <c r="BA22" s="165"/>
      <c r="BB22" s="164"/>
      <c r="BC22" s="165"/>
      <c r="BD22" s="164"/>
      <c r="BE22" s="165"/>
      <c r="BF22" s="165"/>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164"/>
      <c r="CL22" s="164"/>
      <c r="CM22" s="164"/>
      <c r="CN22" s="164"/>
      <c r="CO22" s="164"/>
      <c r="CP22" s="164"/>
      <c r="CQ22" s="164"/>
      <c r="CR22" s="164"/>
      <c r="CS22" s="164"/>
      <c r="CT22" s="164"/>
      <c r="CU22" s="164"/>
      <c r="CV22" s="164"/>
      <c r="CW22" s="164"/>
      <c r="CX22" s="164"/>
      <c r="CY22" s="164"/>
    </row>
    <row r="23" spans="1:103" x14ac:dyDescent="0.2">
      <c r="A23" s="1051"/>
      <c r="B23" s="171" t="s">
        <v>141</v>
      </c>
      <c r="C23" s="166"/>
      <c r="D23" s="166"/>
      <c r="E23" s="167"/>
      <c r="F23" s="166"/>
      <c r="G23" s="167"/>
      <c r="H23" s="166"/>
      <c r="I23" s="167"/>
      <c r="J23" s="166"/>
      <c r="K23" s="167"/>
      <c r="L23" s="166"/>
      <c r="M23" s="167"/>
      <c r="N23" s="166"/>
      <c r="O23" s="167"/>
      <c r="P23" s="166"/>
      <c r="Q23" s="167"/>
      <c r="R23" s="166"/>
      <c r="S23" s="167"/>
      <c r="T23" s="166"/>
      <c r="U23" s="167"/>
      <c r="V23" s="166"/>
      <c r="W23" s="167"/>
      <c r="X23" s="166"/>
      <c r="Y23" s="167"/>
      <c r="Z23" s="166"/>
      <c r="AA23" s="167"/>
      <c r="AB23" s="166"/>
      <c r="AC23" s="167"/>
      <c r="AD23" s="166"/>
      <c r="AE23" s="167"/>
      <c r="AF23" s="166"/>
      <c r="AG23" s="167"/>
      <c r="AH23" s="166"/>
      <c r="AI23" s="167"/>
      <c r="AJ23" s="166"/>
      <c r="AK23" s="167"/>
      <c r="AL23" s="166"/>
      <c r="AM23" s="167"/>
      <c r="AN23" s="166"/>
      <c r="AO23" s="167"/>
      <c r="AP23" s="166"/>
      <c r="AQ23" s="167"/>
      <c r="AR23" s="166"/>
      <c r="AS23" s="167"/>
      <c r="AT23" s="166"/>
      <c r="AU23" s="167"/>
      <c r="AV23" s="166"/>
      <c r="AW23" s="167"/>
      <c r="AX23" s="166"/>
      <c r="AY23" s="167"/>
      <c r="AZ23" s="166"/>
      <c r="BA23" s="167"/>
      <c r="BB23" s="166"/>
      <c r="BC23" s="167"/>
      <c r="BD23" s="166"/>
      <c r="BE23" s="167"/>
      <c r="BF23" s="167"/>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166"/>
      <c r="CL23" s="166"/>
      <c r="CM23" s="166"/>
      <c r="CN23" s="166"/>
      <c r="CO23" s="166"/>
      <c r="CP23" s="166"/>
      <c r="CQ23" s="166"/>
      <c r="CR23" s="166"/>
      <c r="CS23" s="166"/>
      <c r="CT23" s="166"/>
      <c r="CU23" s="166"/>
      <c r="CV23" s="166"/>
      <c r="CW23" s="166"/>
      <c r="CX23" s="166"/>
      <c r="CY23" s="166"/>
    </row>
    <row r="24" spans="1:103" ht="25.5" x14ac:dyDescent="0.2">
      <c r="A24" s="1051"/>
      <c r="B24" s="171" t="s">
        <v>142</v>
      </c>
      <c r="C24" s="166"/>
      <c r="D24" s="166"/>
      <c r="E24" s="167"/>
      <c r="F24" s="166"/>
      <c r="G24" s="167"/>
      <c r="H24" s="166"/>
      <c r="I24" s="167"/>
      <c r="J24" s="166"/>
      <c r="K24" s="167"/>
      <c r="L24" s="166"/>
      <c r="M24" s="167"/>
      <c r="N24" s="166"/>
      <c r="O24" s="167"/>
      <c r="P24" s="166"/>
      <c r="Q24" s="167"/>
      <c r="R24" s="166"/>
      <c r="S24" s="167"/>
      <c r="T24" s="166"/>
      <c r="U24" s="167"/>
      <c r="V24" s="166"/>
      <c r="W24" s="167"/>
      <c r="X24" s="166"/>
      <c r="Y24" s="167"/>
      <c r="Z24" s="166"/>
      <c r="AA24" s="167"/>
      <c r="AB24" s="166"/>
      <c r="AC24" s="167"/>
      <c r="AD24" s="166"/>
      <c r="AE24" s="167"/>
      <c r="AF24" s="166"/>
      <c r="AG24" s="167"/>
      <c r="AH24" s="166"/>
      <c r="AI24" s="167"/>
      <c r="AJ24" s="166"/>
      <c r="AK24" s="167"/>
      <c r="AL24" s="166"/>
      <c r="AM24" s="167"/>
      <c r="AN24" s="166"/>
      <c r="AO24" s="167"/>
      <c r="AP24" s="166"/>
      <c r="AQ24" s="167"/>
      <c r="AR24" s="166"/>
      <c r="AS24" s="167"/>
      <c r="AT24" s="166"/>
      <c r="AU24" s="167"/>
      <c r="AV24" s="166"/>
      <c r="AW24" s="167"/>
      <c r="AX24" s="166"/>
      <c r="AY24" s="167"/>
      <c r="AZ24" s="166"/>
      <c r="BA24" s="167"/>
      <c r="BB24" s="166"/>
      <c r="BC24" s="167"/>
      <c r="BD24" s="166"/>
      <c r="BE24" s="167"/>
      <c r="BF24" s="167"/>
      <c r="BG24" s="166"/>
      <c r="BH24" s="166"/>
      <c r="BI24" s="166"/>
      <c r="BJ24" s="166"/>
      <c r="BK24" s="166"/>
      <c r="BL24" s="166"/>
      <c r="BM24" s="166"/>
      <c r="BN24" s="166"/>
      <c r="BO24" s="166"/>
      <c r="BP24" s="166"/>
      <c r="BQ24" s="166"/>
      <c r="BR24" s="166"/>
      <c r="BS24" s="166"/>
      <c r="BT24" s="166"/>
      <c r="BU24" s="166"/>
      <c r="BV24" s="166"/>
      <c r="BW24" s="166"/>
      <c r="BX24" s="166"/>
      <c r="BY24" s="166"/>
      <c r="BZ24" s="166"/>
      <c r="CA24" s="166"/>
      <c r="CB24" s="166"/>
      <c r="CC24" s="166"/>
      <c r="CD24" s="166"/>
      <c r="CE24" s="166"/>
      <c r="CF24" s="166"/>
      <c r="CG24" s="166"/>
      <c r="CH24" s="166"/>
      <c r="CI24" s="166"/>
      <c r="CJ24" s="166"/>
      <c r="CK24" s="166"/>
      <c r="CL24" s="166"/>
      <c r="CM24" s="166"/>
      <c r="CN24" s="166"/>
      <c r="CO24" s="166"/>
      <c r="CP24" s="166"/>
      <c r="CQ24" s="166"/>
      <c r="CR24" s="166"/>
      <c r="CS24" s="166"/>
      <c r="CT24" s="166"/>
      <c r="CU24" s="166"/>
      <c r="CV24" s="166"/>
      <c r="CW24" s="166"/>
      <c r="CX24" s="166"/>
      <c r="CY24" s="166"/>
    </row>
    <row r="25" spans="1:103" ht="25.5" x14ac:dyDescent="0.2">
      <c r="A25" s="1051"/>
      <c r="B25" s="171" t="s">
        <v>143</v>
      </c>
      <c r="C25" s="166"/>
      <c r="D25" s="166"/>
      <c r="E25" s="167"/>
      <c r="F25" s="166"/>
      <c r="G25" s="167"/>
      <c r="H25" s="166"/>
      <c r="I25" s="167"/>
      <c r="J25" s="166"/>
      <c r="K25" s="167"/>
      <c r="L25" s="166"/>
      <c r="M25" s="167"/>
      <c r="N25" s="166"/>
      <c r="O25" s="167"/>
      <c r="P25" s="166"/>
      <c r="Q25" s="167"/>
      <c r="R25" s="166"/>
      <c r="S25" s="167"/>
      <c r="T25" s="166"/>
      <c r="U25" s="167"/>
      <c r="V25" s="166"/>
      <c r="W25" s="167"/>
      <c r="X25" s="166"/>
      <c r="Y25" s="167"/>
      <c r="Z25" s="166"/>
      <c r="AA25" s="167"/>
      <c r="AB25" s="166"/>
      <c r="AC25" s="167"/>
      <c r="AD25" s="166"/>
      <c r="AE25" s="167"/>
      <c r="AF25" s="166"/>
      <c r="AG25" s="167"/>
      <c r="AH25" s="166"/>
      <c r="AI25" s="167"/>
      <c r="AJ25" s="166"/>
      <c r="AK25" s="167"/>
      <c r="AL25" s="166"/>
      <c r="AM25" s="167"/>
      <c r="AN25" s="166"/>
      <c r="AO25" s="167"/>
      <c r="AP25" s="166"/>
      <c r="AQ25" s="167"/>
      <c r="AR25" s="166"/>
      <c r="AS25" s="167"/>
      <c r="AT25" s="166"/>
      <c r="AU25" s="167"/>
      <c r="AV25" s="166"/>
      <c r="AW25" s="167"/>
      <c r="AX25" s="166"/>
      <c r="AY25" s="167"/>
      <c r="AZ25" s="166"/>
      <c r="BA25" s="167"/>
      <c r="BB25" s="166"/>
      <c r="BC25" s="167"/>
      <c r="BD25" s="166"/>
      <c r="BE25" s="167"/>
      <c r="BF25" s="167"/>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c r="CS25" s="166"/>
      <c r="CT25" s="166"/>
      <c r="CU25" s="166"/>
      <c r="CV25" s="166"/>
      <c r="CW25" s="166"/>
      <c r="CX25" s="166"/>
      <c r="CY25" s="166"/>
    </row>
    <row r="26" spans="1:103" ht="25.5" x14ac:dyDescent="0.2">
      <c r="A26" s="1051"/>
      <c r="B26" s="171" t="s">
        <v>144</v>
      </c>
      <c r="C26" s="166"/>
      <c r="D26" s="166"/>
      <c r="E26" s="167"/>
      <c r="F26" s="166"/>
      <c r="G26" s="167"/>
      <c r="H26" s="166"/>
      <c r="I26" s="167"/>
      <c r="J26" s="166"/>
      <c r="K26" s="167"/>
      <c r="L26" s="166"/>
      <c r="M26" s="167"/>
      <c r="N26" s="166"/>
      <c r="O26" s="167"/>
      <c r="P26" s="166"/>
      <c r="Q26" s="167"/>
      <c r="R26" s="166"/>
      <c r="S26" s="167"/>
      <c r="T26" s="166"/>
      <c r="U26" s="167"/>
      <c r="V26" s="166"/>
      <c r="W26" s="167"/>
      <c r="X26" s="166"/>
      <c r="Y26" s="167"/>
      <c r="Z26" s="166"/>
      <c r="AA26" s="167"/>
      <c r="AB26" s="166"/>
      <c r="AC26" s="167"/>
      <c r="AD26" s="166"/>
      <c r="AE26" s="167"/>
      <c r="AF26" s="166"/>
      <c r="AG26" s="167"/>
      <c r="AH26" s="166"/>
      <c r="AI26" s="167"/>
      <c r="AJ26" s="166"/>
      <c r="AK26" s="167"/>
      <c r="AL26" s="166"/>
      <c r="AM26" s="167"/>
      <c r="AN26" s="166"/>
      <c r="AO26" s="167"/>
      <c r="AP26" s="166"/>
      <c r="AQ26" s="167"/>
      <c r="AR26" s="166"/>
      <c r="AS26" s="167"/>
      <c r="AT26" s="166"/>
      <c r="AU26" s="167"/>
      <c r="AV26" s="166"/>
      <c r="AW26" s="167"/>
      <c r="AX26" s="166"/>
      <c r="AY26" s="167"/>
      <c r="AZ26" s="166"/>
      <c r="BA26" s="167"/>
      <c r="BB26" s="166"/>
      <c r="BC26" s="167"/>
      <c r="BD26" s="166"/>
      <c r="BE26" s="167"/>
      <c r="BF26" s="167"/>
      <c r="BG26" s="166"/>
      <c r="BH26" s="166"/>
      <c r="BI26" s="166"/>
      <c r="BJ26" s="166"/>
      <c r="BK26" s="166"/>
      <c r="BL26" s="166"/>
      <c r="BM26" s="166"/>
      <c r="BN26" s="166"/>
      <c r="BO26" s="166"/>
      <c r="BP26" s="166"/>
      <c r="BQ26" s="166"/>
      <c r="BR26" s="166"/>
      <c r="BS26" s="166"/>
      <c r="BT26" s="166"/>
      <c r="BU26" s="166"/>
      <c r="BV26" s="166"/>
      <c r="BW26" s="166"/>
      <c r="BX26" s="166"/>
      <c r="BY26" s="166"/>
      <c r="BZ26" s="166"/>
      <c r="CA26" s="166"/>
      <c r="CB26" s="166"/>
      <c r="CC26" s="166"/>
      <c r="CD26" s="166"/>
      <c r="CE26" s="166"/>
      <c r="CF26" s="166"/>
      <c r="CG26" s="166"/>
      <c r="CH26" s="166"/>
      <c r="CI26" s="166"/>
      <c r="CJ26" s="166"/>
      <c r="CK26" s="166"/>
      <c r="CL26" s="166"/>
      <c r="CM26" s="166"/>
      <c r="CN26" s="166"/>
      <c r="CO26" s="166"/>
      <c r="CP26" s="166"/>
      <c r="CQ26" s="166"/>
      <c r="CR26" s="166"/>
      <c r="CS26" s="166"/>
      <c r="CT26" s="166"/>
      <c r="CU26" s="166"/>
      <c r="CV26" s="166"/>
      <c r="CW26" s="166"/>
      <c r="CX26" s="166"/>
      <c r="CY26" s="166"/>
    </row>
    <row r="27" spans="1:103" x14ac:dyDescent="0.2">
      <c r="A27" s="1051"/>
      <c r="B27" s="172" t="s">
        <v>265</v>
      </c>
      <c r="C27" s="166"/>
      <c r="D27" s="166"/>
      <c r="E27" s="167"/>
      <c r="F27" s="166"/>
      <c r="G27" s="167"/>
      <c r="H27" s="166"/>
      <c r="I27" s="167"/>
      <c r="J27" s="166"/>
      <c r="K27" s="167"/>
      <c r="L27" s="166"/>
      <c r="M27" s="167"/>
      <c r="N27" s="166"/>
      <c r="O27" s="167"/>
      <c r="P27" s="166"/>
      <c r="Q27" s="167"/>
      <c r="R27" s="166"/>
      <c r="S27" s="167"/>
      <c r="T27" s="166"/>
      <c r="U27" s="167"/>
      <c r="V27" s="166"/>
      <c r="W27" s="167"/>
      <c r="X27" s="166"/>
      <c r="Y27" s="167"/>
      <c r="Z27" s="166"/>
      <c r="AA27" s="167"/>
      <c r="AB27" s="166"/>
      <c r="AC27" s="167"/>
      <c r="AD27" s="166"/>
      <c r="AE27" s="167"/>
      <c r="AF27" s="166"/>
      <c r="AG27" s="167"/>
      <c r="AH27" s="166"/>
      <c r="AI27" s="167"/>
      <c r="AJ27" s="166"/>
      <c r="AK27" s="167"/>
      <c r="AL27" s="166"/>
      <c r="AM27" s="167"/>
      <c r="AN27" s="166"/>
      <c r="AO27" s="167"/>
      <c r="AP27" s="166"/>
      <c r="AQ27" s="167"/>
      <c r="AR27" s="166"/>
      <c r="AS27" s="167"/>
      <c r="AT27" s="166"/>
      <c r="AU27" s="167"/>
      <c r="AV27" s="166"/>
      <c r="AW27" s="167"/>
      <c r="AX27" s="166"/>
      <c r="AY27" s="167"/>
      <c r="AZ27" s="166"/>
      <c r="BA27" s="167"/>
      <c r="BB27" s="166"/>
      <c r="BC27" s="167"/>
      <c r="BD27" s="166"/>
      <c r="BE27" s="167"/>
      <c r="BF27" s="167"/>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c r="CS27" s="166"/>
      <c r="CT27" s="166"/>
      <c r="CU27" s="166"/>
      <c r="CV27" s="166"/>
      <c r="CW27" s="166"/>
      <c r="CX27" s="166"/>
      <c r="CY27" s="166"/>
    </row>
    <row r="28" spans="1:103" x14ac:dyDescent="0.2">
      <c r="A28" s="1051"/>
      <c r="B28" s="173" t="s">
        <v>266</v>
      </c>
      <c r="C28" s="166"/>
      <c r="D28" s="166"/>
      <c r="E28" s="167"/>
      <c r="F28" s="166"/>
      <c r="G28" s="167"/>
      <c r="H28" s="166"/>
      <c r="I28" s="167"/>
      <c r="J28" s="166"/>
      <c r="K28" s="167"/>
      <c r="L28" s="166"/>
      <c r="M28" s="167"/>
      <c r="N28" s="166"/>
      <c r="O28" s="167"/>
      <c r="P28" s="166"/>
      <c r="Q28" s="167"/>
      <c r="R28" s="166"/>
      <c r="S28" s="167"/>
      <c r="T28" s="166"/>
      <c r="U28" s="167"/>
      <c r="V28" s="166"/>
      <c r="W28" s="167"/>
      <c r="X28" s="166"/>
      <c r="Y28" s="167"/>
      <c r="Z28" s="166"/>
      <c r="AA28" s="167"/>
      <c r="AB28" s="166"/>
      <c r="AC28" s="167"/>
      <c r="AD28" s="166"/>
      <c r="AE28" s="167"/>
      <c r="AF28" s="166"/>
      <c r="AG28" s="167"/>
      <c r="AH28" s="166"/>
      <c r="AI28" s="167"/>
      <c r="AJ28" s="166"/>
      <c r="AK28" s="167"/>
      <c r="AL28" s="166"/>
      <c r="AM28" s="167"/>
      <c r="AN28" s="166"/>
      <c r="AO28" s="167"/>
      <c r="AP28" s="166"/>
      <c r="AQ28" s="167"/>
      <c r="AR28" s="166"/>
      <c r="AS28" s="167"/>
      <c r="AT28" s="166"/>
      <c r="AU28" s="167"/>
      <c r="AV28" s="166"/>
      <c r="AW28" s="167"/>
      <c r="AX28" s="166"/>
      <c r="AY28" s="167"/>
      <c r="AZ28" s="166"/>
      <c r="BA28" s="167"/>
      <c r="BB28" s="166"/>
      <c r="BC28" s="167"/>
      <c r="BD28" s="166"/>
      <c r="BE28" s="167"/>
      <c r="BF28" s="167"/>
      <c r="BG28" s="166"/>
      <c r="BH28" s="166"/>
      <c r="BI28" s="166"/>
      <c r="BJ28" s="166"/>
      <c r="BK28" s="166"/>
      <c r="BL28" s="166"/>
      <c r="BM28" s="166"/>
      <c r="BN28" s="166"/>
      <c r="BO28" s="166"/>
      <c r="BP28" s="166"/>
      <c r="BQ28" s="166"/>
      <c r="BR28" s="166"/>
      <c r="BS28" s="166"/>
      <c r="BT28" s="166"/>
      <c r="BU28" s="166"/>
      <c r="BV28" s="166"/>
      <c r="BW28" s="166"/>
      <c r="BX28" s="166"/>
      <c r="BY28" s="166"/>
      <c r="BZ28" s="166"/>
      <c r="CA28" s="166"/>
      <c r="CB28" s="166"/>
      <c r="CC28" s="166"/>
      <c r="CD28" s="166"/>
      <c r="CE28" s="166"/>
      <c r="CF28" s="166"/>
      <c r="CG28" s="166"/>
      <c r="CH28" s="166"/>
      <c r="CI28" s="166"/>
      <c r="CJ28" s="166"/>
      <c r="CK28" s="166"/>
      <c r="CL28" s="166"/>
      <c r="CM28" s="166"/>
      <c r="CN28" s="166"/>
      <c r="CO28" s="166"/>
      <c r="CP28" s="166"/>
      <c r="CQ28" s="166"/>
      <c r="CR28" s="166"/>
      <c r="CS28" s="166"/>
      <c r="CT28" s="166"/>
      <c r="CU28" s="166"/>
      <c r="CV28" s="166"/>
      <c r="CW28" s="166"/>
      <c r="CX28" s="166"/>
      <c r="CY28" s="166"/>
    </row>
    <row r="29" spans="1:103" x14ac:dyDescent="0.2">
      <c r="A29" s="1051"/>
      <c r="B29" s="171" t="s">
        <v>169</v>
      </c>
      <c r="C29" s="166"/>
      <c r="D29" s="166"/>
      <c r="E29" s="167"/>
      <c r="F29" s="166"/>
      <c r="G29" s="167"/>
      <c r="H29" s="166"/>
      <c r="I29" s="167"/>
      <c r="J29" s="166"/>
      <c r="K29" s="167"/>
      <c r="L29" s="166"/>
      <c r="M29" s="167"/>
      <c r="N29" s="166"/>
      <c r="O29" s="167"/>
      <c r="P29" s="166"/>
      <c r="Q29" s="167"/>
      <c r="R29" s="166"/>
      <c r="S29" s="167"/>
      <c r="T29" s="166"/>
      <c r="U29" s="167"/>
      <c r="V29" s="166"/>
      <c r="W29" s="167"/>
      <c r="X29" s="166"/>
      <c r="Y29" s="167"/>
      <c r="Z29" s="166"/>
      <c r="AA29" s="167"/>
      <c r="AB29" s="166"/>
      <c r="AC29" s="167"/>
      <c r="AD29" s="166"/>
      <c r="AE29" s="167"/>
      <c r="AF29" s="166"/>
      <c r="AG29" s="167"/>
      <c r="AH29" s="166"/>
      <c r="AI29" s="167"/>
      <c r="AJ29" s="166"/>
      <c r="AK29" s="167"/>
      <c r="AL29" s="166"/>
      <c r="AM29" s="167"/>
      <c r="AN29" s="166"/>
      <c r="AO29" s="167"/>
      <c r="AP29" s="166"/>
      <c r="AQ29" s="167"/>
      <c r="AR29" s="166"/>
      <c r="AS29" s="167"/>
      <c r="AT29" s="166"/>
      <c r="AU29" s="167"/>
      <c r="AV29" s="166"/>
      <c r="AW29" s="167"/>
      <c r="AX29" s="166"/>
      <c r="AY29" s="167"/>
      <c r="AZ29" s="166"/>
      <c r="BA29" s="167"/>
      <c r="BB29" s="166"/>
      <c r="BC29" s="167"/>
      <c r="BD29" s="166"/>
      <c r="BE29" s="167"/>
      <c r="BF29" s="167"/>
      <c r="BG29" s="166"/>
      <c r="BH29" s="166"/>
      <c r="BI29" s="166"/>
      <c r="BJ29" s="166"/>
      <c r="BK29" s="166"/>
      <c r="BL29" s="166"/>
      <c r="BM29" s="166"/>
      <c r="BN29" s="166"/>
      <c r="BO29" s="166"/>
      <c r="BP29" s="166"/>
      <c r="BQ29" s="166"/>
      <c r="BR29" s="166"/>
      <c r="BS29" s="166"/>
      <c r="BT29" s="166"/>
      <c r="BU29" s="166"/>
      <c r="BV29" s="166"/>
      <c r="BW29" s="166"/>
      <c r="BX29" s="166"/>
      <c r="BY29" s="166"/>
      <c r="BZ29" s="166"/>
      <c r="CA29" s="166"/>
      <c r="CB29" s="166"/>
      <c r="CC29" s="166"/>
      <c r="CD29" s="166"/>
      <c r="CE29" s="166"/>
      <c r="CF29" s="166"/>
      <c r="CG29" s="166"/>
      <c r="CH29" s="166"/>
      <c r="CI29" s="166"/>
      <c r="CJ29" s="166"/>
      <c r="CK29" s="166"/>
      <c r="CL29" s="166"/>
      <c r="CM29" s="166"/>
      <c r="CN29" s="166"/>
      <c r="CO29" s="166"/>
      <c r="CP29" s="166"/>
      <c r="CQ29" s="166"/>
      <c r="CR29" s="166"/>
      <c r="CS29" s="166"/>
      <c r="CT29" s="166"/>
      <c r="CU29" s="166"/>
      <c r="CV29" s="166"/>
      <c r="CW29" s="166"/>
      <c r="CX29" s="166"/>
      <c r="CY29" s="166"/>
    </row>
    <row r="30" spans="1:103" ht="51" x14ac:dyDescent="0.2">
      <c r="A30" s="1051"/>
      <c r="B30" s="171" t="s">
        <v>146</v>
      </c>
      <c r="C30" s="166"/>
      <c r="D30" s="166"/>
      <c r="E30" s="167"/>
      <c r="F30" s="166"/>
      <c r="G30" s="167"/>
      <c r="H30" s="166"/>
      <c r="I30" s="167"/>
      <c r="J30" s="166"/>
      <c r="K30" s="167"/>
      <c r="L30" s="166"/>
      <c r="M30" s="167"/>
      <c r="N30" s="166"/>
      <c r="O30" s="167"/>
      <c r="P30" s="166"/>
      <c r="Q30" s="167"/>
      <c r="R30" s="166"/>
      <c r="S30" s="167"/>
      <c r="T30" s="166"/>
      <c r="U30" s="167"/>
      <c r="V30" s="166"/>
      <c r="W30" s="167"/>
      <c r="X30" s="166"/>
      <c r="Y30" s="167"/>
      <c r="Z30" s="166"/>
      <c r="AA30" s="167"/>
      <c r="AB30" s="166"/>
      <c r="AC30" s="167"/>
      <c r="AD30" s="166"/>
      <c r="AE30" s="167"/>
      <c r="AF30" s="166"/>
      <c r="AG30" s="167"/>
      <c r="AH30" s="166"/>
      <c r="AI30" s="167"/>
      <c r="AJ30" s="166"/>
      <c r="AK30" s="167"/>
      <c r="AL30" s="166"/>
      <c r="AM30" s="167"/>
      <c r="AN30" s="166"/>
      <c r="AO30" s="167"/>
      <c r="AP30" s="166"/>
      <c r="AQ30" s="167"/>
      <c r="AR30" s="166"/>
      <c r="AS30" s="167"/>
      <c r="AT30" s="166"/>
      <c r="AU30" s="167"/>
      <c r="AV30" s="166"/>
      <c r="AW30" s="167"/>
      <c r="AX30" s="166"/>
      <c r="AY30" s="167"/>
      <c r="AZ30" s="166"/>
      <c r="BA30" s="167"/>
      <c r="BB30" s="166"/>
      <c r="BC30" s="167"/>
      <c r="BD30" s="166"/>
      <c r="BE30" s="167"/>
      <c r="BF30" s="167"/>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66"/>
      <c r="CD30" s="166"/>
      <c r="CE30" s="166"/>
      <c r="CF30" s="166"/>
      <c r="CG30" s="166"/>
      <c r="CH30" s="166"/>
      <c r="CI30" s="166"/>
      <c r="CJ30" s="166"/>
      <c r="CK30" s="166"/>
      <c r="CL30" s="166"/>
      <c r="CM30" s="166"/>
      <c r="CN30" s="166"/>
      <c r="CO30" s="166"/>
      <c r="CP30" s="166"/>
      <c r="CQ30" s="166"/>
      <c r="CR30" s="166"/>
      <c r="CS30" s="166"/>
      <c r="CT30" s="166"/>
      <c r="CU30" s="166"/>
      <c r="CV30" s="166"/>
      <c r="CW30" s="166"/>
      <c r="CX30" s="166"/>
      <c r="CY30" s="166"/>
    </row>
    <row r="31" spans="1:103" x14ac:dyDescent="0.2">
      <c r="A31" s="1051"/>
      <c r="B31" s="173" t="s">
        <v>145</v>
      </c>
      <c r="C31" s="166"/>
      <c r="D31" s="166"/>
      <c r="E31" s="167"/>
      <c r="F31" s="166"/>
      <c r="G31" s="167"/>
      <c r="H31" s="166"/>
      <c r="I31" s="167"/>
      <c r="J31" s="166"/>
      <c r="K31" s="167"/>
      <c r="L31" s="166"/>
      <c r="M31" s="167"/>
      <c r="N31" s="166"/>
      <c r="O31" s="167"/>
      <c r="P31" s="166"/>
      <c r="Q31" s="167"/>
      <c r="R31" s="166"/>
      <c r="S31" s="167"/>
      <c r="T31" s="166"/>
      <c r="U31" s="167"/>
      <c r="V31" s="166"/>
      <c r="W31" s="167"/>
      <c r="X31" s="166"/>
      <c r="Y31" s="167"/>
      <c r="Z31" s="166"/>
      <c r="AA31" s="167"/>
      <c r="AB31" s="166"/>
      <c r="AC31" s="167"/>
      <c r="AD31" s="166"/>
      <c r="AE31" s="167"/>
      <c r="AF31" s="166"/>
      <c r="AG31" s="167"/>
      <c r="AH31" s="166"/>
      <c r="AI31" s="167"/>
      <c r="AJ31" s="166"/>
      <c r="AK31" s="167"/>
      <c r="AL31" s="166"/>
      <c r="AM31" s="167"/>
      <c r="AN31" s="166"/>
      <c r="AO31" s="167"/>
      <c r="AP31" s="166"/>
      <c r="AQ31" s="167"/>
      <c r="AR31" s="166"/>
      <c r="AS31" s="167"/>
      <c r="AT31" s="166"/>
      <c r="AU31" s="167"/>
      <c r="AV31" s="166"/>
      <c r="AW31" s="167"/>
      <c r="AX31" s="166"/>
      <c r="AY31" s="167"/>
      <c r="AZ31" s="166"/>
      <c r="BA31" s="167"/>
      <c r="BB31" s="166"/>
      <c r="BC31" s="167"/>
      <c r="BD31" s="166"/>
      <c r="BE31" s="167"/>
      <c r="BF31" s="167"/>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c r="CS31" s="166"/>
      <c r="CT31" s="166"/>
      <c r="CU31" s="166"/>
      <c r="CV31" s="166"/>
      <c r="CW31" s="166"/>
      <c r="CX31" s="166"/>
      <c r="CY31" s="166"/>
    </row>
    <row r="32" spans="1:103" x14ac:dyDescent="0.2">
      <c r="A32" s="1051"/>
      <c r="B32" s="174" t="s">
        <v>148</v>
      </c>
      <c r="C32" s="166"/>
      <c r="D32" s="166"/>
      <c r="E32" s="167"/>
      <c r="F32" s="166"/>
      <c r="G32" s="167"/>
      <c r="H32" s="166"/>
      <c r="I32" s="167"/>
      <c r="J32" s="166"/>
      <c r="K32" s="167"/>
      <c r="L32" s="166"/>
      <c r="M32" s="167"/>
      <c r="N32" s="166"/>
      <c r="O32" s="167"/>
      <c r="P32" s="166"/>
      <c r="Q32" s="167"/>
      <c r="R32" s="166"/>
      <c r="S32" s="167"/>
      <c r="T32" s="166"/>
      <c r="U32" s="167"/>
      <c r="V32" s="166"/>
      <c r="W32" s="167"/>
      <c r="X32" s="166"/>
      <c r="Y32" s="167"/>
      <c r="Z32" s="166"/>
      <c r="AA32" s="167"/>
      <c r="AB32" s="166"/>
      <c r="AC32" s="167"/>
      <c r="AD32" s="166"/>
      <c r="AE32" s="167"/>
      <c r="AF32" s="166"/>
      <c r="AG32" s="167"/>
      <c r="AH32" s="166"/>
      <c r="AI32" s="167"/>
      <c r="AJ32" s="166"/>
      <c r="AK32" s="167"/>
      <c r="AL32" s="166"/>
      <c r="AM32" s="167"/>
      <c r="AN32" s="166"/>
      <c r="AO32" s="167"/>
      <c r="AP32" s="166"/>
      <c r="AQ32" s="167"/>
      <c r="AR32" s="166"/>
      <c r="AS32" s="167"/>
      <c r="AT32" s="166"/>
      <c r="AU32" s="167"/>
      <c r="AV32" s="166"/>
      <c r="AW32" s="167"/>
      <c r="AX32" s="166"/>
      <c r="AY32" s="167"/>
      <c r="AZ32" s="166"/>
      <c r="BA32" s="167"/>
      <c r="BB32" s="166"/>
      <c r="BC32" s="167"/>
      <c r="BD32" s="166"/>
      <c r="BE32" s="167"/>
      <c r="BF32" s="167"/>
      <c r="BG32" s="166"/>
      <c r="BH32" s="166"/>
      <c r="BI32" s="166"/>
      <c r="BJ32" s="166"/>
      <c r="BK32" s="166"/>
      <c r="BL32" s="166"/>
      <c r="BM32" s="166"/>
      <c r="BN32" s="166"/>
      <c r="BO32" s="166"/>
      <c r="BP32" s="166"/>
      <c r="BQ32" s="166"/>
      <c r="BR32" s="166"/>
      <c r="BS32" s="166"/>
      <c r="BT32" s="166"/>
      <c r="BU32" s="166"/>
      <c r="BV32" s="166"/>
      <c r="BW32" s="166"/>
      <c r="BX32" s="166"/>
      <c r="BY32" s="166"/>
      <c r="BZ32" s="166"/>
      <c r="CA32" s="166"/>
      <c r="CB32" s="166"/>
      <c r="CC32" s="166"/>
      <c r="CD32" s="166"/>
      <c r="CE32" s="166"/>
      <c r="CF32" s="166"/>
      <c r="CG32" s="166"/>
      <c r="CH32" s="166"/>
      <c r="CI32" s="166"/>
      <c r="CJ32" s="166"/>
      <c r="CK32" s="166"/>
      <c r="CL32" s="166"/>
      <c r="CM32" s="166"/>
      <c r="CN32" s="166"/>
      <c r="CO32" s="166"/>
      <c r="CP32" s="166"/>
      <c r="CQ32" s="166"/>
      <c r="CR32" s="166"/>
      <c r="CS32" s="166"/>
      <c r="CT32" s="166"/>
      <c r="CU32" s="166"/>
      <c r="CV32" s="166"/>
      <c r="CW32" s="166"/>
      <c r="CX32" s="166"/>
      <c r="CY32" s="166"/>
    </row>
    <row r="33" spans="1:103" ht="38.25" x14ac:dyDescent="0.2">
      <c r="A33" s="1051"/>
      <c r="B33" s="171" t="s">
        <v>153</v>
      </c>
      <c r="C33" s="166"/>
      <c r="D33" s="166"/>
      <c r="E33" s="167"/>
      <c r="F33" s="166"/>
      <c r="G33" s="167"/>
      <c r="H33" s="166"/>
      <c r="I33" s="167"/>
      <c r="J33" s="166"/>
      <c r="K33" s="167"/>
      <c r="L33" s="166"/>
      <c r="M33" s="167"/>
      <c r="N33" s="166"/>
      <c r="O33" s="167"/>
      <c r="P33" s="166"/>
      <c r="Q33" s="167"/>
      <c r="R33" s="166"/>
      <c r="S33" s="167"/>
      <c r="T33" s="166"/>
      <c r="U33" s="167"/>
      <c r="V33" s="166"/>
      <c r="W33" s="167"/>
      <c r="X33" s="166"/>
      <c r="Y33" s="167"/>
      <c r="Z33" s="166"/>
      <c r="AA33" s="167"/>
      <c r="AB33" s="166"/>
      <c r="AC33" s="167"/>
      <c r="AD33" s="166"/>
      <c r="AE33" s="167"/>
      <c r="AF33" s="166"/>
      <c r="AG33" s="167"/>
      <c r="AH33" s="166"/>
      <c r="AI33" s="167"/>
      <c r="AJ33" s="166"/>
      <c r="AK33" s="167"/>
      <c r="AL33" s="166"/>
      <c r="AM33" s="167"/>
      <c r="AN33" s="166"/>
      <c r="AO33" s="167"/>
      <c r="AP33" s="166"/>
      <c r="AQ33" s="167"/>
      <c r="AR33" s="166"/>
      <c r="AS33" s="167"/>
      <c r="AT33" s="166"/>
      <c r="AU33" s="167"/>
      <c r="AV33" s="166"/>
      <c r="AW33" s="167"/>
      <c r="AX33" s="166"/>
      <c r="AY33" s="167"/>
      <c r="AZ33" s="166"/>
      <c r="BA33" s="167"/>
      <c r="BB33" s="166"/>
      <c r="BC33" s="167"/>
      <c r="BD33" s="166"/>
      <c r="BE33" s="167"/>
      <c r="BF33" s="167"/>
      <c r="BG33" s="166"/>
      <c r="BH33" s="166"/>
      <c r="BI33" s="166"/>
      <c r="BJ33" s="166"/>
      <c r="BK33" s="166"/>
      <c r="BL33" s="166"/>
      <c r="BM33" s="166"/>
      <c r="BN33" s="166"/>
      <c r="BO33" s="166"/>
      <c r="BP33" s="166"/>
      <c r="BQ33" s="166"/>
      <c r="BR33" s="166"/>
      <c r="BS33" s="166"/>
      <c r="BT33" s="166"/>
      <c r="BU33" s="166"/>
      <c r="BV33" s="166"/>
      <c r="BW33" s="166"/>
      <c r="BX33" s="166"/>
      <c r="BY33" s="166"/>
      <c r="BZ33" s="166"/>
      <c r="CA33" s="166"/>
      <c r="CB33" s="166"/>
      <c r="CC33" s="166"/>
      <c r="CD33" s="166"/>
      <c r="CE33" s="166"/>
      <c r="CF33" s="166"/>
      <c r="CG33" s="166"/>
      <c r="CH33" s="166"/>
      <c r="CI33" s="166"/>
      <c r="CJ33" s="166"/>
      <c r="CK33" s="166"/>
      <c r="CL33" s="166"/>
      <c r="CM33" s="166"/>
      <c r="CN33" s="166"/>
      <c r="CO33" s="166"/>
      <c r="CP33" s="166"/>
      <c r="CQ33" s="166"/>
      <c r="CR33" s="166"/>
      <c r="CS33" s="166"/>
      <c r="CT33" s="166"/>
      <c r="CU33" s="166"/>
      <c r="CV33" s="166"/>
      <c r="CW33" s="166"/>
      <c r="CX33" s="166"/>
      <c r="CY33" s="166"/>
    </row>
    <row r="34" spans="1:103" x14ac:dyDescent="0.2">
      <c r="A34" s="1051"/>
      <c r="B34" s="171" t="s">
        <v>147</v>
      </c>
      <c r="C34" s="166"/>
      <c r="D34" s="166"/>
      <c r="E34" s="167"/>
      <c r="F34" s="166"/>
      <c r="G34" s="167"/>
      <c r="H34" s="166"/>
      <c r="I34" s="167"/>
      <c r="J34" s="166"/>
      <c r="K34" s="167"/>
      <c r="L34" s="166"/>
      <c r="M34" s="167"/>
      <c r="N34" s="166"/>
      <c r="O34" s="167"/>
      <c r="P34" s="166"/>
      <c r="Q34" s="167"/>
      <c r="R34" s="166"/>
      <c r="S34" s="167"/>
      <c r="T34" s="166"/>
      <c r="U34" s="167"/>
      <c r="V34" s="166"/>
      <c r="W34" s="167"/>
      <c r="X34" s="166"/>
      <c r="Y34" s="167"/>
      <c r="Z34" s="166"/>
      <c r="AA34" s="167"/>
      <c r="AB34" s="166"/>
      <c r="AC34" s="167"/>
      <c r="AD34" s="166"/>
      <c r="AE34" s="167"/>
      <c r="AF34" s="166"/>
      <c r="AG34" s="167"/>
      <c r="AH34" s="166"/>
      <c r="AI34" s="167"/>
      <c r="AJ34" s="166"/>
      <c r="AK34" s="167"/>
      <c r="AL34" s="166"/>
      <c r="AM34" s="167"/>
      <c r="AN34" s="166"/>
      <c r="AO34" s="167"/>
      <c r="AP34" s="166"/>
      <c r="AQ34" s="167"/>
      <c r="AR34" s="166"/>
      <c r="AS34" s="167"/>
      <c r="AT34" s="166"/>
      <c r="AU34" s="167"/>
      <c r="AV34" s="166"/>
      <c r="AW34" s="167"/>
      <c r="AX34" s="166"/>
      <c r="AY34" s="167"/>
      <c r="AZ34" s="166"/>
      <c r="BA34" s="167"/>
      <c r="BB34" s="166"/>
      <c r="BC34" s="167"/>
      <c r="BD34" s="166"/>
      <c r="BE34" s="167"/>
      <c r="BF34" s="167"/>
      <c r="BG34" s="166"/>
      <c r="BH34" s="166"/>
      <c r="BI34" s="166"/>
      <c r="BJ34" s="166"/>
      <c r="BK34" s="166"/>
      <c r="BL34" s="166"/>
      <c r="BM34" s="166"/>
      <c r="BN34" s="166"/>
      <c r="BO34" s="166"/>
      <c r="BP34" s="166"/>
      <c r="BQ34" s="166"/>
      <c r="BR34" s="166"/>
      <c r="BS34" s="166"/>
      <c r="BT34" s="166"/>
      <c r="BU34" s="166"/>
      <c r="BV34" s="166"/>
      <c r="BW34" s="166"/>
      <c r="BX34" s="166"/>
      <c r="BY34" s="166"/>
      <c r="BZ34" s="166"/>
      <c r="CA34" s="166"/>
      <c r="CB34" s="166"/>
      <c r="CC34" s="166"/>
      <c r="CD34" s="166"/>
      <c r="CE34" s="166"/>
      <c r="CF34" s="166"/>
      <c r="CG34" s="166"/>
      <c r="CH34" s="166"/>
      <c r="CI34" s="166"/>
      <c r="CJ34" s="166"/>
      <c r="CK34" s="166"/>
      <c r="CL34" s="166"/>
      <c r="CM34" s="166"/>
      <c r="CN34" s="166"/>
      <c r="CO34" s="166"/>
      <c r="CP34" s="166"/>
      <c r="CQ34" s="166"/>
      <c r="CR34" s="166"/>
      <c r="CS34" s="166"/>
      <c r="CT34" s="166"/>
      <c r="CU34" s="166"/>
      <c r="CV34" s="166"/>
      <c r="CW34" s="166"/>
      <c r="CX34" s="166"/>
      <c r="CY34" s="166"/>
    </row>
    <row r="35" spans="1:103" x14ac:dyDescent="0.2">
      <c r="A35" s="1051"/>
      <c r="B35" s="171" t="s">
        <v>149</v>
      </c>
      <c r="C35" s="166"/>
      <c r="D35" s="166"/>
      <c r="E35" s="167"/>
      <c r="F35" s="166"/>
      <c r="G35" s="167"/>
      <c r="H35" s="166"/>
      <c r="I35" s="167"/>
      <c r="J35" s="166"/>
      <c r="K35" s="167"/>
      <c r="L35" s="166"/>
      <c r="M35" s="167"/>
      <c r="N35" s="166"/>
      <c r="O35" s="167"/>
      <c r="P35" s="166"/>
      <c r="Q35" s="167"/>
      <c r="R35" s="166"/>
      <c r="S35" s="167"/>
      <c r="T35" s="166"/>
      <c r="U35" s="167"/>
      <c r="V35" s="166"/>
      <c r="W35" s="167"/>
      <c r="X35" s="166"/>
      <c r="Y35" s="167"/>
      <c r="Z35" s="166"/>
      <c r="AA35" s="167"/>
      <c r="AB35" s="166"/>
      <c r="AC35" s="167"/>
      <c r="AD35" s="166"/>
      <c r="AE35" s="167"/>
      <c r="AF35" s="166"/>
      <c r="AG35" s="167"/>
      <c r="AH35" s="166"/>
      <c r="AI35" s="167"/>
      <c r="AJ35" s="166"/>
      <c r="AK35" s="167"/>
      <c r="AL35" s="166"/>
      <c r="AM35" s="167"/>
      <c r="AN35" s="166"/>
      <c r="AO35" s="167"/>
      <c r="AP35" s="166"/>
      <c r="AQ35" s="167"/>
      <c r="AR35" s="166"/>
      <c r="AS35" s="167"/>
      <c r="AT35" s="166"/>
      <c r="AU35" s="167"/>
      <c r="AV35" s="166"/>
      <c r="AW35" s="167"/>
      <c r="AX35" s="166"/>
      <c r="AY35" s="167"/>
      <c r="AZ35" s="166"/>
      <c r="BA35" s="167"/>
      <c r="BB35" s="166"/>
      <c r="BC35" s="167"/>
      <c r="BD35" s="166"/>
      <c r="BE35" s="167"/>
      <c r="BF35" s="167"/>
      <c r="BG35" s="166"/>
      <c r="BH35" s="166"/>
      <c r="BI35" s="166"/>
      <c r="BJ35" s="166"/>
      <c r="BK35" s="166"/>
      <c r="BL35" s="166"/>
      <c r="BM35" s="166"/>
      <c r="BN35" s="166"/>
      <c r="BO35" s="166"/>
      <c r="BP35" s="166"/>
      <c r="BQ35" s="166"/>
      <c r="BR35" s="166"/>
      <c r="BS35" s="166"/>
      <c r="BT35" s="166"/>
      <c r="BU35" s="166"/>
      <c r="BV35" s="166"/>
      <c r="BW35" s="166"/>
      <c r="BX35" s="166"/>
      <c r="BY35" s="166"/>
      <c r="BZ35" s="166"/>
      <c r="CA35" s="166"/>
      <c r="CB35" s="166"/>
      <c r="CC35" s="166"/>
      <c r="CD35" s="166"/>
      <c r="CE35" s="166"/>
      <c r="CF35" s="166"/>
      <c r="CG35" s="166"/>
      <c r="CH35" s="166"/>
      <c r="CI35" s="166"/>
      <c r="CJ35" s="166"/>
      <c r="CK35" s="166"/>
      <c r="CL35" s="166"/>
      <c r="CM35" s="166"/>
      <c r="CN35" s="166"/>
      <c r="CO35" s="166"/>
      <c r="CP35" s="166"/>
      <c r="CQ35" s="166"/>
      <c r="CR35" s="166"/>
      <c r="CS35" s="166"/>
      <c r="CT35" s="166"/>
      <c r="CU35" s="166"/>
      <c r="CV35" s="166"/>
      <c r="CW35" s="166"/>
      <c r="CX35" s="166"/>
      <c r="CY35" s="166"/>
    </row>
    <row r="36" spans="1:103" x14ac:dyDescent="0.2">
      <c r="A36" s="1051"/>
      <c r="B36" s="174" t="s">
        <v>150</v>
      </c>
      <c r="C36" s="166"/>
      <c r="D36" s="166"/>
      <c r="E36" s="167"/>
      <c r="F36" s="166"/>
      <c r="G36" s="167"/>
      <c r="H36" s="166"/>
      <c r="I36" s="167"/>
      <c r="J36" s="166"/>
      <c r="K36" s="167"/>
      <c r="L36" s="166"/>
      <c r="M36" s="167"/>
      <c r="N36" s="166"/>
      <c r="O36" s="167"/>
      <c r="P36" s="166"/>
      <c r="Q36" s="167"/>
      <c r="R36" s="166"/>
      <c r="S36" s="167"/>
      <c r="T36" s="166"/>
      <c r="U36" s="167"/>
      <c r="V36" s="166"/>
      <c r="W36" s="167"/>
      <c r="X36" s="166"/>
      <c r="Y36" s="167"/>
      <c r="Z36" s="166"/>
      <c r="AA36" s="167"/>
      <c r="AB36" s="166"/>
      <c r="AC36" s="167"/>
      <c r="AD36" s="166"/>
      <c r="AE36" s="167"/>
      <c r="AF36" s="166"/>
      <c r="AG36" s="167"/>
      <c r="AH36" s="166"/>
      <c r="AI36" s="167"/>
      <c r="AJ36" s="166"/>
      <c r="AK36" s="167"/>
      <c r="AL36" s="166"/>
      <c r="AM36" s="167"/>
      <c r="AN36" s="166"/>
      <c r="AO36" s="167"/>
      <c r="AP36" s="166"/>
      <c r="AQ36" s="167"/>
      <c r="AR36" s="166"/>
      <c r="AS36" s="167"/>
      <c r="AT36" s="166"/>
      <c r="AU36" s="167"/>
      <c r="AV36" s="166"/>
      <c r="AW36" s="167"/>
      <c r="AX36" s="166"/>
      <c r="AY36" s="167"/>
      <c r="AZ36" s="166"/>
      <c r="BA36" s="167"/>
      <c r="BB36" s="166"/>
      <c r="BC36" s="167"/>
      <c r="BD36" s="166"/>
      <c r="BE36" s="167"/>
      <c r="BF36" s="167"/>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c r="CS36" s="166"/>
      <c r="CT36" s="166"/>
      <c r="CU36" s="166"/>
      <c r="CV36" s="166"/>
      <c r="CW36" s="166"/>
      <c r="CX36" s="166"/>
      <c r="CY36" s="166"/>
    </row>
    <row r="37" spans="1:103" x14ac:dyDescent="0.2">
      <c r="A37" s="1051"/>
      <c r="B37" s="174" t="s">
        <v>151</v>
      </c>
      <c r="C37" s="166"/>
      <c r="D37" s="166"/>
      <c r="E37" s="167"/>
      <c r="F37" s="166"/>
      <c r="G37" s="167"/>
      <c r="H37" s="166"/>
      <c r="I37" s="167"/>
      <c r="J37" s="166"/>
      <c r="K37" s="167"/>
      <c r="L37" s="166"/>
      <c r="M37" s="167"/>
      <c r="N37" s="166"/>
      <c r="O37" s="167"/>
      <c r="P37" s="166"/>
      <c r="Q37" s="167"/>
      <c r="R37" s="166"/>
      <c r="S37" s="167"/>
      <c r="T37" s="166"/>
      <c r="U37" s="167"/>
      <c r="V37" s="166"/>
      <c r="W37" s="167"/>
      <c r="X37" s="166"/>
      <c r="Y37" s="167"/>
      <c r="Z37" s="166"/>
      <c r="AA37" s="167"/>
      <c r="AB37" s="166"/>
      <c r="AC37" s="167"/>
      <c r="AD37" s="166"/>
      <c r="AE37" s="167"/>
      <c r="AF37" s="166"/>
      <c r="AG37" s="167"/>
      <c r="AH37" s="166"/>
      <c r="AI37" s="167"/>
      <c r="AJ37" s="166"/>
      <c r="AK37" s="167"/>
      <c r="AL37" s="166"/>
      <c r="AM37" s="167"/>
      <c r="AN37" s="166"/>
      <c r="AO37" s="167"/>
      <c r="AP37" s="166"/>
      <c r="AQ37" s="167"/>
      <c r="AR37" s="166"/>
      <c r="AS37" s="167"/>
      <c r="AT37" s="166"/>
      <c r="AU37" s="167"/>
      <c r="AV37" s="166"/>
      <c r="AW37" s="167"/>
      <c r="AX37" s="166"/>
      <c r="AY37" s="167"/>
      <c r="AZ37" s="166"/>
      <c r="BA37" s="167"/>
      <c r="BB37" s="166"/>
      <c r="BC37" s="167"/>
      <c r="BD37" s="166"/>
      <c r="BE37" s="167"/>
      <c r="BF37" s="167"/>
      <c r="BG37" s="166"/>
      <c r="BH37" s="166"/>
      <c r="BI37" s="166"/>
      <c r="BJ37" s="166"/>
      <c r="BK37" s="166"/>
      <c r="BL37" s="166"/>
      <c r="BM37" s="166"/>
      <c r="BN37" s="166"/>
      <c r="BO37" s="166"/>
      <c r="BP37" s="166"/>
      <c r="BQ37" s="166"/>
      <c r="BR37" s="166"/>
      <c r="BS37" s="166"/>
      <c r="BT37" s="166"/>
      <c r="BU37" s="166"/>
      <c r="BV37" s="166"/>
      <c r="BW37" s="166"/>
      <c r="BX37" s="166"/>
      <c r="BY37" s="166"/>
      <c r="BZ37" s="166"/>
      <c r="CA37" s="166"/>
      <c r="CB37" s="166"/>
      <c r="CC37" s="166"/>
      <c r="CD37" s="166"/>
      <c r="CE37" s="166"/>
      <c r="CF37" s="166"/>
      <c r="CG37" s="166"/>
      <c r="CH37" s="166"/>
      <c r="CI37" s="166"/>
      <c r="CJ37" s="166"/>
      <c r="CK37" s="166"/>
      <c r="CL37" s="166"/>
      <c r="CM37" s="166"/>
      <c r="CN37" s="166"/>
      <c r="CO37" s="166"/>
      <c r="CP37" s="166"/>
      <c r="CQ37" s="166"/>
      <c r="CR37" s="166"/>
      <c r="CS37" s="166"/>
      <c r="CT37" s="166"/>
      <c r="CU37" s="166"/>
      <c r="CV37" s="166"/>
      <c r="CW37" s="166"/>
      <c r="CX37" s="166"/>
      <c r="CY37" s="166"/>
    </row>
    <row r="38" spans="1:103" x14ac:dyDescent="0.2">
      <c r="A38" s="1051"/>
      <c r="B38" s="174" t="s">
        <v>152</v>
      </c>
      <c r="C38" s="166"/>
      <c r="D38" s="166"/>
      <c r="E38" s="167"/>
      <c r="F38" s="166"/>
      <c r="G38" s="167"/>
      <c r="H38" s="166"/>
      <c r="I38" s="167"/>
      <c r="J38" s="166"/>
      <c r="K38" s="167"/>
      <c r="L38" s="166"/>
      <c r="M38" s="167"/>
      <c r="N38" s="166"/>
      <c r="O38" s="167"/>
      <c r="P38" s="166"/>
      <c r="Q38" s="167"/>
      <c r="R38" s="166"/>
      <c r="S38" s="167"/>
      <c r="T38" s="166"/>
      <c r="U38" s="167"/>
      <c r="V38" s="166"/>
      <c r="W38" s="167"/>
      <c r="X38" s="166"/>
      <c r="Y38" s="167"/>
      <c r="Z38" s="166"/>
      <c r="AA38" s="167"/>
      <c r="AB38" s="166"/>
      <c r="AC38" s="167"/>
      <c r="AD38" s="166"/>
      <c r="AE38" s="167"/>
      <c r="AF38" s="166"/>
      <c r="AG38" s="167"/>
      <c r="AH38" s="166"/>
      <c r="AI38" s="167"/>
      <c r="AJ38" s="166"/>
      <c r="AK38" s="167"/>
      <c r="AL38" s="166"/>
      <c r="AM38" s="167"/>
      <c r="AN38" s="166"/>
      <c r="AO38" s="167"/>
      <c r="AP38" s="166"/>
      <c r="AQ38" s="167"/>
      <c r="AR38" s="166"/>
      <c r="AS38" s="167"/>
      <c r="AT38" s="166"/>
      <c r="AU38" s="167"/>
      <c r="AV38" s="166"/>
      <c r="AW38" s="167"/>
      <c r="AX38" s="166"/>
      <c r="AY38" s="167"/>
      <c r="AZ38" s="166"/>
      <c r="BA38" s="167"/>
      <c r="BB38" s="166"/>
      <c r="BC38" s="167"/>
      <c r="BD38" s="166"/>
      <c r="BE38" s="167"/>
      <c r="BF38" s="167"/>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c r="CS38" s="166"/>
      <c r="CT38" s="166"/>
      <c r="CU38" s="166"/>
      <c r="CV38" s="166"/>
      <c r="CW38" s="166"/>
      <c r="CX38" s="166"/>
      <c r="CY38" s="166"/>
    </row>
    <row r="39" spans="1:103" x14ac:dyDescent="0.2">
      <c r="A39" s="1052"/>
      <c r="B39" s="175" t="s">
        <v>154</v>
      </c>
      <c r="C39" s="176"/>
      <c r="D39" s="168"/>
      <c r="E39" s="169"/>
      <c r="F39" s="168"/>
      <c r="G39" s="169"/>
      <c r="H39" s="168"/>
      <c r="I39" s="169"/>
      <c r="J39" s="168"/>
      <c r="K39" s="169"/>
      <c r="L39" s="168"/>
      <c r="M39" s="169"/>
      <c r="N39" s="168"/>
      <c r="O39" s="169"/>
      <c r="P39" s="168"/>
      <c r="Q39" s="169"/>
      <c r="R39" s="168"/>
      <c r="S39" s="169"/>
      <c r="T39" s="168"/>
      <c r="U39" s="169"/>
      <c r="V39" s="168"/>
      <c r="W39" s="169"/>
      <c r="X39" s="168"/>
      <c r="Y39" s="169"/>
      <c r="Z39" s="168"/>
      <c r="AA39" s="169"/>
      <c r="AB39" s="168"/>
      <c r="AC39" s="169"/>
      <c r="AD39" s="168"/>
      <c r="AE39" s="169"/>
      <c r="AF39" s="168"/>
      <c r="AG39" s="169"/>
      <c r="AH39" s="168"/>
      <c r="AI39" s="169"/>
      <c r="AJ39" s="168"/>
      <c r="AK39" s="169"/>
      <c r="AL39" s="168"/>
      <c r="AM39" s="169"/>
      <c r="AN39" s="168"/>
      <c r="AO39" s="169"/>
      <c r="AP39" s="168"/>
      <c r="AQ39" s="169"/>
      <c r="AR39" s="168"/>
      <c r="AS39" s="169"/>
      <c r="AT39" s="168"/>
      <c r="AU39" s="169"/>
      <c r="AV39" s="168"/>
      <c r="AW39" s="169"/>
      <c r="AX39" s="168"/>
      <c r="AY39" s="169"/>
      <c r="AZ39" s="168"/>
      <c r="BA39" s="169"/>
      <c r="BB39" s="168"/>
      <c r="BC39" s="169"/>
      <c r="BD39" s="168"/>
      <c r="BE39" s="169"/>
      <c r="BF39" s="169"/>
      <c r="BG39" s="168"/>
      <c r="BH39" s="168"/>
      <c r="BI39" s="168"/>
      <c r="BJ39" s="168"/>
      <c r="BK39" s="168"/>
      <c r="BL39" s="168"/>
      <c r="BM39" s="168"/>
      <c r="BN39" s="168"/>
      <c r="BO39" s="168"/>
      <c r="BP39" s="168"/>
      <c r="BQ39" s="168"/>
      <c r="BR39" s="168"/>
      <c r="BS39" s="168"/>
      <c r="BT39" s="168"/>
      <c r="BU39" s="168"/>
      <c r="BV39" s="168"/>
      <c r="BW39" s="168"/>
      <c r="BX39" s="168"/>
      <c r="BY39" s="168"/>
      <c r="BZ39" s="168"/>
      <c r="CA39" s="168"/>
      <c r="CB39" s="168"/>
      <c r="CC39" s="168"/>
      <c r="CD39" s="168"/>
      <c r="CE39" s="168"/>
      <c r="CF39" s="168"/>
      <c r="CG39" s="168"/>
      <c r="CH39" s="168"/>
      <c r="CI39" s="168"/>
      <c r="CJ39" s="168"/>
      <c r="CK39" s="168"/>
      <c r="CL39" s="168"/>
      <c r="CM39" s="168"/>
      <c r="CN39" s="168"/>
      <c r="CO39" s="168"/>
      <c r="CP39" s="168"/>
      <c r="CQ39" s="168"/>
      <c r="CR39" s="168"/>
      <c r="CS39" s="168"/>
      <c r="CT39" s="168"/>
      <c r="CU39" s="168"/>
      <c r="CV39" s="168"/>
      <c r="CW39" s="168"/>
      <c r="CX39" s="168"/>
      <c r="CY39" s="168"/>
    </row>
    <row r="40" spans="1:103" x14ac:dyDescent="0.2">
      <c r="A40" s="170"/>
      <c r="B40" s="958"/>
      <c r="C40" s="177"/>
      <c r="D40" s="163"/>
      <c r="E40" s="163"/>
      <c r="F40" s="163"/>
      <c r="G40" s="163"/>
      <c r="H40" s="163"/>
      <c r="I40" s="163"/>
      <c r="J40" s="163"/>
      <c r="K40" s="163"/>
      <c r="L40" s="163"/>
      <c r="M40" s="163"/>
      <c r="N40" s="163"/>
      <c r="O40" s="163"/>
      <c r="P40" s="163"/>
      <c r="Q40" s="163"/>
      <c r="R40" s="163"/>
      <c r="S40" s="163"/>
      <c r="T40" s="163"/>
      <c r="U40" s="163"/>
      <c r="V40" s="163"/>
      <c r="W40" s="163"/>
      <c r="X40" s="163"/>
      <c r="Y40" s="163"/>
      <c r="Z40" s="163"/>
      <c r="AA40" s="163"/>
      <c r="AB40" s="163"/>
      <c r="AC40" s="163"/>
      <c r="AD40" s="163"/>
      <c r="AE40" s="163"/>
      <c r="AF40" s="163"/>
      <c r="AG40" s="163"/>
      <c r="AH40" s="163"/>
      <c r="AI40" s="163"/>
      <c r="AJ40" s="163"/>
      <c r="AK40" s="163"/>
      <c r="AL40" s="163"/>
      <c r="AM40" s="163"/>
      <c r="AN40" s="163"/>
      <c r="AO40" s="163"/>
      <c r="AP40" s="163"/>
      <c r="AQ40" s="163"/>
      <c r="AR40" s="163"/>
      <c r="AS40" s="163"/>
      <c r="AT40" s="163"/>
      <c r="AU40" s="163"/>
      <c r="AV40" s="163"/>
      <c r="AW40" s="163"/>
      <c r="AX40" s="163"/>
      <c r="AY40" s="163"/>
      <c r="AZ40" s="163"/>
      <c r="BA40" s="163"/>
      <c r="BB40" s="163"/>
      <c r="BC40" s="163"/>
      <c r="BD40" s="163"/>
      <c r="BE40" s="163"/>
      <c r="BF40" s="163"/>
      <c r="BG40" s="163"/>
      <c r="BH40" s="163"/>
      <c r="BI40" s="163"/>
      <c r="BJ40" s="163"/>
      <c r="BK40" s="163"/>
      <c r="BL40" s="163"/>
      <c r="BM40" s="163"/>
      <c r="BN40" s="163"/>
      <c r="BO40" s="163"/>
      <c r="BP40" s="163"/>
      <c r="BQ40" s="163"/>
      <c r="BW40" s="160"/>
      <c r="BX40" s="160"/>
      <c r="BY40" s="160"/>
      <c r="BZ40" s="160"/>
      <c r="CA40" s="160"/>
      <c r="CB40" s="160"/>
      <c r="CC40" s="160"/>
      <c r="CD40" s="160"/>
      <c r="CE40" s="160"/>
      <c r="CF40" s="160"/>
      <c r="CG40" s="160"/>
      <c r="CH40" s="160"/>
      <c r="CI40" s="160"/>
      <c r="CJ40" s="160"/>
      <c r="CK40" s="160"/>
      <c r="CL40" s="160"/>
      <c r="CM40" s="160"/>
      <c r="CN40" s="160"/>
      <c r="CO40" s="160"/>
      <c r="CP40" s="160"/>
      <c r="CQ40" s="160"/>
      <c r="CR40" s="160"/>
      <c r="CS40" s="160"/>
      <c r="CT40" s="160"/>
      <c r="CU40" s="160"/>
      <c r="CV40" s="160"/>
      <c r="CW40" s="160"/>
      <c r="CX40" s="160"/>
      <c r="CY40" s="160"/>
    </row>
    <row r="41" spans="1:103" ht="25.5" x14ac:dyDescent="0.2">
      <c r="A41" s="1044" t="s">
        <v>18</v>
      </c>
      <c r="B41" s="178" t="s">
        <v>155</v>
      </c>
      <c r="C41" s="982"/>
      <c r="D41" s="164"/>
      <c r="E41" s="165"/>
      <c r="F41" s="164"/>
      <c r="G41" s="165"/>
      <c r="H41" s="164"/>
      <c r="I41" s="165"/>
      <c r="J41" s="164"/>
      <c r="K41" s="165"/>
      <c r="L41" s="164"/>
      <c r="M41" s="165"/>
      <c r="N41" s="164"/>
      <c r="O41" s="165"/>
      <c r="P41" s="164"/>
      <c r="Q41" s="165"/>
      <c r="R41" s="164"/>
      <c r="S41" s="165"/>
      <c r="T41" s="164"/>
      <c r="U41" s="165"/>
      <c r="V41" s="164"/>
      <c r="W41" s="165"/>
      <c r="X41" s="164"/>
      <c r="Y41" s="165"/>
      <c r="Z41" s="164"/>
      <c r="AA41" s="165"/>
      <c r="AB41" s="164"/>
      <c r="AC41" s="165"/>
      <c r="AD41" s="164"/>
      <c r="AE41" s="165"/>
      <c r="AF41" s="164"/>
      <c r="AG41" s="165"/>
      <c r="AH41" s="164"/>
      <c r="AI41" s="165"/>
      <c r="AJ41" s="164"/>
      <c r="AK41" s="165"/>
      <c r="AL41" s="164"/>
      <c r="AM41" s="165"/>
      <c r="AN41" s="164"/>
      <c r="AO41" s="165"/>
      <c r="AP41" s="164"/>
      <c r="AQ41" s="165"/>
      <c r="AR41" s="164"/>
      <c r="AS41" s="165"/>
      <c r="AT41" s="164"/>
      <c r="AU41" s="165"/>
      <c r="AV41" s="164"/>
      <c r="AW41" s="165"/>
      <c r="AX41" s="164"/>
      <c r="AY41" s="165"/>
      <c r="AZ41" s="164"/>
      <c r="BA41" s="165"/>
      <c r="BB41" s="164"/>
      <c r="BC41" s="165"/>
      <c r="BD41" s="164"/>
      <c r="BE41" s="165"/>
      <c r="BF41" s="165"/>
      <c r="BG41" s="164"/>
      <c r="BH41" s="164"/>
      <c r="BI41" s="164"/>
      <c r="BJ41" s="164"/>
      <c r="BK41" s="164"/>
      <c r="BL41" s="164"/>
      <c r="BM41" s="164"/>
      <c r="BN41" s="164"/>
      <c r="BO41" s="164"/>
      <c r="BP41" s="164"/>
      <c r="BQ41" s="164"/>
      <c r="BR41" s="164"/>
      <c r="BS41" s="164"/>
      <c r="BT41" s="164"/>
      <c r="BU41" s="164"/>
      <c r="BV41" s="164"/>
      <c r="BW41" s="164"/>
      <c r="BX41" s="164"/>
      <c r="BY41" s="164"/>
      <c r="BZ41" s="164"/>
      <c r="CA41" s="164"/>
      <c r="CB41" s="164"/>
      <c r="CC41" s="164"/>
      <c r="CD41" s="164"/>
      <c r="CE41" s="164"/>
      <c r="CF41" s="164"/>
      <c r="CG41" s="164"/>
      <c r="CH41" s="164"/>
      <c r="CI41" s="164"/>
      <c r="CJ41" s="164"/>
      <c r="CK41" s="164"/>
      <c r="CL41" s="164"/>
      <c r="CM41" s="164"/>
      <c r="CN41" s="164"/>
      <c r="CO41" s="164"/>
      <c r="CP41" s="164"/>
      <c r="CQ41" s="164"/>
      <c r="CR41" s="164"/>
      <c r="CS41" s="164"/>
      <c r="CT41" s="164"/>
      <c r="CU41" s="164"/>
      <c r="CV41" s="164"/>
      <c r="CW41" s="164"/>
      <c r="CX41" s="164"/>
      <c r="CY41" s="164"/>
    </row>
    <row r="42" spans="1:103" ht="25.5" x14ac:dyDescent="0.2">
      <c r="A42" s="1053"/>
      <c r="B42" s="179" t="s">
        <v>156</v>
      </c>
      <c r="C42" s="982"/>
      <c r="D42" s="166"/>
      <c r="E42" s="167"/>
      <c r="F42" s="166"/>
      <c r="G42" s="167"/>
      <c r="H42" s="166"/>
      <c r="I42" s="167"/>
      <c r="J42" s="166"/>
      <c r="K42" s="167"/>
      <c r="L42" s="166"/>
      <c r="M42" s="167"/>
      <c r="N42" s="166"/>
      <c r="O42" s="167"/>
      <c r="P42" s="166"/>
      <c r="Q42" s="167"/>
      <c r="R42" s="166"/>
      <c r="S42" s="167"/>
      <c r="T42" s="166"/>
      <c r="U42" s="167"/>
      <c r="V42" s="166"/>
      <c r="W42" s="167"/>
      <c r="X42" s="166"/>
      <c r="Y42" s="167"/>
      <c r="Z42" s="166"/>
      <c r="AA42" s="167"/>
      <c r="AB42" s="166"/>
      <c r="AC42" s="167"/>
      <c r="AD42" s="166"/>
      <c r="AE42" s="167"/>
      <c r="AF42" s="166"/>
      <c r="AG42" s="167"/>
      <c r="AH42" s="166"/>
      <c r="AI42" s="167"/>
      <c r="AJ42" s="166"/>
      <c r="AK42" s="167"/>
      <c r="AL42" s="166"/>
      <c r="AM42" s="167"/>
      <c r="AN42" s="166"/>
      <c r="AO42" s="167"/>
      <c r="AP42" s="166"/>
      <c r="AQ42" s="167"/>
      <c r="AR42" s="166"/>
      <c r="AS42" s="167"/>
      <c r="AT42" s="166"/>
      <c r="AU42" s="167"/>
      <c r="AV42" s="166"/>
      <c r="AW42" s="167"/>
      <c r="AX42" s="166"/>
      <c r="AY42" s="167"/>
      <c r="AZ42" s="166"/>
      <c r="BA42" s="167"/>
      <c r="BB42" s="166"/>
      <c r="BC42" s="167"/>
      <c r="BD42" s="166"/>
      <c r="BE42" s="167"/>
      <c r="BF42" s="167"/>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c r="CS42" s="166"/>
      <c r="CT42" s="166"/>
      <c r="CU42" s="166"/>
      <c r="CV42" s="166"/>
      <c r="CW42" s="166"/>
      <c r="CX42" s="166"/>
      <c r="CY42" s="166"/>
    </row>
    <row r="43" spans="1:103" ht="25.5" x14ac:dyDescent="0.2">
      <c r="A43" s="1053"/>
      <c r="B43" s="179" t="s">
        <v>157</v>
      </c>
      <c r="C43" s="982"/>
      <c r="D43" s="166"/>
      <c r="E43" s="167"/>
      <c r="F43" s="166"/>
      <c r="G43" s="167"/>
      <c r="H43" s="166"/>
      <c r="I43" s="167"/>
      <c r="J43" s="166"/>
      <c r="K43" s="167"/>
      <c r="L43" s="166"/>
      <c r="M43" s="167"/>
      <c r="N43" s="166"/>
      <c r="O43" s="167"/>
      <c r="P43" s="166"/>
      <c r="Q43" s="167"/>
      <c r="R43" s="166"/>
      <c r="S43" s="167"/>
      <c r="T43" s="166"/>
      <c r="U43" s="167"/>
      <c r="V43" s="166"/>
      <c r="W43" s="167"/>
      <c r="X43" s="166"/>
      <c r="Y43" s="167"/>
      <c r="Z43" s="166"/>
      <c r="AA43" s="167"/>
      <c r="AB43" s="166"/>
      <c r="AC43" s="167"/>
      <c r="AD43" s="166"/>
      <c r="AE43" s="167"/>
      <c r="AF43" s="166"/>
      <c r="AG43" s="167"/>
      <c r="AH43" s="166"/>
      <c r="AI43" s="167"/>
      <c r="AJ43" s="166"/>
      <c r="AK43" s="167"/>
      <c r="AL43" s="166"/>
      <c r="AM43" s="167"/>
      <c r="AN43" s="166"/>
      <c r="AO43" s="167"/>
      <c r="AP43" s="166"/>
      <c r="AQ43" s="167"/>
      <c r="AR43" s="166"/>
      <c r="AS43" s="167"/>
      <c r="AT43" s="166"/>
      <c r="AU43" s="167"/>
      <c r="AV43" s="166"/>
      <c r="AW43" s="167"/>
      <c r="AX43" s="166"/>
      <c r="AY43" s="167"/>
      <c r="AZ43" s="166"/>
      <c r="BA43" s="167"/>
      <c r="BB43" s="166"/>
      <c r="BC43" s="167"/>
      <c r="BD43" s="166"/>
      <c r="BE43" s="167"/>
      <c r="BF43" s="167"/>
      <c r="BG43" s="166"/>
      <c r="BH43" s="166"/>
      <c r="BI43" s="166"/>
      <c r="BJ43" s="166"/>
      <c r="BK43" s="166"/>
      <c r="BL43" s="166"/>
      <c r="BM43" s="166"/>
      <c r="BN43" s="166"/>
      <c r="BO43" s="166"/>
      <c r="BP43" s="166"/>
      <c r="BQ43" s="166"/>
      <c r="BR43" s="166"/>
      <c r="BS43" s="166"/>
      <c r="BT43" s="166"/>
      <c r="BU43" s="166"/>
      <c r="BV43" s="166"/>
      <c r="BW43" s="166"/>
      <c r="BX43" s="166"/>
      <c r="BY43" s="166"/>
      <c r="BZ43" s="166"/>
      <c r="CA43" s="166"/>
      <c r="CB43" s="166"/>
      <c r="CC43" s="166"/>
      <c r="CD43" s="166"/>
      <c r="CE43" s="166"/>
      <c r="CF43" s="166"/>
      <c r="CG43" s="166"/>
      <c r="CH43" s="166"/>
      <c r="CI43" s="166"/>
      <c r="CJ43" s="166"/>
      <c r="CK43" s="166"/>
      <c r="CL43" s="166"/>
      <c r="CM43" s="166"/>
      <c r="CN43" s="166"/>
      <c r="CO43" s="166"/>
      <c r="CP43" s="166"/>
      <c r="CQ43" s="166"/>
      <c r="CR43" s="166"/>
      <c r="CS43" s="166"/>
      <c r="CT43" s="166"/>
      <c r="CU43" s="166"/>
      <c r="CV43" s="166"/>
      <c r="CW43" s="166"/>
      <c r="CX43" s="166"/>
      <c r="CY43" s="166"/>
    </row>
    <row r="44" spans="1:103" ht="25.5" x14ac:dyDescent="0.2">
      <c r="A44" s="1053"/>
      <c r="B44" s="180" t="s">
        <v>158</v>
      </c>
      <c r="C44" s="982"/>
      <c r="D44" s="166"/>
      <c r="E44" s="167"/>
      <c r="F44" s="166"/>
      <c r="G44" s="167"/>
      <c r="H44" s="166"/>
      <c r="I44" s="167"/>
      <c r="J44" s="166"/>
      <c r="K44" s="167"/>
      <c r="L44" s="166"/>
      <c r="M44" s="167"/>
      <c r="N44" s="166"/>
      <c r="O44" s="167"/>
      <c r="P44" s="166"/>
      <c r="Q44" s="167"/>
      <c r="R44" s="166"/>
      <c r="S44" s="167"/>
      <c r="T44" s="166"/>
      <c r="U44" s="167"/>
      <c r="V44" s="166"/>
      <c r="W44" s="167"/>
      <c r="X44" s="166"/>
      <c r="Y44" s="167"/>
      <c r="Z44" s="166"/>
      <c r="AA44" s="167"/>
      <c r="AB44" s="166"/>
      <c r="AC44" s="167"/>
      <c r="AD44" s="166"/>
      <c r="AE44" s="167"/>
      <c r="AF44" s="166"/>
      <c r="AG44" s="167"/>
      <c r="AH44" s="166"/>
      <c r="AI44" s="167"/>
      <c r="AJ44" s="166"/>
      <c r="AK44" s="167"/>
      <c r="AL44" s="166"/>
      <c r="AM44" s="167"/>
      <c r="AN44" s="166"/>
      <c r="AO44" s="167"/>
      <c r="AP44" s="166"/>
      <c r="AQ44" s="167"/>
      <c r="AR44" s="166"/>
      <c r="AS44" s="167"/>
      <c r="AT44" s="166"/>
      <c r="AU44" s="167"/>
      <c r="AV44" s="166"/>
      <c r="AW44" s="167"/>
      <c r="AX44" s="166"/>
      <c r="AY44" s="167"/>
      <c r="AZ44" s="166"/>
      <c r="BA44" s="167"/>
      <c r="BB44" s="166"/>
      <c r="BC44" s="167"/>
      <c r="BD44" s="166"/>
      <c r="BE44" s="167"/>
      <c r="BF44" s="167"/>
      <c r="BG44" s="166"/>
      <c r="BH44" s="166"/>
      <c r="BI44" s="166"/>
      <c r="BJ44" s="166"/>
      <c r="BK44" s="166"/>
      <c r="BL44" s="166"/>
      <c r="BM44" s="166"/>
      <c r="BN44" s="166"/>
      <c r="BO44" s="166"/>
      <c r="BP44" s="166"/>
      <c r="BQ44" s="166"/>
      <c r="BR44" s="166"/>
      <c r="BS44" s="166"/>
      <c r="BT44" s="166"/>
      <c r="BU44" s="166"/>
      <c r="BV44" s="166"/>
      <c r="BW44" s="166"/>
      <c r="BX44" s="166"/>
      <c r="BY44" s="166"/>
      <c r="BZ44" s="166"/>
      <c r="CA44" s="166"/>
      <c r="CB44" s="166"/>
      <c r="CC44" s="166"/>
      <c r="CD44" s="166"/>
      <c r="CE44" s="166"/>
      <c r="CF44" s="166"/>
      <c r="CG44" s="166"/>
      <c r="CH44" s="166"/>
      <c r="CI44" s="166"/>
      <c r="CJ44" s="166"/>
      <c r="CK44" s="166"/>
      <c r="CL44" s="166"/>
      <c r="CM44" s="166"/>
      <c r="CN44" s="166"/>
      <c r="CO44" s="166"/>
      <c r="CP44" s="166"/>
      <c r="CQ44" s="166"/>
      <c r="CR44" s="166"/>
      <c r="CS44" s="166"/>
      <c r="CT44" s="166"/>
      <c r="CU44" s="166"/>
      <c r="CV44" s="166"/>
      <c r="CW44" s="166"/>
      <c r="CX44" s="166"/>
      <c r="CY44" s="166"/>
    </row>
    <row r="45" spans="1:103" ht="25.5" x14ac:dyDescent="0.2">
      <c r="A45" s="1054"/>
      <c r="B45" s="181" t="s">
        <v>159</v>
      </c>
      <c r="C45" s="182"/>
      <c r="D45" s="168"/>
      <c r="E45" s="169"/>
      <c r="F45" s="168"/>
      <c r="G45" s="169"/>
      <c r="H45" s="168"/>
      <c r="I45" s="169"/>
      <c r="J45" s="168"/>
      <c r="K45" s="169"/>
      <c r="L45" s="168"/>
      <c r="M45" s="169"/>
      <c r="N45" s="168"/>
      <c r="O45" s="169"/>
      <c r="P45" s="168"/>
      <c r="Q45" s="169"/>
      <c r="R45" s="168"/>
      <c r="S45" s="169"/>
      <c r="T45" s="168"/>
      <c r="U45" s="169"/>
      <c r="V45" s="168"/>
      <c r="W45" s="169"/>
      <c r="X45" s="168"/>
      <c r="Y45" s="169"/>
      <c r="Z45" s="168"/>
      <c r="AA45" s="169"/>
      <c r="AB45" s="168"/>
      <c r="AC45" s="169"/>
      <c r="AD45" s="168"/>
      <c r="AE45" s="169"/>
      <c r="AF45" s="168"/>
      <c r="AG45" s="169"/>
      <c r="AH45" s="168"/>
      <c r="AI45" s="169"/>
      <c r="AJ45" s="168"/>
      <c r="AK45" s="169"/>
      <c r="AL45" s="168"/>
      <c r="AM45" s="169"/>
      <c r="AN45" s="168"/>
      <c r="AO45" s="169"/>
      <c r="AP45" s="168"/>
      <c r="AQ45" s="169"/>
      <c r="AR45" s="168"/>
      <c r="AS45" s="169"/>
      <c r="AT45" s="168"/>
      <c r="AU45" s="169"/>
      <c r="AV45" s="168"/>
      <c r="AW45" s="169"/>
      <c r="AX45" s="168"/>
      <c r="AY45" s="169"/>
      <c r="AZ45" s="168"/>
      <c r="BA45" s="169"/>
      <c r="BB45" s="168"/>
      <c r="BC45" s="169"/>
      <c r="BD45" s="168"/>
      <c r="BE45" s="169"/>
      <c r="BF45" s="169"/>
      <c r="BG45" s="168"/>
      <c r="BH45" s="168"/>
      <c r="BI45" s="168"/>
      <c r="BJ45" s="168"/>
      <c r="BK45" s="168"/>
      <c r="BL45" s="168"/>
      <c r="BM45" s="168"/>
      <c r="BN45" s="168"/>
      <c r="BO45" s="168"/>
      <c r="BP45" s="168"/>
      <c r="BQ45" s="168"/>
      <c r="BR45" s="168"/>
      <c r="BS45" s="168"/>
      <c r="BT45" s="168"/>
      <c r="BU45" s="168"/>
      <c r="BV45" s="168"/>
      <c r="BW45" s="168"/>
      <c r="BX45" s="168"/>
      <c r="BY45" s="168"/>
      <c r="BZ45" s="168"/>
      <c r="CA45" s="168"/>
      <c r="CB45" s="168"/>
      <c r="CC45" s="168"/>
      <c r="CD45" s="168"/>
      <c r="CE45" s="168"/>
      <c r="CF45" s="168"/>
      <c r="CG45" s="168"/>
      <c r="CH45" s="168"/>
      <c r="CI45" s="168"/>
      <c r="CJ45" s="168"/>
      <c r="CK45" s="168"/>
      <c r="CL45" s="168"/>
      <c r="CM45" s="168"/>
      <c r="CN45" s="168"/>
      <c r="CO45" s="168"/>
      <c r="CP45" s="168"/>
      <c r="CQ45" s="168"/>
      <c r="CR45" s="168"/>
      <c r="CS45" s="168"/>
      <c r="CT45" s="168"/>
      <c r="CU45" s="168"/>
      <c r="CV45" s="168"/>
      <c r="CW45" s="168"/>
      <c r="CX45" s="168"/>
      <c r="CY45" s="168"/>
    </row>
    <row r="46" spans="1:103" x14ac:dyDescent="0.2">
      <c r="A46" s="183"/>
      <c r="B46" s="958"/>
      <c r="C46" s="163"/>
      <c r="D46" s="163"/>
      <c r="E46" s="160"/>
      <c r="F46" s="163"/>
      <c r="G46" s="160"/>
      <c r="H46" s="163"/>
      <c r="I46" s="160"/>
      <c r="J46" s="163"/>
      <c r="K46" s="160"/>
      <c r="L46" s="163"/>
      <c r="M46" s="160"/>
      <c r="N46" s="163"/>
      <c r="O46" s="160"/>
      <c r="P46" s="163"/>
      <c r="Q46" s="160"/>
      <c r="R46" s="163"/>
      <c r="S46" s="160"/>
      <c r="T46" s="163"/>
      <c r="U46" s="160"/>
      <c r="V46" s="163"/>
      <c r="W46" s="160"/>
      <c r="X46" s="163"/>
      <c r="Y46" s="160"/>
      <c r="Z46" s="163"/>
      <c r="AA46" s="160"/>
      <c r="AB46" s="163"/>
      <c r="AC46" s="160"/>
      <c r="AD46" s="163"/>
      <c r="AE46" s="160"/>
      <c r="AF46" s="163"/>
      <c r="AG46" s="160"/>
      <c r="AH46" s="163"/>
      <c r="AI46" s="160"/>
      <c r="AJ46" s="163"/>
      <c r="AK46" s="160"/>
      <c r="AL46" s="163"/>
      <c r="AM46" s="160"/>
      <c r="AN46" s="163"/>
      <c r="AO46" s="160"/>
      <c r="AP46" s="163"/>
      <c r="AQ46" s="160"/>
      <c r="AR46" s="163"/>
      <c r="AS46" s="160"/>
      <c r="AT46" s="163"/>
      <c r="AU46" s="160"/>
      <c r="AV46" s="163"/>
      <c r="AW46" s="160"/>
      <c r="AX46" s="163"/>
      <c r="AY46" s="160"/>
      <c r="AZ46" s="163"/>
      <c r="BA46" s="160"/>
      <c r="BB46" s="163"/>
      <c r="BD46" s="163"/>
      <c r="BG46" s="163"/>
      <c r="BH46" s="163"/>
      <c r="BI46" s="163"/>
      <c r="BJ46" s="163"/>
      <c r="BK46" s="163"/>
      <c r="BL46" s="163"/>
      <c r="BM46" s="163"/>
      <c r="BN46" s="163"/>
      <c r="BO46" s="163"/>
      <c r="BP46" s="163"/>
      <c r="BQ46" s="163"/>
      <c r="BR46" s="163"/>
      <c r="BS46" s="163"/>
      <c r="BT46" s="163"/>
      <c r="BU46" s="163"/>
      <c r="BV46" s="163"/>
      <c r="BW46" s="163"/>
      <c r="BX46" s="163"/>
      <c r="BY46" s="163"/>
      <c r="BZ46" s="163"/>
      <c r="CA46" s="163"/>
      <c r="CB46" s="163"/>
      <c r="CC46" s="163"/>
      <c r="CD46" s="163"/>
      <c r="CE46" s="163"/>
      <c r="CF46" s="163"/>
      <c r="CG46" s="163"/>
      <c r="CH46" s="163"/>
      <c r="CI46" s="163"/>
      <c r="CJ46" s="163"/>
      <c r="CK46" s="163"/>
      <c r="CL46" s="163"/>
      <c r="CM46" s="163"/>
      <c r="CN46" s="163"/>
      <c r="CO46" s="163"/>
      <c r="CP46" s="163"/>
      <c r="CQ46" s="163"/>
      <c r="CR46" s="163"/>
      <c r="CS46" s="163"/>
      <c r="CT46" s="163"/>
      <c r="CU46" s="163"/>
      <c r="CV46" s="163"/>
      <c r="CW46" s="163"/>
      <c r="CX46" s="163"/>
      <c r="CY46" s="163"/>
    </row>
    <row r="47" spans="1:103" x14ac:dyDescent="0.2">
      <c r="A47" s="1050" t="s">
        <v>161</v>
      </c>
      <c r="B47" s="184" t="s">
        <v>130</v>
      </c>
      <c r="C47" s="185"/>
      <c r="D47" s="164"/>
      <c r="E47" s="165"/>
      <c r="F47" s="164"/>
      <c r="G47" s="165"/>
      <c r="H47" s="164"/>
      <c r="I47" s="165"/>
      <c r="J47" s="164"/>
      <c r="K47" s="165"/>
      <c r="L47" s="164"/>
      <c r="M47" s="165"/>
      <c r="N47" s="164"/>
      <c r="O47" s="165"/>
      <c r="P47" s="164"/>
      <c r="Q47" s="165"/>
      <c r="R47" s="164"/>
      <c r="S47" s="165"/>
      <c r="T47" s="164"/>
      <c r="U47" s="165"/>
      <c r="V47" s="164"/>
      <c r="W47" s="165"/>
      <c r="X47" s="164"/>
      <c r="Y47" s="165"/>
      <c r="Z47" s="164"/>
      <c r="AA47" s="165"/>
      <c r="AB47" s="164"/>
      <c r="AC47" s="165"/>
      <c r="AD47" s="164"/>
      <c r="AE47" s="165"/>
      <c r="AF47" s="164"/>
      <c r="AG47" s="165"/>
      <c r="AH47" s="164"/>
      <c r="AI47" s="165"/>
      <c r="AJ47" s="164"/>
      <c r="AK47" s="165"/>
      <c r="AL47" s="164"/>
      <c r="AM47" s="165"/>
      <c r="AN47" s="164"/>
      <c r="AO47" s="165"/>
      <c r="AP47" s="164"/>
      <c r="AQ47" s="165"/>
      <c r="AR47" s="164"/>
      <c r="AS47" s="165"/>
      <c r="AT47" s="164"/>
      <c r="AU47" s="165"/>
      <c r="AV47" s="164"/>
      <c r="AW47" s="165"/>
      <c r="AX47" s="164"/>
      <c r="AY47" s="165"/>
      <c r="AZ47" s="164"/>
      <c r="BA47" s="165"/>
      <c r="BB47" s="164"/>
      <c r="BC47" s="165"/>
      <c r="BD47" s="164"/>
      <c r="BE47" s="165"/>
      <c r="BF47" s="165"/>
      <c r="BG47" s="164"/>
      <c r="BH47" s="164"/>
      <c r="BI47" s="164"/>
      <c r="BJ47" s="164"/>
      <c r="BK47" s="164"/>
      <c r="BL47" s="164"/>
      <c r="BM47" s="164"/>
      <c r="BN47" s="164"/>
      <c r="BO47" s="164"/>
      <c r="BP47" s="164"/>
      <c r="BQ47" s="164"/>
      <c r="BR47" s="164"/>
      <c r="BS47" s="164"/>
      <c r="BT47" s="164"/>
      <c r="BU47" s="164"/>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64"/>
      <c r="CS47" s="164"/>
      <c r="CT47" s="164"/>
      <c r="CU47" s="164"/>
      <c r="CV47" s="164"/>
      <c r="CW47" s="164"/>
      <c r="CX47" s="164"/>
      <c r="CY47" s="164"/>
    </row>
    <row r="48" spans="1:103" x14ac:dyDescent="0.2">
      <c r="A48" s="1051"/>
      <c r="B48" s="186" t="s">
        <v>131</v>
      </c>
      <c r="C48" s="982"/>
      <c r="D48" s="166"/>
      <c r="E48" s="167"/>
      <c r="F48" s="166"/>
      <c r="G48" s="167"/>
      <c r="H48" s="166"/>
      <c r="I48" s="167"/>
      <c r="J48" s="166"/>
      <c r="K48" s="167"/>
      <c r="L48" s="166"/>
      <c r="M48" s="167"/>
      <c r="N48" s="166"/>
      <c r="O48" s="167"/>
      <c r="P48" s="166"/>
      <c r="Q48" s="167"/>
      <c r="R48" s="166"/>
      <c r="S48" s="167"/>
      <c r="T48" s="166"/>
      <c r="U48" s="167"/>
      <c r="V48" s="166"/>
      <c r="W48" s="167"/>
      <c r="X48" s="166"/>
      <c r="Y48" s="167"/>
      <c r="Z48" s="166"/>
      <c r="AA48" s="167"/>
      <c r="AB48" s="166"/>
      <c r="AC48" s="167"/>
      <c r="AD48" s="166"/>
      <c r="AE48" s="167"/>
      <c r="AF48" s="166"/>
      <c r="AG48" s="167"/>
      <c r="AH48" s="166"/>
      <c r="AI48" s="167"/>
      <c r="AJ48" s="166"/>
      <c r="AK48" s="167"/>
      <c r="AL48" s="166"/>
      <c r="AM48" s="167"/>
      <c r="AN48" s="166"/>
      <c r="AO48" s="167"/>
      <c r="AP48" s="166"/>
      <c r="AQ48" s="167"/>
      <c r="AR48" s="166"/>
      <c r="AS48" s="167"/>
      <c r="AT48" s="166"/>
      <c r="AU48" s="167"/>
      <c r="AV48" s="166"/>
      <c r="AW48" s="167"/>
      <c r="AX48" s="166"/>
      <c r="AY48" s="167"/>
      <c r="AZ48" s="166"/>
      <c r="BA48" s="167"/>
      <c r="BB48" s="166"/>
      <c r="BC48" s="167"/>
      <c r="BD48" s="166"/>
      <c r="BE48" s="167"/>
      <c r="BF48" s="167"/>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c r="CS48" s="166"/>
      <c r="CT48" s="166"/>
      <c r="CU48" s="166"/>
      <c r="CV48" s="166"/>
      <c r="CW48" s="166"/>
      <c r="CX48" s="166"/>
      <c r="CY48" s="166"/>
    </row>
    <row r="49" spans="1:103" x14ac:dyDescent="0.2">
      <c r="A49" s="1051"/>
      <c r="B49" s="187" t="s">
        <v>132</v>
      </c>
      <c r="C49" s="982"/>
      <c r="D49" s="166"/>
      <c r="E49" s="167"/>
      <c r="F49" s="166"/>
      <c r="G49" s="167"/>
      <c r="H49" s="166"/>
      <c r="I49" s="167"/>
      <c r="J49" s="166"/>
      <c r="K49" s="167"/>
      <c r="L49" s="166"/>
      <c r="M49" s="167"/>
      <c r="N49" s="166"/>
      <c r="O49" s="167"/>
      <c r="P49" s="166"/>
      <c r="Q49" s="167"/>
      <c r="R49" s="166"/>
      <c r="S49" s="167"/>
      <c r="T49" s="166"/>
      <c r="U49" s="167"/>
      <c r="V49" s="166"/>
      <c r="W49" s="167"/>
      <c r="X49" s="166"/>
      <c r="Y49" s="167"/>
      <c r="Z49" s="166"/>
      <c r="AA49" s="167"/>
      <c r="AB49" s="166"/>
      <c r="AC49" s="167"/>
      <c r="AD49" s="166"/>
      <c r="AE49" s="167"/>
      <c r="AF49" s="166"/>
      <c r="AG49" s="167"/>
      <c r="AH49" s="166"/>
      <c r="AI49" s="167"/>
      <c r="AJ49" s="166"/>
      <c r="AK49" s="167"/>
      <c r="AL49" s="166"/>
      <c r="AM49" s="167"/>
      <c r="AN49" s="166"/>
      <c r="AO49" s="167"/>
      <c r="AP49" s="166"/>
      <c r="AQ49" s="167"/>
      <c r="AR49" s="166"/>
      <c r="AS49" s="167"/>
      <c r="AT49" s="166"/>
      <c r="AU49" s="167"/>
      <c r="AV49" s="166"/>
      <c r="AW49" s="167"/>
      <c r="AX49" s="166"/>
      <c r="AY49" s="167"/>
      <c r="AZ49" s="166"/>
      <c r="BA49" s="167"/>
      <c r="BB49" s="166"/>
      <c r="BC49" s="167"/>
      <c r="BD49" s="166"/>
      <c r="BE49" s="167"/>
      <c r="BF49" s="167"/>
      <c r="BG49" s="166"/>
      <c r="BH49" s="166"/>
      <c r="BI49" s="166"/>
      <c r="BJ49" s="166"/>
      <c r="BK49" s="166"/>
      <c r="BL49" s="166"/>
      <c r="BM49" s="166"/>
      <c r="BN49" s="166"/>
      <c r="BO49" s="166"/>
      <c r="BP49" s="166"/>
      <c r="BQ49" s="166"/>
      <c r="BR49" s="166"/>
      <c r="BS49" s="166"/>
      <c r="BT49" s="166"/>
      <c r="BU49" s="166"/>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6"/>
      <c r="CS49" s="166"/>
      <c r="CT49" s="166"/>
      <c r="CU49" s="166"/>
      <c r="CV49" s="166"/>
      <c r="CW49" s="166"/>
      <c r="CX49" s="166"/>
      <c r="CY49" s="166"/>
    </row>
    <row r="50" spans="1:103" ht="25.5" x14ac:dyDescent="0.2">
      <c r="A50" s="1051"/>
      <c r="B50" s="186" t="s">
        <v>133</v>
      </c>
      <c r="C50" s="982"/>
      <c r="D50" s="166"/>
      <c r="E50" s="167"/>
      <c r="F50" s="166"/>
      <c r="G50" s="167"/>
      <c r="H50" s="166"/>
      <c r="I50" s="167"/>
      <c r="J50" s="166"/>
      <c r="K50" s="167"/>
      <c r="L50" s="166"/>
      <c r="M50" s="167"/>
      <c r="N50" s="166"/>
      <c r="O50" s="167"/>
      <c r="P50" s="166"/>
      <c r="Q50" s="167"/>
      <c r="R50" s="166"/>
      <c r="S50" s="167"/>
      <c r="T50" s="166"/>
      <c r="U50" s="167"/>
      <c r="V50" s="166"/>
      <c r="W50" s="167"/>
      <c r="X50" s="166"/>
      <c r="Y50" s="167"/>
      <c r="Z50" s="166"/>
      <c r="AA50" s="167"/>
      <c r="AB50" s="166"/>
      <c r="AC50" s="167"/>
      <c r="AD50" s="166"/>
      <c r="AE50" s="167"/>
      <c r="AF50" s="166"/>
      <c r="AG50" s="167"/>
      <c r="AH50" s="166"/>
      <c r="AI50" s="167"/>
      <c r="AJ50" s="166"/>
      <c r="AK50" s="167"/>
      <c r="AL50" s="166"/>
      <c r="AM50" s="167"/>
      <c r="AN50" s="166"/>
      <c r="AO50" s="167"/>
      <c r="AP50" s="166"/>
      <c r="AQ50" s="167"/>
      <c r="AR50" s="166"/>
      <c r="AS50" s="167"/>
      <c r="AT50" s="166"/>
      <c r="AU50" s="167"/>
      <c r="AV50" s="166"/>
      <c r="AW50" s="167"/>
      <c r="AX50" s="166"/>
      <c r="AY50" s="167"/>
      <c r="AZ50" s="166"/>
      <c r="BA50" s="167"/>
      <c r="BB50" s="166"/>
      <c r="BC50" s="167"/>
      <c r="BD50" s="166"/>
      <c r="BE50" s="167"/>
      <c r="BF50" s="167"/>
      <c r="BG50" s="166"/>
      <c r="BH50" s="166"/>
      <c r="BI50" s="166"/>
      <c r="BJ50" s="166"/>
      <c r="BK50" s="166"/>
      <c r="BL50" s="166"/>
      <c r="BM50" s="166"/>
      <c r="BN50" s="166"/>
      <c r="BO50" s="166"/>
      <c r="BP50" s="166"/>
      <c r="BQ50" s="166"/>
      <c r="BR50" s="166"/>
      <c r="BS50" s="166"/>
      <c r="BT50" s="166"/>
      <c r="BU50" s="166"/>
      <c r="BV50" s="166"/>
      <c r="BW50" s="166"/>
      <c r="BX50" s="166"/>
      <c r="BY50" s="166"/>
      <c r="BZ50" s="166"/>
      <c r="CA50" s="166"/>
      <c r="CB50" s="166"/>
      <c r="CC50" s="166"/>
      <c r="CD50" s="166"/>
      <c r="CE50" s="166"/>
      <c r="CF50" s="166"/>
      <c r="CG50" s="166"/>
      <c r="CH50" s="166"/>
      <c r="CI50" s="166"/>
      <c r="CJ50" s="166"/>
      <c r="CK50" s="166"/>
      <c r="CL50" s="166"/>
      <c r="CM50" s="166"/>
      <c r="CN50" s="166"/>
      <c r="CO50" s="166"/>
      <c r="CP50" s="166"/>
      <c r="CQ50" s="166"/>
      <c r="CR50" s="166"/>
      <c r="CS50" s="166"/>
      <c r="CT50" s="166"/>
      <c r="CU50" s="166"/>
      <c r="CV50" s="166"/>
      <c r="CW50" s="166"/>
      <c r="CX50" s="166"/>
      <c r="CY50" s="166"/>
    </row>
    <row r="51" spans="1:103" x14ac:dyDescent="0.2">
      <c r="A51" s="1051"/>
      <c r="B51" s="187" t="s">
        <v>134</v>
      </c>
      <c r="C51" s="982"/>
      <c r="D51" s="166"/>
      <c r="E51" s="167"/>
      <c r="F51" s="166"/>
      <c r="G51" s="167"/>
      <c r="H51" s="166"/>
      <c r="I51" s="167"/>
      <c r="J51" s="166"/>
      <c r="K51" s="167"/>
      <c r="L51" s="166"/>
      <c r="M51" s="167"/>
      <c r="N51" s="166"/>
      <c r="O51" s="167"/>
      <c r="P51" s="166"/>
      <c r="Q51" s="167"/>
      <c r="R51" s="166"/>
      <c r="S51" s="167"/>
      <c r="T51" s="166"/>
      <c r="U51" s="167"/>
      <c r="V51" s="166"/>
      <c r="W51" s="167"/>
      <c r="X51" s="166"/>
      <c r="Y51" s="167"/>
      <c r="Z51" s="166"/>
      <c r="AA51" s="167"/>
      <c r="AB51" s="166"/>
      <c r="AC51" s="167"/>
      <c r="AD51" s="166"/>
      <c r="AE51" s="167"/>
      <c r="AF51" s="166"/>
      <c r="AG51" s="167"/>
      <c r="AH51" s="166"/>
      <c r="AI51" s="167"/>
      <c r="AJ51" s="166"/>
      <c r="AK51" s="167"/>
      <c r="AL51" s="166"/>
      <c r="AM51" s="167"/>
      <c r="AN51" s="166"/>
      <c r="AO51" s="167"/>
      <c r="AP51" s="166"/>
      <c r="AQ51" s="167"/>
      <c r="AR51" s="166"/>
      <c r="AS51" s="167"/>
      <c r="AT51" s="166"/>
      <c r="AU51" s="167"/>
      <c r="AV51" s="166"/>
      <c r="AW51" s="167"/>
      <c r="AX51" s="166"/>
      <c r="AY51" s="167"/>
      <c r="AZ51" s="166"/>
      <c r="BA51" s="167"/>
      <c r="BB51" s="166"/>
      <c r="BC51" s="167"/>
      <c r="BD51" s="166"/>
      <c r="BE51" s="167"/>
      <c r="BF51" s="167"/>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c r="CS51" s="166"/>
      <c r="CT51" s="166"/>
      <c r="CU51" s="166"/>
      <c r="CV51" s="166"/>
      <c r="CW51" s="166"/>
      <c r="CX51" s="166"/>
      <c r="CY51" s="166"/>
    </row>
    <row r="52" spans="1:103" ht="25.5" x14ac:dyDescent="0.2">
      <c r="A52" s="1051"/>
      <c r="B52" s="187" t="s">
        <v>135</v>
      </c>
      <c r="C52" s="982"/>
      <c r="D52" s="166"/>
      <c r="E52" s="167"/>
      <c r="F52" s="166"/>
      <c r="G52" s="167"/>
      <c r="H52" s="166"/>
      <c r="I52" s="167"/>
      <c r="J52" s="166"/>
      <c r="K52" s="167"/>
      <c r="L52" s="166"/>
      <c r="M52" s="167"/>
      <c r="N52" s="166"/>
      <c r="O52" s="167"/>
      <c r="P52" s="166"/>
      <c r="Q52" s="167"/>
      <c r="R52" s="166"/>
      <c r="S52" s="167"/>
      <c r="T52" s="166"/>
      <c r="U52" s="167"/>
      <c r="V52" s="166"/>
      <c r="W52" s="167"/>
      <c r="X52" s="166"/>
      <c r="Y52" s="167"/>
      <c r="Z52" s="166"/>
      <c r="AA52" s="167"/>
      <c r="AB52" s="166"/>
      <c r="AC52" s="167"/>
      <c r="AD52" s="166"/>
      <c r="AE52" s="167"/>
      <c r="AF52" s="166"/>
      <c r="AG52" s="167"/>
      <c r="AH52" s="166"/>
      <c r="AI52" s="167"/>
      <c r="AJ52" s="166"/>
      <c r="AK52" s="167"/>
      <c r="AL52" s="166"/>
      <c r="AM52" s="167"/>
      <c r="AN52" s="166"/>
      <c r="AO52" s="167"/>
      <c r="AP52" s="166"/>
      <c r="AQ52" s="167"/>
      <c r="AR52" s="166"/>
      <c r="AS52" s="167"/>
      <c r="AT52" s="166"/>
      <c r="AU52" s="167"/>
      <c r="AV52" s="166"/>
      <c r="AW52" s="167"/>
      <c r="AX52" s="166"/>
      <c r="AY52" s="167"/>
      <c r="AZ52" s="166"/>
      <c r="BA52" s="167"/>
      <c r="BB52" s="166"/>
      <c r="BC52" s="167"/>
      <c r="BD52" s="166"/>
      <c r="BE52" s="167"/>
      <c r="BF52" s="167"/>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c r="CS52" s="166"/>
      <c r="CT52" s="166"/>
      <c r="CU52" s="166"/>
      <c r="CV52" s="166"/>
      <c r="CW52" s="166"/>
      <c r="CX52" s="166"/>
      <c r="CY52" s="166"/>
    </row>
    <row r="53" spans="1:103" x14ac:dyDescent="0.2">
      <c r="A53" s="1051"/>
      <c r="B53" s="187" t="s">
        <v>136</v>
      </c>
      <c r="C53" s="982"/>
      <c r="D53" s="166"/>
      <c r="E53" s="167"/>
      <c r="F53" s="166"/>
      <c r="G53" s="167"/>
      <c r="H53" s="166"/>
      <c r="I53" s="167"/>
      <c r="J53" s="166"/>
      <c r="K53" s="167"/>
      <c r="L53" s="166"/>
      <c r="M53" s="167"/>
      <c r="N53" s="166"/>
      <c r="O53" s="167"/>
      <c r="P53" s="166"/>
      <c r="Q53" s="167"/>
      <c r="R53" s="166"/>
      <c r="S53" s="167"/>
      <c r="T53" s="166"/>
      <c r="U53" s="167"/>
      <c r="V53" s="166"/>
      <c r="W53" s="167"/>
      <c r="X53" s="166"/>
      <c r="Y53" s="167"/>
      <c r="Z53" s="166"/>
      <c r="AA53" s="167"/>
      <c r="AB53" s="166"/>
      <c r="AC53" s="167"/>
      <c r="AD53" s="166"/>
      <c r="AE53" s="167"/>
      <c r="AF53" s="166"/>
      <c r="AG53" s="167"/>
      <c r="AH53" s="166"/>
      <c r="AI53" s="167"/>
      <c r="AJ53" s="166"/>
      <c r="AK53" s="167"/>
      <c r="AL53" s="166"/>
      <c r="AM53" s="167"/>
      <c r="AN53" s="166"/>
      <c r="AO53" s="167"/>
      <c r="AP53" s="166"/>
      <c r="AQ53" s="167"/>
      <c r="AR53" s="166"/>
      <c r="AS53" s="167"/>
      <c r="AT53" s="166"/>
      <c r="AU53" s="167"/>
      <c r="AV53" s="166"/>
      <c r="AW53" s="167"/>
      <c r="AX53" s="166"/>
      <c r="AY53" s="167"/>
      <c r="AZ53" s="166"/>
      <c r="BA53" s="167"/>
      <c r="BB53" s="166"/>
      <c r="BC53" s="167"/>
      <c r="BD53" s="166"/>
      <c r="BE53" s="167"/>
      <c r="BF53" s="167"/>
      <c r="BG53" s="166"/>
      <c r="BH53" s="166"/>
      <c r="BI53" s="166"/>
      <c r="BJ53" s="166"/>
      <c r="BK53" s="166"/>
      <c r="BL53" s="166"/>
      <c r="BM53" s="166"/>
      <c r="BN53" s="166"/>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c r="CS53" s="166"/>
      <c r="CT53" s="166"/>
      <c r="CU53" s="166"/>
      <c r="CV53" s="166"/>
      <c r="CW53" s="166"/>
      <c r="CX53" s="166"/>
      <c r="CY53" s="166"/>
    </row>
    <row r="54" spans="1:103" x14ac:dyDescent="0.2">
      <c r="A54" s="1051"/>
      <c r="B54" s="172" t="s">
        <v>137</v>
      </c>
      <c r="C54" s="982"/>
      <c r="D54" s="166"/>
      <c r="E54" s="167"/>
      <c r="F54" s="166"/>
      <c r="G54" s="167"/>
      <c r="H54" s="166"/>
      <c r="I54" s="167"/>
      <c r="J54" s="166"/>
      <c r="K54" s="167"/>
      <c r="L54" s="166"/>
      <c r="M54" s="167"/>
      <c r="N54" s="166"/>
      <c r="O54" s="167"/>
      <c r="P54" s="166"/>
      <c r="Q54" s="167"/>
      <c r="R54" s="166"/>
      <c r="S54" s="167"/>
      <c r="T54" s="166"/>
      <c r="U54" s="167"/>
      <c r="V54" s="166"/>
      <c r="W54" s="167"/>
      <c r="X54" s="166"/>
      <c r="Y54" s="167"/>
      <c r="Z54" s="166"/>
      <c r="AA54" s="167"/>
      <c r="AB54" s="166"/>
      <c r="AC54" s="167"/>
      <c r="AD54" s="166"/>
      <c r="AE54" s="167"/>
      <c r="AF54" s="166"/>
      <c r="AG54" s="167"/>
      <c r="AH54" s="166"/>
      <c r="AI54" s="167"/>
      <c r="AJ54" s="166"/>
      <c r="AK54" s="167"/>
      <c r="AL54" s="166"/>
      <c r="AM54" s="167"/>
      <c r="AN54" s="166"/>
      <c r="AO54" s="167"/>
      <c r="AP54" s="166"/>
      <c r="AQ54" s="167"/>
      <c r="AR54" s="166"/>
      <c r="AS54" s="167"/>
      <c r="AT54" s="166"/>
      <c r="AU54" s="167"/>
      <c r="AV54" s="166"/>
      <c r="AW54" s="167"/>
      <c r="AX54" s="166"/>
      <c r="AY54" s="167"/>
      <c r="AZ54" s="166"/>
      <c r="BA54" s="167"/>
      <c r="BB54" s="166"/>
      <c r="BC54" s="167"/>
      <c r="BD54" s="166"/>
      <c r="BE54" s="167"/>
      <c r="BF54" s="167"/>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c r="CS54" s="166"/>
      <c r="CT54" s="166"/>
      <c r="CU54" s="166"/>
      <c r="CV54" s="166"/>
      <c r="CW54" s="166"/>
      <c r="CX54" s="166"/>
      <c r="CY54" s="166"/>
    </row>
    <row r="55" spans="1:103" ht="25.5" x14ac:dyDescent="0.2">
      <c r="A55" s="1051"/>
      <c r="B55" s="188" t="s">
        <v>138</v>
      </c>
      <c r="C55" s="982"/>
      <c r="D55" s="166"/>
      <c r="E55" s="167"/>
      <c r="F55" s="166"/>
      <c r="G55" s="167"/>
      <c r="H55" s="166"/>
      <c r="I55" s="167"/>
      <c r="J55" s="166"/>
      <c r="K55" s="167"/>
      <c r="L55" s="166"/>
      <c r="M55" s="167"/>
      <c r="N55" s="166"/>
      <c r="O55" s="167"/>
      <c r="P55" s="166"/>
      <c r="Q55" s="167"/>
      <c r="R55" s="166"/>
      <c r="S55" s="167"/>
      <c r="T55" s="166"/>
      <c r="U55" s="167"/>
      <c r="V55" s="166"/>
      <c r="W55" s="167"/>
      <c r="X55" s="166"/>
      <c r="Y55" s="167"/>
      <c r="Z55" s="166"/>
      <c r="AA55" s="167"/>
      <c r="AB55" s="166"/>
      <c r="AC55" s="167"/>
      <c r="AD55" s="166"/>
      <c r="AE55" s="167"/>
      <c r="AF55" s="166"/>
      <c r="AG55" s="167"/>
      <c r="AH55" s="166"/>
      <c r="AI55" s="167"/>
      <c r="AJ55" s="166"/>
      <c r="AK55" s="167"/>
      <c r="AL55" s="166"/>
      <c r="AM55" s="167"/>
      <c r="AN55" s="166"/>
      <c r="AO55" s="167"/>
      <c r="AP55" s="166"/>
      <c r="AQ55" s="167"/>
      <c r="AR55" s="166"/>
      <c r="AS55" s="167"/>
      <c r="AT55" s="166"/>
      <c r="AU55" s="167"/>
      <c r="AV55" s="166"/>
      <c r="AW55" s="167"/>
      <c r="AX55" s="166"/>
      <c r="AY55" s="167"/>
      <c r="AZ55" s="166"/>
      <c r="BA55" s="167"/>
      <c r="BB55" s="166"/>
      <c r="BC55" s="167"/>
      <c r="BD55" s="166"/>
      <c r="BE55" s="167"/>
      <c r="BF55" s="167"/>
      <c r="BG55" s="166"/>
      <c r="BH55" s="166"/>
      <c r="BI55" s="166"/>
      <c r="BJ55" s="166"/>
      <c r="BK55" s="166"/>
      <c r="BL55" s="166"/>
      <c r="BM55" s="166"/>
      <c r="BN55" s="166"/>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c r="CS55" s="166"/>
      <c r="CT55" s="166"/>
      <c r="CU55" s="166"/>
      <c r="CV55" s="166"/>
      <c r="CW55" s="166"/>
      <c r="CX55" s="166"/>
      <c r="CY55" s="166"/>
    </row>
    <row r="56" spans="1:103" x14ac:dyDescent="0.2">
      <c r="A56" s="1052"/>
      <c r="B56" s="189" t="s">
        <v>139</v>
      </c>
      <c r="C56" s="182"/>
      <c r="D56" s="168"/>
      <c r="E56" s="169"/>
      <c r="F56" s="168"/>
      <c r="G56" s="169"/>
      <c r="H56" s="168"/>
      <c r="I56" s="169"/>
      <c r="J56" s="168"/>
      <c r="K56" s="169"/>
      <c r="L56" s="168"/>
      <c r="M56" s="169"/>
      <c r="N56" s="168"/>
      <c r="O56" s="169"/>
      <c r="P56" s="168"/>
      <c r="Q56" s="169"/>
      <c r="R56" s="168"/>
      <c r="S56" s="169"/>
      <c r="T56" s="168"/>
      <c r="U56" s="169"/>
      <c r="V56" s="168"/>
      <c r="W56" s="169"/>
      <c r="X56" s="168"/>
      <c r="Y56" s="169"/>
      <c r="Z56" s="168"/>
      <c r="AA56" s="169"/>
      <c r="AB56" s="168"/>
      <c r="AC56" s="169"/>
      <c r="AD56" s="168"/>
      <c r="AE56" s="169"/>
      <c r="AF56" s="168"/>
      <c r="AG56" s="169"/>
      <c r="AH56" s="168"/>
      <c r="AI56" s="169"/>
      <c r="AJ56" s="168"/>
      <c r="AK56" s="169"/>
      <c r="AL56" s="168"/>
      <c r="AM56" s="169"/>
      <c r="AN56" s="168"/>
      <c r="AO56" s="169"/>
      <c r="AP56" s="168"/>
      <c r="AQ56" s="169"/>
      <c r="AR56" s="168"/>
      <c r="AS56" s="169"/>
      <c r="AT56" s="168"/>
      <c r="AU56" s="169"/>
      <c r="AV56" s="168"/>
      <c r="AW56" s="169"/>
      <c r="AX56" s="168"/>
      <c r="AY56" s="169"/>
      <c r="AZ56" s="168"/>
      <c r="BA56" s="169"/>
      <c r="BB56" s="168"/>
      <c r="BC56" s="169"/>
      <c r="BD56" s="168"/>
      <c r="BE56" s="169"/>
      <c r="BF56" s="169"/>
      <c r="BG56" s="168"/>
      <c r="BH56" s="168"/>
      <c r="BI56" s="168"/>
      <c r="BJ56" s="168"/>
      <c r="BK56" s="168"/>
      <c r="BL56" s="168"/>
      <c r="BM56" s="168"/>
      <c r="BN56" s="168"/>
      <c r="BO56" s="168"/>
      <c r="BP56" s="168"/>
      <c r="BQ56" s="168"/>
      <c r="BR56" s="168"/>
      <c r="BS56" s="168"/>
      <c r="BT56" s="168"/>
      <c r="BU56" s="168"/>
      <c r="BV56" s="168"/>
      <c r="BW56" s="168"/>
      <c r="BX56" s="168"/>
      <c r="BY56" s="168"/>
      <c r="BZ56" s="168"/>
      <c r="CA56" s="168"/>
      <c r="CB56" s="168"/>
      <c r="CC56" s="168"/>
      <c r="CD56" s="168"/>
      <c r="CE56" s="168"/>
      <c r="CF56" s="168"/>
      <c r="CG56" s="168"/>
      <c r="CH56" s="168"/>
      <c r="CI56" s="168"/>
      <c r="CJ56" s="168"/>
      <c r="CK56" s="168"/>
      <c r="CL56" s="168"/>
      <c r="CM56" s="168"/>
      <c r="CN56" s="168"/>
      <c r="CO56" s="168"/>
      <c r="CP56" s="168"/>
      <c r="CQ56" s="168"/>
      <c r="CR56" s="168"/>
      <c r="CS56" s="168"/>
      <c r="CT56" s="168"/>
      <c r="CU56" s="168"/>
      <c r="CV56" s="168"/>
      <c r="CW56" s="168"/>
      <c r="CX56" s="168"/>
      <c r="CY56" s="168"/>
    </row>
    <row r="57" spans="1:103" x14ac:dyDescent="0.2">
      <c r="A57" s="170"/>
      <c r="B57" s="207"/>
      <c r="C57" s="163"/>
      <c r="D57" s="163"/>
      <c r="E57" s="160"/>
      <c r="F57" s="163"/>
      <c r="G57" s="160"/>
      <c r="H57" s="163"/>
      <c r="I57" s="160"/>
      <c r="J57" s="163"/>
      <c r="K57" s="160"/>
      <c r="L57" s="163"/>
      <c r="M57" s="160"/>
      <c r="N57" s="163"/>
      <c r="O57" s="160"/>
      <c r="P57" s="163"/>
      <c r="Q57" s="160"/>
      <c r="R57" s="163"/>
      <c r="S57" s="160"/>
      <c r="T57" s="163"/>
      <c r="U57" s="160"/>
      <c r="V57" s="163"/>
      <c r="W57" s="160"/>
      <c r="X57" s="163"/>
      <c r="Y57" s="160"/>
      <c r="Z57" s="163"/>
      <c r="AA57" s="160"/>
      <c r="AB57" s="163"/>
      <c r="AC57" s="160"/>
      <c r="AD57" s="163"/>
      <c r="AE57" s="160"/>
      <c r="AF57" s="163"/>
      <c r="AG57" s="160"/>
      <c r="AH57" s="163"/>
      <c r="AI57" s="160"/>
      <c r="AJ57" s="163"/>
      <c r="AK57" s="160"/>
      <c r="AL57" s="163"/>
      <c r="AM57" s="160"/>
      <c r="AN57" s="163"/>
      <c r="AO57" s="160"/>
      <c r="AP57" s="163"/>
      <c r="AQ57" s="160"/>
      <c r="AR57" s="163"/>
      <c r="AS57" s="160"/>
      <c r="AT57" s="163"/>
      <c r="AU57" s="160"/>
      <c r="AV57" s="163"/>
      <c r="AW57" s="160"/>
      <c r="AX57" s="163"/>
      <c r="AY57" s="160"/>
      <c r="AZ57" s="163"/>
      <c r="BA57" s="160"/>
      <c r="BB57" s="163"/>
      <c r="BD57" s="163"/>
      <c r="BG57" s="163"/>
      <c r="BH57" s="163"/>
      <c r="BI57" s="163"/>
      <c r="BJ57" s="163"/>
      <c r="BK57" s="163"/>
      <c r="BL57" s="163"/>
      <c r="BM57" s="163"/>
      <c r="BN57" s="163"/>
      <c r="BO57" s="163"/>
      <c r="BP57" s="163"/>
      <c r="BQ57" s="163"/>
      <c r="BR57" s="163"/>
      <c r="BS57" s="163"/>
      <c r="BT57" s="163"/>
      <c r="BU57" s="163"/>
      <c r="BV57" s="163"/>
      <c r="BW57" s="163"/>
      <c r="BX57" s="163"/>
      <c r="BY57" s="163"/>
      <c r="BZ57" s="163"/>
      <c r="CA57" s="163"/>
      <c r="CB57" s="163"/>
      <c r="CC57" s="163"/>
      <c r="CD57" s="163"/>
      <c r="CE57" s="163"/>
      <c r="CF57" s="163"/>
      <c r="CG57" s="163"/>
      <c r="CH57" s="163"/>
      <c r="CI57" s="163"/>
      <c r="CJ57" s="163"/>
      <c r="CK57" s="163"/>
      <c r="CL57" s="163"/>
      <c r="CM57" s="163"/>
      <c r="CN57" s="163"/>
      <c r="CO57" s="163"/>
      <c r="CP57" s="163"/>
      <c r="CQ57" s="163"/>
      <c r="CR57" s="163"/>
      <c r="CS57" s="163"/>
      <c r="CT57" s="163"/>
      <c r="CU57" s="163"/>
      <c r="CV57" s="163"/>
      <c r="CW57" s="163"/>
      <c r="CX57" s="163"/>
      <c r="CY57" s="163"/>
    </row>
    <row r="58" spans="1:103" x14ac:dyDescent="0.2">
      <c r="A58" s="1050" t="s">
        <v>129</v>
      </c>
      <c r="B58" s="190" t="s">
        <v>116</v>
      </c>
      <c r="C58" s="185"/>
      <c r="D58" s="164"/>
      <c r="E58" s="165"/>
      <c r="F58" s="164"/>
      <c r="G58" s="165"/>
      <c r="H58" s="164"/>
      <c r="I58" s="165"/>
      <c r="J58" s="164"/>
      <c r="K58" s="165"/>
      <c r="L58" s="164"/>
      <c r="M58" s="165"/>
      <c r="N58" s="164"/>
      <c r="O58" s="165"/>
      <c r="P58" s="164"/>
      <c r="Q58" s="165"/>
      <c r="R58" s="164"/>
      <c r="S58" s="165"/>
      <c r="T58" s="164"/>
      <c r="U58" s="165"/>
      <c r="V58" s="164"/>
      <c r="W58" s="165"/>
      <c r="X58" s="164"/>
      <c r="Y58" s="165"/>
      <c r="Z58" s="164"/>
      <c r="AA58" s="165"/>
      <c r="AB58" s="164"/>
      <c r="AC58" s="165"/>
      <c r="AD58" s="164"/>
      <c r="AE58" s="165"/>
      <c r="AF58" s="164"/>
      <c r="AG58" s="165"/>
      <c r="AH58" s="164"/>
      <c r="AI58" s="165"/>
      <c r="AJ58" s="164"/>
      <c r="AK58" s="165"/>
      <c r="AL58" s="164"/>
      <c r="AM58" s="165"/>
      <c r="AN58" s="164"/>
      <c r="AO58" s="165"/>
      <c r="AP58" s="164"/>
      <c r="AQ58" s="165"/>
      <c r="AR58" s="164"/>
      <c r="AS58" s="165"/>
      <c r="AT58" s="164"/>
      <c r="AU58" s="165"/>
      <c r="AV58" s="164"/>
      <c r="AW58" s="165"/>
      <c r="AX58" s="164"/>
      <c r="AY58" s="165"/>
      <c r="AZ58" s="164"/>
      <c r="BA58" s="165"/>
      <c r="BB58" s="164"/>
      <c r="BC58" s="165"/>
      <c r="BD58" s="164"/>
      <c r="BE58" s="165"/>
      <c r="BF58" s="165"/>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c r="CS58" s="164"/>
      <c r="CT58" s="164"/>
      <c r="CU58" s="164"/>
      <c r="CV58" s="164"/>
      <c r="CW58" s="164"/>
      <c r="CX58" s="164"/>
      <c r="CY58" s="164"/>
    </row>
    <row r="59" spans="1:103" x14ac:dyDescent="0.2">
      <c r="A59" s="1051"/>
      <c r="B59" s="186" t="s">
        <v>117</v>
      </c>
      <c r="C59" s="982"/>
      <c r="D59" s="166"/>
      <c r="E59" s="167"/>
      <c r="F59" s="166"/>
      <c r="G59" s="167"/>
      <c r="H59" s="166"/>
      <c r="I59" s="167"/>
      <c r="J59" s="166"/>
      <c r="K59" s="167"/>
      <c r="L59" s="166"/>
      <c r="M59" s="167"/>
      <c r="N59" s="166"/>
      <c r="O59" s="167"/>
      <c r="P59" s="166"/>
      <c r="Q59" s="167"/>
      <c r="R59" s="166"/>
      <c r="S59" s="167"/>
      <c r="T59" s="166"/>
      <c r="U59" s="167"/>
      <c r="V59" s="166"/>
      <c r="W59" s="167"/>
      <c r="X59" s="166"/>
      <c r="Y59" s="167"/>
      <c r="Z59" s="166"/>
      <c r="AA59" s="167"/>
      <c r="AB59" s="166"/>
      <c r="AC59" s="167"/>
      <c r="AD59" s="166"/>
      <c r="AE59" s="167"/>
      <c r="AF59" s="166"/>
      <c r="AG59" s="167"/>
      <c r="AH59" s="166"/>
      <c r="AI59" s="167"/>
      <c r="AJ59" s="166"/>
      <c r="AK59" s="167"/>
      <c r="AL59" s="166"/>
      <c r="AM59" s="167"/>
      <c r="AN59" s="166"/>
      <c r="AO59" s="167"/>
      <c r="AP59" s="166"/>
      <c r="AQ59" s="167"/>
      <c r="AR59" s="166"/>
      <c r="AS59" s="167"/>
      <c r="AT59" s="166"/>
      <c r="AU59" s="167"/>
      <c r="AV59" s="166"/>
      <c r="AW59" s="167"/>
      <c r="AX59" s="166"/>
      <c r="AY59" s="167"/>
      <c r="AZ59" s="166"/>
      <c r="BA59" s="167"/>
      <c r="BB59" s="166"/>
      <c r="BC59" s="167"/>
      <c r="BD59" s="166"/>
      <c r="BE59" s="167"/>
      <c r="BF59" s="167"/>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c r="CS59" s="166"/>
      <c r="CT59" s="166"/>
      <c r="CU59" s="166"/>
      <c r="CV59" s="166"/>
      <c r="CW59" s="166"/>
      <c r="CX59" s="166"/>
      <c r="CY59" s="166"/>
    </row>
    <row r="60" spans="1:103" ht="25.5" x14ac:dyDescent="0.2">
      <c r="A60" s="1051"/>
      <c r="B60" s="186" t="s">
        <v>118</v>
      </c>
      <c r="C60" s="982"/>
      <c r="D60" s="166"/>
      <c r="E60" s="167"/>
      <c r="F60" s="166"/>
      <c r="G60" s="167"/>
      <c r="H60" s="166"/>
      <c r="I60" s="167"/>
      <c r="J60" s="166"/>
      <c r="K60" s="167"/>
      <c r="L60" s="166"/>
      <c r="M60" s="167"/>
      <c r="N60" s="166"/>
      <c r="O60" s="167"/>
      <c r="P60" s="166"/>
      <c r="Q60" s="167"/>
      <c r="R60" s="166"/>
      <c r="S60" s="167"/>
      <c r="T60" s="166"/>
      <c r="U60" s="167"/>
      <c r="V60" s="166"/>
      <c r="W60" s="167"/>
      <c r="X60" s="166"/>
      <c r="Y60" s="167"/>
      <c r="Z60" s="166"/>
      <c r="AA60" s="167"/>
      <c r="AB60" s="166"/>
      <c r="AC60" s="167"/>
      <c r="AD60" s="166"/>
      <c r="AE60" s="167"/>
      <c r="AF60" s="166"/>
      <c r="AG60" s="167"/>
      <c r="AH60" s="166"/>
      <c r="AI60" s="167"/>
      <c r="AJ60" s="166"/>
      <c r="AK60" s="167"/>
      <c r="AL60" s="166"/>
      <c r="AM60" s="167"/>
      <c r="AN60" s="166"/>
      <c r="AO60" s="167"/>
      <c r="AP60" s="166"/>
      <c r="AQ60" s="167"/>
      <c r="AR60" s="166"/>
      <c r="AS60" s="167"/>
      <c r="AT60" s="166"/>
      <c r="AU60" s="167"/>
      <c r="AV60" s="166"/>
      <c r="AW60" s="167"/>
      <c r="AX60" s="166"/>
      <c r="AY60" s="167"/>
      <c r="AZ60" s="166"/>
      <c r="BA60" s="167"/>
      <c r="BB60" s="166"/>
      <c r="BC60" s="167"/>
      <c r="BD60" s="166"/>
      <c r="BE60" s="167"/>
      <c r="BF60" s="167"/>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c r="CS60" s="166"/>
      <c r="CT60" s="166"/>
      <c r="CU60" s="166"/>
      <c r="CV60" s="166"/>
      <c r="CW60" s="166"/>
      <c r="CX60" s="166"/>
      <c r="CY60" s="166"/>
    </row>
    <row r="61" spans="1:103" x14ac:dyDescent="0.2">
      <c r="A61" s="1051"/>
      <c r="B61" s="186" t="s">
        <v>119</v>
      </c>
      <c r="C61" s="982"/>
      <c r="D61" s="166"/>
      <c r="E61" s="167"/>
      <c r="F61" s="166"/>
      <c r="G61" s="167"/>
      <c r="H61" s="166"/>
      <c r="I61" s="167"/>
      <c r="J61" s="166"/>
      <c r="K61" s="167"/>
      <c r="L61" s="166"/>
      <c r="M61" s="167"/>
      <c r="N61" s="166"/>
      <c r="O61" s="167"/>
      <c r="P61" s="166"/>
      <c r="Q61" s="167"/>
      <c r="R61" s="166"/>
      <c r="S61" s="167"/>
      <c r="T61" s="166"/>
      <c r="U61" s="167"/>
      <c r="V61" s="166"/>
      <c r="W61" s="167"/>
      <c r="X61" s="166"/>
      <c r="Y61" s="167"/>
      <c r="Z61" s="166"/>
      <c r="AA61" s="167"/>
      <c r="AB61" s="166"/>
      <c r="AC61" s="167"/>
      <c r="AD61" s="166"/>
      <c r="AE61" s="167"/>
      <c r="AF61" s="166"/>
      <c r="AG61" s="167"/>
      <c r="AH61" s="166"/>
      <c r="AI61" s="167"/>
      <c r="AJ61" s="166"/>
      <c r="AK61" s="167"/>
      <c r="AL61" s="166"/>
      <c r="AM61" s="167"/>
      <c r="AN61" s="166"/>
      <c r="AO61" s="167"/>
      <c r="AP61" s="166"/>
      <c r="AQ61" s="167"/>
      <c r="AR61" s="166"/>
      <c r="AS61" s="167"/>
      <c r="AT61" s="166"/>
      <c r="AU61" s="167"/>
      <c r="AV61" s="166"/>
      <c r="AW61" s="167"/>
      <c r="AX61" s="166"/>
      <c r="AY61" s="167"/>
      <c r="AZ61" s="166"/>
      <c r="BA61" s="167"/>
      <c r="BB61" s="166"/>
      <c r="BC61" s="167"/>
      <c r="BD61" s="166"/>
      <c r="BE61" s="167"/>
      <c r="BF61" s="167"/>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c r="CS61" s="166"/>
      <c r="CT61" s="166"/>
      <c r="CU61" s="166"/>
      <c r="CV61" s="166"/>
      <c r="CW61" s="166"/>
      <c r="CX61" s="166"/>
      <c r="CY61" s="166"/>
    </row>
    <row r="62" spans="1:103" x14ac:dyDescent="0.2">
      <c r="A62" s="1051"/>
      <c r="B62" s="186" t="s">
        <v>120</v>
      </c>
      <c r="C62" s="982"/>
      <c r="D62" s="166"/>
      <c r="E62" s="167"/>
      <c r="F62" s="166"/>
      <c r="G62" s="167"/>
      <c r="H62" s="166"/>
      <c r="I62" s="167"/>
      <c r="J62" s="166"/>
      <c r="K62" s="167"/>
      <c r="L62" s="166"/>
      <c r="M62" s="167"/>
      <c r="N62" s="166"/>
      <c r="O62" s="167"/>
      <c r="P62" s="166"/>
      <c r="Q62" s="167"/>
      <c r="R62" s="166"/>
      <c r="S62" s="167"/>
      <c r="T62" s="166"/>
      <c r="U62" s="167"/>
      <c r="V62" s="166"/>
      <c r="W62" s="167"/>
      <c r="X62" s="166"/>
      <c r="Y62" s="167"/>
      <c r="Z62" s="166"/>
      <c r="AA62" s="167"/>
      <c r="AB62" s="166"/>
      <c r="AC62" s="167"/>
      <c r="AD62" s="166"/>
      <c r="AE62" s="167"/>
      <c r="AF62" s="166"/>
      <c r="AG62" s="167"/>
      <c r="AH62" s="166"/>
      <c r="AI62" s="167"/>
      <c r="AJ62" s="166"/>
      <c r="AK62" s="167"/>
      <c r="AL62" s="166"/>
      <c r="AM62" s="167"/>
      <c r="AN62" s="166"/>
      <c r="AO62" s="167"/>
      <c r="AP62" s="166"/>
      <c r="AQ62" s="167"/>
      <c r="AR62" s="166"/>
      <c r="AS62" s="167"/>
      <c r="AT62" s="166"/>
      <c r="AU62" s="167"/>
      <c r="AV62" s="166"/>
      <c r="AW62" s="167"/>
      <c r="AX62" s="166"/>
      <c r="AY62" s="167"/>
      <c r="AZ62" s="166"/>
      <c r="BA62" s="167"/>
      <c r="BB62" s="166"/>
      <c r="BC62" s="167"/>
      <c r="BD62" s="166"/>
      <c r="BE62" s="167"/>
      <c r="BF62" s="167"/>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c r="CS62" s="166"/>
      <c r="CT62" s="166"/>
      <c r="CU62" s="166"/>
      <c r="CV62" s="166"/>
      <c r="CW62" s="166"/>
      <c r="CX62" s="166"/>
      <c r="CY62" s="166"/>
    </row>
    <row r="63" spans="1:103" x14ac:dyDescent="0.2">
      <c r="A63" s="1051"/>
      <c r="B63" s="172" t="s">
        <v>272</v>
      </c>
      <c r="C63" s="982"/>
      <c r="D63" s="166"/>
      <c r="E63" s="167"/>
      <c r="F63" s="166"/>
      <c r="G63" s="167"/>
      <c r="H63" s="166"/>
      <c r="I63" s="167"/>
      <c r="J63" s="166"/>
      <c r="K63" s="167"/>
      <c r="L63" s="166"/>
      <c r="M63" s="167"/>
      <c r="N63" s="166"/>
      <c r="O63" s="167"/>
      <c r="P63" s="166"/>
      <c r="Q63" s="167"/>
      <c r="R63" s="166"/>
      <c r="S63" s="167"/>
      <c r="T63" s="166"/>
      <c r="U63" s="167"/>
      <c r="V63" s="166"/>
      <c r="W63" s="167"/>
      <c r="X63" s="166"/>
      <c r="Y63" s="167"/>
      <c r="Z63" s="166"/>
      <c r="AA63" s="167"/>
      <c r="AB63" s="166"/>
      <c r="AC63" s="167"/>
      <c r="AD63" s="166"/>
      <c r="AE63" s="167"/>
      <c r="AF63" s="166"/>
      <c r="AG63" s="167"/>
      <c r="AH63" s="166"/>
      <c r="AI63" s="167"/>
      <c r="AJ63" s="166"/>
      <c r="AK63" s="167"/>
      <c r="AL63" s="166"/>
      <c r="AM63" s="167"/>
      <c r="AN63" s="166"/>
      <c r="AO63" s="167"/>
      <c r="AP63" s="166"/>
      <c r="AQ63" s="167"/>
      <c r="AR63" s="166"/>
      <c r="AS63" s="167"/>
      <c r="AT63" s="166"/>
      <c r="AU63" s="167"/>
      <c r="AV63" s="166"/>
      <c r="AW63" s="167"/>
      <c r="AX63" s="166"/>
      <c r="AY63" s="167"/>
      <c r="AZ63" s="166"/>
      <c r="BA63" s="167"/>
      <c r="BB63" s="166"/>
      <c r="BC63" s="167"/>
      <c r="BD63" s="166"/>
      <c r="BE63" s="167"/>
      <c r="BF63" s="167"/>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c r="CS63" s="166"/>
      <c r="CT63" s="166"/>
      <c r="CU63" s="166"/>
      <c r="CV63" s="166"/>
      <c r="CW63" s="166"/>
      <c r="CX63" s="166"/>
      <c r="CY63" s="166"/>
    </row>
    <row r="64" spans="1:103" x14ac:dyDescent="0.2">
      <c r="A64" s="1051"/>
      <c r="B64" s="186" t="s">
        <v>121</v>
      </c>
      <c r="C64" s="982"/>
      <c r="D64" s="166"/>
      <c r="E64" s="167"/>
      <c r="F64" s="166"/>
      <c r="G64" s="167"/>
      <c r="H64" s="166"/>
      <c r="I64" s="167"/>
      <c r="J64" s="166"/>
      <c r="K64" s="167"/>
      <c r="L64" s="166"/>
      <c r="M64" s="167"/>
      <c r="N64" s="166"/>
      <c r="O64" s="167"/>
      <c r="P64" s="166"/>
      <c r="Q64" s="167"/>
      <c r="R64" s="166"/>
      <c r="S64" s="167"/>
      <c r="T64" s="166"/>
      <c r="U64" s="167"/>
      <c r="V64" s="166"/>
      <c r="W64" s="167"/>
      <c r="X64" s="166"/>
      <c r="Y64" s="167"/>
      <c r="Z64" s="166"/>
      <c r="AA64" s="167"/>
      <c r="AB64" s="166"/>
      <c r="AC64" s="167"/>
      <c r="AD64" s="166"/>
      <c r="AE64" s="167"/>
      <c r="AF64" s="166"/>
      <c r="AG64" s="167"/>
      <c r="AH64" s="166"/>
      <c r="AI64" s="167"/>
      <c r="AJ64" s="166"/>
      <c r="AK64" s="167"/>
      <c r="AL64" s="166"/>
      <c r="AM64" s="167"/>
      <c r="AN64" s="166"/>
      <c r="AO64" s="167"/>
      <c r="AP64" s="166"/>
      <c r="AQ64" s="167"/>
      <c r="AR64" s="166"/>
      <c r="AS64" s="167"/>
      <c r="AT64" s="166"/>
      <c r="AU64" s="167"/>
      <c r="AV64" s="166"/>
      <c r="AW64" s="167"/>
      <c r="AX64" s="166"/>
      <c r="AY64" s="167"/>
      <c r="AZ64" s="166"/>
      <c r="BA64" s="167"/>
      <c r="BB64" s="166"/>
      <c r="BC64" s="167"/>
      <c r="BD64" s="166"/>
      <c r="BE64" s="167"/>
      <c r="BF64" s="167"/>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c r="CS64" s="166"/>
      <c r="CT64" s="166"/>
      <c r="CU64" s="166"/>
      <c r="CV64" s="166"/>
      <c r="CW64" s="166"/>
      <c r="CX64" s="166"/>
      <c r="CY64" s="166"/>
    </row>
    <row r="65" spans="1:103" x14ac:dyDescent="0.2">
      <c r="A65" s="1051"/>
      <c r="B65" s="172" t="s">
        <v>122</v>
      </c>
      <c r="C65" s="982"/>
      <c r="D65" s="166"/>
      <c r="E65" s="167"/>
      <c r="F65" s="166"/>
      <c r="G65" s="167"/>
      <c r="H65" s="166"/>
      <c r="I65" s="167"/>
      <c r="J65" s="166"/>
      <c r="K65" s="167"/>
      <c r="L65" s="166"/>
      <c r="M65" s="167"/>
      <c r="N65" s="166"/>
      <c r="O65" s="167"/>
      <c r="P65" s="166"/>
      <c r="Q65" s="167"/>
      <c r="R65" s="166"/>
      <c r="S65" s="167"/>
      <c r="T65" s="166"/>
      <c r="U65" s="167"/>
      <c r="V65" s="166"/>
      <c r="W65" s="167"/>
      <c r="X65" s="166"/>
      <c r="Y65" s="167"/>
      <c r="Z65" s="166"/>
      <c r="AA65" s="167"/>
      <c r="AB65" s="166"/>
      <c r="AC65" s="167"/>
      <c r="AD65" s="166"/>
      <c r="AE65" s="167"/>
      <c r="AF65" s="166"/>
      <c r="AG65" s="167"/>
      <c r="AH65" s="166"/>
      <c r="AI65" s="167"/>
      <c r="AJ65" s="166"/>
      <c r="AK65" s="167"/>
      <c r="AL65" s="166"/>
      <c r="AM65" s="167"/>
      <c r="AN65" s="166"/>
      <c r="AO65" s="167"/>
      <c r="AP65" s="166"/>
      <c r="AQ65" s="167"/>
      <c r="AR65" s="166"/>
      <c r="AS65" s="167"/>
      <c r="AT65" s="166"/>
      <c r="AU65" s="167"/>
      <c r="AV65" s="166"/>
      <c r="AW65" s="167"/>
      <c r="AX65" s="166"/>
      <c r="AY65" s="167"/>
      <c r="AZ65" s="166"/>
      <c r="BA65" s="167"/>
      <c r="BB65" s="166"/>
      <c r="BC65" s="167"/>
      <c r="BD65" s="166"/>
      <c r="BE65" s="167"/>
      <c r="BF65" s="167"/>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c r="CS65" s="166"/>
      <c r="CT65" s="166"/>
      <c r="CU65" s="166"/>
      <c r="CV65" s="166"/>
      <c r="CW65" s="166"/>
      <c r="CX65" s="166"/>
      <c r="CY65" s="166"/>
    </row>
    <row r="66" spans="1:103" ht="25.5" x14ac:dyDescent="0.2">
      <c r="A66" s="1051"/>
      <c r="B66" s="172" t="s">
        <v>123</v>
      </c>
      <c r="C66" s="982"/>
      <c r="D66" s="166"/>
      <c r="E66" s="167"/>
      <c r="F66" s="166"/>
      <c r="G66" s="167"/>
      <c r="H66" s="166"/>
      <c r="I66" s="167"/>
      <c r="J66" s="166"/>
      <c r="K66" s="167"/>
      <c r="L66" s="166"/>
      <c r="M66" s="167"/>
      <c r="N66" s="166"/>
      <c r="O66" s="167"/>
      <c r="P66" s="166"/>
      <c r="Q66" s="167"/>
      <c r="R66" s="166"/>
      <c r="S66" s="167"/>
      <c r="T66" s="166"/>
      <c r="U66" s="167"/>
      <c r="V66" s="166"/>
      <c r="W66" s="167"/>
      <c r="X66" s="166"/>
      <c r="Y66" s="167"/>
      <c r="Z66" s="166"/>
      <c r="AA66" s="167"/>
      <c r="AB66" s="166"/>
      <c r="AC66" s="167"/>
      <c r="AD66" s="166"/>
      <c r="AE66" s="167"/>
      <c r="AF66" s="166"/>
      <c r="AG66" s="167"/>
      <c r="AH66" s="166"/>
      <c r="AI66" s="167"/>
      <c r="AJ66" s="166"/>
      <c r="AK66" s="167"/>
      <c r="AL66" s="166"/>
      <c r="AM66" s="167"/>
      <c r="AN66" s="166"/>
      <c r="AO66" s="167"/>
      <c r="AP66" s="166"/>
      <c r="AQ66" s="167"/>
      <c r="AR66" s="166"/>
      <c r="AS66" s="167"/>
      <c r="AT66" s="166"/>
      <c r="AU66" s="167"/>
      <c r="AV66" s="166"/>
      <c r="AW66" s="167"/>
      <c r="AX66" s="166"/>
      <c r="AY66" s="167"/>
      <c r="AZ66" s="166"/>
      <c r="BA66" s="167"/>
      <c r="BB66" s="166"/>
      <c r="BC66" s="167"/>
      <c r="BD66" s="166"/>
      <c r="BE66" s="167"/>
      <c r="BF66" s="167"/>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c r="CS66" s="166"/>
      <c r="CT66" s="166"/>
      <c r="CU66" s="166"/>
      <c r="CV66" s="166"/>
      <c r="CW66" s="166"/>
      <c r="CX66" s="166"/>
      <c r="CY66" s="166"/>
    </row>
    <row r="67" spans="1:103" ht="25.5" x14ac:dyDescent="0.2">
      <c r="A67" s="1051"/>
      <c r="B67" s="172" t="s">
        <v>124</v>
      </c>
      <c r="C67" s="982"/>
      <c r="D67" s="166"/>
      <c r="E67" s="167"/>
      <c r="F67" s="166"/>
      <c r="G67" s="167"/>
      <c r="H67" s="166"/>
      <c r="I67" s="167"/>
      <c r="J67" s="166"/>
      <c r="K67" s="167"/>
      <c r="L67" s="166"/>
      <c r="M67" s="167"/>
      <c r="N67" s="166"/>
      <c r="O67" s="167"/>
      <c r="P67" s="166"/>
      <c r="Q67" s="167"/>
      <c r="R67" s="166"/>
      <c r="S67" s="167"/>
      <c r="T67" s="166"/>
      <c r="U67" s="167"/>
      <c r="V67" s="166"/>
      <c r="W67" s="167"/>
      <c r="X67" s="166"/>
      <c r="Y67" s="167"/>
      <c r="Z67" s="166"/>
      <c r="AA67" s="167"/>
      <c r="AB67" s="166"/>
      <c r="AC67" s="167"/>
      <c r="AD67" s="166"/>
      <c r="AE67" s="167"/>
      <c r="AF67" s="166"/>
      <c r="AG67" s="167"/>
      <c r="AH67" s="166"/>
      <c r="AI67" s="167"/>
      <c r="AJ67" s="166"/>
      <c r="AK67" s="167"/>
      <c r="AL67" s="166"/>
      <c r="AM67" s="167"/>
      <c r="AN67" s="166"/>
      <c r="AO67" s="167"/>
      <c r="AP67" s="166"/>
      <c r="AQ67" s="167"/>
      <c r="AR67" s="166"/>
      <c r="AS67" s="167"/>
      <c r="AT67" s="166"/>
      <c r="AU67" s="167"/>
      <c r="AV67" s="166"/>
      <c r="AW67" s="167"/>
      <c r="AX67" s="166"/>
      <c r="AY67" s="167"/>
      <c r="AZ67" s="166"/>
      <c r="BA67" s="167"/>
      <c r="BB67" s="166"/>
      <c r="BC67" s="167"/>
      <c r="BD67" s="166"/>
      <c r="BE67" s="167"/>
      <c r="BF67" s="167"/>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c r="CS67" s="166"/>
      <c r="CT67" s="166"/>
      <c r="CU67" s="166"/>
      <c r="CV67" s="166"/>
      <c r="CW67" s="166"/>
      <c r="CX67" s="166"/>
      <c r="CY67" s="166"/>
    </row>
    <row r="68" spans="1:103" x14ac:dyDescent="0.2">
      <c r="A68" s="1051"/>
      <c r="B68" s="172" t="s">
        <v>125</v>
      </c>
      <c r="C68" s="982"/>
      <c r="D68" s="166"/>
      <c r="E68" s="167"/>
      <c r="F68" s="166"/>
      <c r="G68" s="167"/>
      <c r="H68" s="166"/>
      <c r="I68" s="167"/>
      <c r="J68" s="166"/>
      <c r="K68" s="167"/>
      <c r="L68" s="166"/>
      <c r="M68" s="167"/>
      <c r="N68" s="166"/>
      <c r="O68" s="167"/>
      <c r="P68" s="166"/>
      <c r="Q68" s="167"/>
      <c r="R68" s="166"/>
      <c r="S68" s="167"/>
      <c r="T68" s="166"/>
      <c r="U68" s="167"/>
      <c r="V68" s="166"/>
      <c r="W68" s="167"/>
      <c r="X68" s="166"/>
      <c r="Y68" s="167"/>
      <c r="Z68" s="166"/>
      <c r="AA68" s="167"/>
      <c r="AB68" s="166"/>
      <c r="AC68" s="167"/>
      <c r="AD68" s="166"/>
      <c r="AE68" s="167"/>
      <c r="AF68" s="166"/>
      <c r="AG68" s="167"/>
      <c r="AH68" s="166"/>
      <c r="AI68" s="167"/>
      <c r="AJ68" s="166"/>
      <c r="AK68" s="167"/>
      <c r="AL68" s="166"/>
      <c r="AM68" s="167"/>
      <c r="AN68" s="166"/>
      <c r="AO68" s="167"/>
      <c r="AP68" s="166"/>
      <c r="AQ68" s="167"/>
      <c r="AR68" s="166"/>
      <c r="AS68" s="167"/>
      <c r="AT68" s="166"/>
      <c r="AU68" s="167"/>
      <c r="AV68" s="166"/>
      <c r="AW68" s="167"/>
      <c r="AX68" s="166"/>
      <c r="AY68" s="167"/>
      <c r="AZ68" s="166"/>
      <c r="BA68" s="167"/>
      <c r="BB68" s="166"/>
      <c r="BC68" s="167"/>
      <c r="BD68" s="166"/>
      <c r="BE68" s="167"/>
      <c r="BF68" s="167"/>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c r="CS68" s="166"/>
      <c r="CT68" s="166"/>
      <c r="CU68" s="166"/>
      <c r="CV68" s="166"/>
      <c r="CW68" s="166"/>
      <c r="CX68" s="166"/>
      <c r="CY68" s="166"/>
    </row>
    <row r="69" spans="1:103" ht="25.5" x14ac:dyDescent="0.2">
      <c r="A69" s="1051"/>
      <c r="B69" s="172" t="s">
        <v>126</v>
      </c>
      <c r="C69" s="982"/>
      <c r="D69" s="166"/>
      <c r="E69" s="167"/>
      <c r="F69" s="166"/>
      <c r="G69" s="167"/>
      <c r="H69" s="166"/>
      <c r="I69" s="167"/>
      <c r="J69" s="166"/>
      <c r="K69" s="167"/>
      <c r="L69" s="166"/>
      <c r="M69" s="167"/>
      <c r="N69" s="166"/>
      <c r="O69" s="167"/>
      <c r="P69" s="166"/>
      <c r="Q69" s="167"/>
      <c r="R69" s="166"/>
      <c r="S69" s="167"/>
      <c r="T69" s="166"/>
      <c r="U69" s="167"/>
      <c r="V69" s="166"/>
      <c r="W69" s="167"/>
      <c r="X69" s="166"/>
      <c r="Y69" s="167"/>
      <c r="Z69" s="166"/>
      <c r="AA69" s="167"/>
      <c r="AB69" s="166"/>
      <c r="AC69" s="167"/>
      <c r="AD69" s="166"/>
      <c r="AE69" s="167"/>
      <c r="AF69" s="166"/>
      <c r="AG69" s="167"/>
      <c r="AH69" s="166"/>
      <c r="AI69" s="167"/>
      <c r="AJ69" s="166"/>
      <c r="AK69" s="167"/>
      <c r="AL69" s="166"/>
      <c r="AM69" s="167"/>
      <c r="AN69" s="166"/>
      <c r="AO69" s="167"/>
      <c r="AP69" s="166"/>
      <c r="AQ69" s="167"/>
      <c r="AR69" s="166"/>
      <c r="AS69" s="167"/>
      <c r="AT69" s="166"/>
      <c r="AU69" s="167"/>
      <c r="AV69" s="166"/>
      <c r="AW69" s="167"/>
      <c r="AX69" s="166"/>
      <c r="AY69" s="167"/>
      <c r="AZ69" s="166"/>
      <c r="BA69" s="167"/>
      <c r="BB69" s="166"/>
      <c r="BC69" s="167"/>
      <c r="BD69" s="166"/>
      <c r="BE69" s="167"/>
      <c r="BF69" s="167"/>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c r="CS69" s="166"/>
      <c r="CT69" s="166"/>
      <c r="CU69" s="166"/>
      <c r="CV69" s="166"/>
      <c r="CW69" s="166"/>
      <c r="CX69" s="166"/>
      <c r="CY69" s="166"/>
    </row>
    <row r="70" spans="1:103" ht="25.5" x14ac:dyDescent="0.2">
      <c r="A70" s="1051"/>
      <c r="B70" s="186" t="s">
        <v>127</v>
      </c>
      <c r="C70" s="982"/>
      <c r="D70" s="166"/>
      <c r="E70" s="167"/>
      <c r="F70" s="166"/>
      <c r="G70" s="167"/>
      <c r="H70" s="166"/>
      <c r="I70" s="167"/>
      <c r="J70" s="166"/>
      <c r="K70" s="167"/>
      <c r="L70" s="166"/>
      <c r="M70" s="167"/>
      <c r="N70" s="166"/>
      <c r="O70" s="167"/>
      <c r="P70" s="166"/>
      <c r="Q70" s="167"/>
      <c r="R70" s="166"/>
      <c r="S70" s="167"/>
      <c r="T70" s="166"/>
      <c r="U70" s="167"/>
      <c r="V70" s="166"/>
      <c r="W70" s="167"/>
      <c r="X70" s="166"/>
      <c r="Y70" s="167"/>
      <c r="Z70" s="166"/>
      <c r="AA70" s="167"/>
      <c r="AB70" s="166"/>
      <c r="AC70" s="167"/>
      <c r="AD70" s="166"/>
      <c r="AE70" s="167"/>
      <c r="AF70" s="166"/>
      <c r="AG70" s="167"/>
      <c r="AH70" s="166"/>
      <c r="AI70" s="167"/>
      <c r="AJ70" s="166"/>
      <c r="AK70" s="167"/>
      <c r="AL70" s="166"/>
      <c r="AM70" s="167"/>
      <c r="AN70" s="166"/>
      <c r="AO70" s="167"/>
      <c r="AP70" s="166"/>
      <c r="AQ70" s="167"/>
      <c r="AR70" s="166"/>
      <c r="AS70" s="167"/>
      <c r="AT70" s="166"/>
      <c r="AU70" s="167"/>
      <c r="AV70" s="166"/>
      <c r="AW70" s="167"/>
      <c r="AX70" s="166"/>
      <c r="AY70" s="167"/>
      <c r="AZ70" s="166"/>
      <c r="BA70" s="167"/>
      <c r="BB70" s="166"/>
      <c r="BC70" s="167"/>
      <c r="BD70" s="166"/>
      <c r="BE70" s="167"/>
      <c r="BF70" s="167"/>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c r="CS70" s="166"/>
      <c r="CT70" s="166"/>
      <c r="CU70" s="166"/>
      <c r="CV70" s="166"/>
      <c r="CW70" s="166"/>
      <c r="CX70" s="166"/>
      <c r="CY70" s="166"/>
    </row>
    <row r="71" spans="1:103" x14ac:dyDescent="0.2">
      <c r="A71" s="1052"/>
      <c r="B71" s="191" t="s">
        <v>128</v>
      </c>
      <c r="C71" s="182"/>
      <c r="D71" s="168"/>
      <c r="E71" s="169"/>
      <c r="F71" s="168"/>
      <c r="G71" s="169"/>
      <c r="H71" s="168"/>
      <c r="I71" s="169"/>
      <c r="J71" s="168"/>
      <c r="K71" s="169"/>
      <c r="L71" s="168"/>
      <c r="M71" s="169"/>
      <c r="N71" s="168"/>
      <c r="O71" s="169"/>
      <c r="P71" s="168"/>
      <c r="Q71" s="169"/>
      <c r="R71" s="168"/>
      <c r="S71" s="169"/>
      <c r="T71" s="168"/>
      <c r="U71" s="169"/>
      <c r="V71" s="168"/>
      <c r="W71" s="169"/>
      <c r="X71" s="168"/>
      <c r="Y71" s="169"/>
      <c r="Z71" s="168"/>
      <c r="AA71" s="169"/>
      <c r="AB71" s="168"/>
      <c r="AC71" s="169"/>
      <c r="AD71" s="168"/>
      <c r="AE71" s="169"/>
      <c r="AF71" s="168"/>
      <c r="AG71" s="169"/>
      <c r="AH71" s="168"/>
      <c r="AI71" s="169"/>
      <c r="AJ71" s="168"/>
      <c r="AK71" s="169"/>
      <c r="AL71" s="168"/>
      <c r="AM71" s="169"/>
      <c r="AN71" s="168"/>
      <c r="AO71" s="169"/>
      <c r="AP71" s="168"/>
      <c r="AQ71" s="169"/>
      <c r="AR71" s="168"/>
      <c r="AS71" s="169"/>
      <c r="AT71" s="168"/>
      <c r="AU71" s="169"/>
      <c r="AV71" s="168"/>
      <c r="AW71" s="169"/>
      <c r="AX71" s="168"/>
      <c r="AY71" s="169"/>
      <c r="AZ71" s="168"/>
      <c r="BA71" s="169"/>
      <c r="BB71" s="168"/>
      <c r="BC71" s="169"/>
      <c r="BD71" s="168"/>
      <c r="BE71" s="169"/>
      <c r="BF71" s="169"/>
      <c r="BG71" s="168"/>
      <c r="BH71" s="168"/>
      <c r="BI71" s="168"/>
      <c r="BJ71" s="168"/>
      <c r="BK71" s="168"/>
      <c r="BL71" s="168"/>
      <c r="BM71" s="168"/>
      <c r="BN71" s="168"/>
      <c r="BO71" s="168"/>
      <c r="BP71" s="168"/>
      <c r="BQ71" s="168"/>
      <c r="BR71" s="168"/>
      <c r="BS71" s="168"/>
      <c r="BT71" s="168"/>
      <c r="BU71" s="168"/>
      <c r="BV71" s="168"/>
      <c r="BW71" s="168"/>
      <c r="BX71" s="168"/>
      <c r="BY71" s="168"/>
      <c r="BZ71" s="168"/>
      <c r="CA71" s="168"/>
      <c r="CB71" s="168"/>
      <c r="CC71" s="168"/>
      <c r="CD71" s="168"/>
      <c r="CE71" s="168"/>
      <c r="CF71" s="168"/>
      <c r="CG71" s="168"/>
      <c r="CH71" s="168"/>
      <c r="CI71" s="168"/>
      <c r="CJ71" s="168"/>
      <c r="CK71" s="168"/>
      <c r="CL71" s="168"/>
      <c r="CM71" s="168"/>
      <c r="CN71" s="168"/>
      <c r="CO71" s="168"/>
      <c r="CP71" s="168"/>
      <c r="CQ71" s="168"/>
      <c r="CR71" s="168"/>
      <c r="CS71" s="168"/>
      <c r="CT71" s="168"/>
      <c r="CU71" s="168"/>
      <c r="CV71" s="168"/>
      <c r="CW71" s="168"/>
      <c r="CX71" s="168"/>
      <c r="CY71" s="168"/>
    </row>
    <row r="72" spans="1:103" x14ac:dyDescent="0.2">
      <c r="A72" s="170"/>
      <c r="B72" s="958"/>
      <c r="C72" s="163"/>
      <c r="D72" s="163"/>
      <c r="E72" s="163"/>
      <c r="F72" s="163"/>
      <c r="G72" s="163"/>
      <c r="H72" s="163"/>
      <c r="I72" s="163"/>
      <c r="J72" s="163"/>
      <c r="K72" s="163"/>
      <c r="L72" s="163"/>
      <c r="M72" s="163"/>
      <c r="N72" s="163"/>
      <c r="O72" s="163"/>
      <c r="P72" s="163"/>
      <c r="Q72" s="163"/>
      <c r="R72" s="163"/>
      <c r="S72" s="163"/>
      <c r="T72" s="163"/>
      <c r="U72" s="163"/>
      <c r="V72" s="163"/>
      <c r="W72" s="163"/>
      <c r="X72" s="163"/>
      <c r="Y72" s="163"/>
      <c r="Z72" s="163"/>
      <c r="AA72" s="163"/>
      <c r="AB72" s="163"/>
      <c r="AC72" s="163"/>
      <c r="AD72" s="163"/>
      <c r="AE72" s="163"/>
      <c r="AF72" s="163"/>
      <c r="AG72" s="163"/>
      <c r="AH72" s="163"/>
      <c r="AI72" s="163"/>
      <c r="AJ72" s="163"/>
      <c r="AK72" s="163"/>
      <c r="AL72" s="163"/>
      <c r="AM72" s="163"/>
      <c r="AN72" s="163"/>
      <c r="AO72" s="163"/>
      <c r="AP72" s="163"/>
      <c r="AQ72" s="163"/>
      <c r="AR72" s="163"/>
      <c r="AS72" s="163"/>
      <c r="AT72" s="163"/>
      <c r="AU72" s="163"/>
      <c r="AV72" s="163"/>
      <c r="AW72" s="163"/>
      <c r="AX72" s="163"/>
      <c r="AY72" s="163"/>
      <c r="AZ72" s="163"/>
      <c r="BA72" s="163"/>
      <c r="BB72" s="163"/>
      <c r="BC72" s="163"/>
      <c r="BD72" s="163"/>
      <c r="BE72" s="163"/>
      <c r="BF72" s="163"/>
      <c r="BG72" s="163"/>
      <c r="BH72" s="163"/>
      <c r="BI72" s="163"/>
      <c r="BJ72" s="163"/>
      <c r="BK72" s="163"/>
      <c r="BL72" s="163"/>
      <c r="BM72" s="163"/>
      <c r="BN72" s="163"/>
      <c r="BO72" s="163"/>
      <c r="BP72" s="163"/>
      <c r="BQ72" s="163"/>
      <c r="BR72" s="163"/>
      <c r="BS72" s="163"/>
      <c r="BT72" s="163"/>
      <c r="BU72" s="163"/>
      <c r="BV72" s="163"/>
      <c r="BW72" s="163"/>
      <c r="BX72" s="163"/>
      <c r="BY72" s="163"/>
      <c r="BZ72" s="163"/>
      <c r="CA72" s="163"/>
      <c r="CB72" s="163"/>
      <c r="CC72" s="163"/>
      <c r="CD72" s="163"/>
      <c r="CE72" s="163"/>
      <c r="CF72" s="163"/>
      <c r="CG72" s="163"/>
      <c r="CH72" s="163"/>
      <c r="CI72" s="163"/>
      <c r="CJ72" s="163"/>
      <c r="CK72" s="163"/>
      <c r="CL72" s="163"/>
      <c r="CM72" s="163"/>
      <c r="CN72" s="163"/>
      <c r="CO72" s="163"/>
      <c r="CP72" s="163"/>
      <c r="CQ72" s="163"/>
      <c r="CR72" s="163"/>
      <c r="CS72" s="163"/>
      <c r="CT72" s="163"/>
      <c r="CU72" s="163"/>
      <c r="CV72" s="163"/>
      <c r="CW72" s="163"/>
      <c r="CX72" s="163"/>
      <c r="CY72" s="163"/>
    </row>
    <row r="73" spans="1:103" ht="12.75" customHeight="1" x14ac:dyDescent="0.2">
      <c r="A73" s="1050" t="s">
        <v>160</v>
      </c>
      <c r="B73" s="961" t="s">
        <v>172</v>
      </c>
      <c r="C73" s="192"/>
      <c r="D73" s="193"/>
      <c r="E73" s="194"/>
      <c r="F73" s="193"/>
      <c r="G73" s="194"/>
      <c r="H73" s="193"/>
      <c r="I73" s="194"/>
      <c r="J73" s="193"/>
      <c r="K73" s="194"/>
      <c r="L73" s="193"/>
      <c r="M73" s="194"/>
      <c r="N73" s="193"/>
      <c r="O73" s="194"/>
      <c r="P73" s="193"/>
      <c r="Q73" s="194"/>
      <c r="R73" s="193"/>
      <c r="S73" s="194"/>
      <c r="T73" s="193"/>
      <c r="U73" s="194"/>
      <c r="V73" s="193"/>
      <c r="W73" s="194"/>
      <c r="X73" s="193"/>
      <c r="Y73" s="194"/>
      <c r="Z73" s="193"/>
      <c r="AA73" s="194"/>
      <c r="AB73" s="193"/>
      <c r="AC73" s="194"/>
      <c r="AD73" s="193"/>
      <c r="AE73" s="194"/>
      <c r="AF73" s="193"/>
      <c r="AG73" s="194"/>
      <c r="AH73" s="193"/>
      <c r="AI73" s="194"/>
      <c r="AJ73" s="193"/>
      <c r="AK73" s="194"/>
      <c r="AL73" s="193"/>
      <c r="AM73" s="194"/>
      <c r="AN73" s="193"/>
      <c r="AO73" s="194"/>
      <c r="AP73" s="193"/>
      <c r="AQ73" s="194"/>
      <c r="AR73" s="193"/>
      <c r="AS73" s="194"/>
      <c r="AT73" s="193"/>
      <c r="AU73" s="194"/>
      <c r="AV73" s="193"/>
      <c r="AW73" s="194"/>
      <c r="AX73" s="193"/>
      <c r="AY73" s="194"/>
      <c r="AZ73" s="193"/>
      <c r="BA73" s="194"/>
      <c r="BB73" s="193"/>
      <c r="BC73" s="194"/>
      <c r="BD73" s="193"/>
      <c r="BE73" s="194"/>
      <c r="BF73" s="194"/>
      <c r="BG73" s="193"/>
      <c r="BH73" s="193"/>
      <c r="BI73" s="193"/>
      <c r="BJ73" s="193"/>
      <c r="BK73" s="193"/>
      <c r="BL73" s="193"/>
      <c r="BM73" s="193"/>
      <c r="BN73" s="193"/>
      <c r="BO73" s="193"/>
      <c r="BP73" s="193"/>
      <c r="BQ73" s="193"/>
      <c r="BR73" s="193"/>
      <c r="BS73" s="193"/>
      <c r="BT73" s="193"/>
      <c r="BU73" s="193"/>
      <c r="BV73" s="193"/>
      <c r="BW73" s="193"/>
      <c r="BX73" s="193"/>
      <c r="BY73" s="193"/>
      <c r="BZ73" s="193"/>
      <c r="CA73" s="193"/>
      <c r="CB73" s="193"/>
      <c r="CC73" s="193"/>
      <c r="CD73" s="193"/>
      <c r="CE73" s="193"/>
      <c r="CF73" s="193"/>
      <c r="CG73" s="193"/>
      <c r="CH73" s="193"/>
      <c r="CI73" s="193"/>
      <c r="CJ73" s="193"/>
      <c r="CK73" s="193"/>
      <c r="CL73" s="193"/>
      <c r="CM73" s="193"/>
      <c r="CN73" s="193"/>
      <c r="CO73" s="193"/>
      <c r="CP73" s="193"/>
      <c r="CQ73" s="193"/>
      <c r="CR73" s="193"/>
      <c r="CS73" s="193"/>
      <c r="CT73" s="193"/>
      <c r="CU73" s="193"/>
      <c r="CV73" s="193"/>
      <c r="CW73" s="193"/>
      <c r="CX73" s="193"/>
      <c r="CY73" s="193"/>
    </row>
    <row r="74" spans="1:103" x14ac:dyDescent="0.2">
      <c r="A74" s="1055"/>
      <c r="B74" s="963" t="s">
        <v>183</v>
      </c>
      <c r="C74" s="982"/>
      <c r="D74" s="166"/>
      <c r="E74" s="167"/>
      <c r="F74" s="166"/>
      <c r="G74" s="167"/>
      <c r="H74" s="166"/>
      <c r="I74" s="167"/>
      <c r="J74" s="166"/>
      <c r="K74" s="167"/>
      <c r="L74" s="166"/>
      <c r="M74" s="167"/>
      <c r="N74" s="166"/>
      <c r="O74" s="167"/>
      <c r="P74" s="166"/>
      <c r="Q74" s="167"/>
      <c r="R74" s="166"/>
      <c r="S74" s="167"/>
      <c r="T74" s="166"/>
      <c r="U74" s="167"/>
      <c r="V74" s="166"/>
      <c r="W74" s="167"/>
      <c r="X74" s="166"/>
      <c r="Y74" s="167"/>
      <c r="Z74" s="166"/>
      <c r="AA74" s="167"/>
      <c r="AB74" s="166"/>
      <c r="AC74" s="167"/>
      <c r="AD74" s="166"/>
      <c r="AE74" s="167"/>
      <c r="AF74" s="166"/>
      <c r="AG74" s="167"/>
      <c r="AH74" s="166"/>
      <c r="AI74" s="167"/>
      <c r="AJ74" s="166"/>
      <c r="AK74" s="167"/>
      <c r="AL74" s="166"/>
      <c r="AM74" s="167"/>
      <c r="AN74" s="166"/>
      <c r="AO74" s="167"/>
      <c r="AP74" s="166"/>
      <c r="AQ74" s="167"/>
      <c r="AR74" s="166"/>
      <c r="AS74" s="167"/>
      <c r="AT74" s="166"/>
      <c r="AU74" s="167"/>
      <c r="AV74" s="166"/>
      <c r="AW74" s="167"/>
      <c r="AX74" s="166"/>
      <c r="AY74" s="167"/>
      <c r="AZ74" s="166"/>
      <c r="BA74" s="167"/>
      <c r="BB74" s="166"/>
      <c r="BC74" s="167"/>
      <c r="BD74" s="166"/>
      <c r="BE74" s="167"/>
      <c r="BF74" s="167"/>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c r="CS74" s="166"/>
      <c r="CT74" s="166"/>
      <c r="CU74" s="166"/>
      <c r="CV74" s="166"/>
      <c r="CW74" s="166"/>
      <c r="CX74" s="166"/>
      <c r="CY74" s="166"/>
    </row>
    <row r="75" spans="1:103" x14ac:dyDescent="0.2">
      <c r="A75" s="1055"/>
      <c r="B75" s="964" t="s">
        <v>164</v>
      </c>
      <c r="C75" s="982"/>
      <c r="D75" s="166"/>
      <c r="E75" s="167"/>
      <c r="F75" s="166"/>
      <c r="G75" s="167"/>
      <c r="H75" s="166"/>
      <c r="I75" s="167"/>
      <c r="J75" s="166"/>
      <c r="K75" s="167"/>
      <c r="L75" s="166"/>
      <c r="M75" s="167"/>
      <c r="N75" s="166"/>
      <c r="O75" s="167"/>
      <c r="P75" s="166"/>
      <c r="Q75" s="167"/>
      <c r="R75" s="166"/>
      <c r="S75" s="167"/>
      <c r="T75" s="166"/>
      <c r="U75" s="167"/>
      <c r="V75" s="166"/>
      <c r="W75" s="167"/>
      <c r="X75" s="166"/>
      <c r="Y75" s="167"/>
      <c r="Z75" s="166"/>
      <c r="AA75" s="167"/>
      <c r="AB75" s="166"/>
      <c r="AC75" s="167"/>
      <c r="AD75" s="166"/>
      <c r="AE75" s="167"/>
      <c r="AF75" s="166"/>
      <c r="AG75" s="167"/>
      <c r="AH75" s="166"/>
      <c r="AI75" s="167"/>
      <c r="AJ75" s="166"/>
      <c r="AK75" s="167"/>
      <c r="AL75" s="166"/>
      <c r="AM75" s="167"/>
      <c r="AN75" s="166"/>
      <c r="AO75" s="167"/>
      <c r="AP75" s="166"/>
      <c r="AQ75" s="167"/>
      <c r="AR75" s="166"/>
      <c r="AS75" s="167"/>
      <c r="AT75" s="166"/>
      <c r="AU75" s="167"/>
      <c r="AV75" s="166"/>
      <c r="AW75" s="167"/>
      <c r="AX75" s="166"/>
      <c r="AY75" s="167"/>
      <c r="AZ75" s="166"/>
      <c r="BA75" s="167"/>
      <c r="BB75" s="166"/>
      <c r="BC75" s="167"/>
      <c r="BD75" s="166"/>
      <c r="BE75" s="167"/>
      <c r="BF75" s="167"/>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c r="CS75" s="166"/>
      <c r="CT75" s="166"/>
      <c r="CU75" s="166"/>
      <c r="CV75" s="166"/>
      <c r="CW75" s="166"/>
      <c r="CX75" s="166"/>
      <c r="CY75" s="166"/>
    </row>
    <row r="76" spans="1:103" x14ac:dyDescent="0.2">
      <c r="A76" s="1055"/>
      <c r="B76" s="964" t="s">
        <v>257</v>
      </c>
      <c r="C76" s="982"/>
      <c r="D76" s="166"/>
      <c r="E76" s="167"/>
      <c r="F76" s="166"/>
      <c r="G76" s="167"/>
      <c r="H76" s="166"/>
      <c r="I76" s="167"/>
      <c r="J76" s="166"/>
      <c r="K76" s="167"/>
      <c r="L76" s="166"/>
      <c r="M76" s="167"/>
      <c r="N76" s="166"/>
      <c r="O76" s="167"/>
      <c r="P76" s="166"/>
      <c r="Q76" s="167"/>
      <c r="R76" s="166"/>
      <c r="S76" s="167"/>
      <c r="T76" s="166"/>
      <c r="U76" s="167"/>
      <c r="V76" s="166"/>
      <c r="W76" s="167"/>
      <c r="X76" s="166"/>
      <c r="Y76" s="167"/>
      <c r="Z76" s="166"/>
      <c r="AA76" s="167"/>
      <c r="AB76" s="166"/>
      <c r="AC76" s="167"/>
      <c r="AD76" s="166"/>
      <c r="AE76" s="167"/>
      <c r="AF76" s="166"/>
      <c r="AG76" s="167"/>
      <c r="AH76" s="166"/>
      <c r="AI76" s="167"/>
      <c r="AJ76" s="166"/>
      <c r="AK76" s="167"/>
      <c r="AL76" s="166"/>
      <c r="AM76" s="167"/>
      <c r="AN76" s="166"/>
      <c r="AO76" s="167"/>
      <c r="AP76" s="166"/>
      <c r="AQ76" s="167"/>
      <c r="AR76" s="166"/>
      <c r="AS76" s="167"/>
      <c r="AT76" s="166"/>
      <c r="AU76" s="167"/>
      <c r="AV76" s="166"/>
      <c r="AW76" s="167"/>
      <c r="AX76" s="166"/>
      <c r="AY76" s="167"/>
      <c r="AZ76" s="166"/>
      <c r="BA76" s="167"/>
      <c r="BB76" s="166"/>
      <c r="BC76" s="167"/>
      <c r="BD76" s="166"/>
      <c r="BE76" s="167"/>
      <c r="BF76" s="167"/>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c r="CS76" s="166"/>
      <c r="CT76" s="166"/>
      <c r="CU76" s="166"/>
      <c r="CV76" s="166"/>
      <c r="CW76" s="166"/>
      <c r="CX76" s="166"/>
      <c r="CY76" s="166"/>
    </row>
    <row r="77" spans="1:103" x14ac:dyDescent="0.2">
      <c r="A77" s="1055"/>
      <c r="B77" s="964" t="s">
        <v>163</v>
      </c>
      <c r="C77" s="982"/>
      <c r="D77" s="166"/>
      <c r="E77" s="167"/>
      <c r="F77" s="166"/>
      <c r="G77" s="167"/>
      <c r="H77" s="166"/>
      <c r="I77" s="167"/>
      <c r="J77" s="166"/>
      <c r="K77" s="167"/>
      <c r="L77" s="166"/>
      <c r="M77" s="167"/>
      <c r="N77" s="166"/>
      <c r="O77" s="167"/>
      <c r="P77" s="166"/>
      <c r="Q77" s="167"/>
      <c r="R77" s="166"/>
      <c r="S77" s="167"/>
      <c r="T77" s="166"/>
      <c r="U77" s="167"/>
      <c r="V77" s="166"/>
      <c r="W77" s="167"/>
      <c r="X77" s="166"/>
      <c r="Y77" s="167"/>
      <c r="Z77" s="166"/>
      <c r="AA77" s="167"/>
      <c r="AB77" s="166"/>
      <c r="AC77" s="167"/>
      <c r="AD77" s="166"/>
      <c r="AE77" s="167"/>
      <c r="AF77" s="166"/>
      <c r="AG77" s="167"/>
      <c r="AH77" s="166"/>
      <c r="AI77" s="167"/>
      <c r="AJ77" s="166"/>
      <c r="AK77" s="167"/>
      <c r="AL77" s="166"/>
      <c r="AM77" s="167"/>
      <c r="AN77" s="166"/>
      <c r="AO77" s="167"/>
      <c r="AP77" s="166"/>
      <c r="AQ77" s="167"/>
      <c r="AR77" s="166"/>
      <c r="AS77" s="167"/>
      <c r="AT77" s="166"/>
      <c r="AU77" s="167"/>
      <c r="AV77" s="166"/>
      <c r="AW77" s="167"/>
      <c r="AX77" s="166"/>
      <c r="AY77" s="167"/>
      <c r="AZ77" s="166"/>
      <c r="BA77" s="167"/>
      <c r="BB77" s="166"/>
      <c r="BC77" s="167"/>
      <c r="BD77" s="166"/>
      <c r="BE77" s="167"/>
      <c r="BF77" s="167"/>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c r="CS77" s="166"/>
      <c r="CT77" s="166"/>
      <c r="CU77" s="166"/>
      <c r="CV77" s="166"/>
      <c r="CW77" s="166"/>
      <c r="CX77" s="166"/>
      <c r="CY77" s="166"/>
    </row>
    <row r="78" spans="1:103" x14ac:dyDescent="0.2">
      <c r="A78" s="1055"/>
      <c r="B78" s="964" t="s">
        <v>258</v>
      </c>
      <c r="C78" s="982"/>
      <c r="D78" s="166"/>
      <c r="E78" s="167"/>
      <c r="F78" s="166"/>
      <c r="G78" s="167"/>
      <c r="H78" s="166"/>
      <c r="I78" s="167"/>
      <c r="J78" s="166"/>
      <c r="K78" s="167"/>
      <c r="L78" s="166"/>
      <c r="M78" s="167"/>
      <c r="N78" s="166"/>
      <c r="O78" s="167"/>
      <c r="P78" s="166"/>
      <c r="Q78" s="167"/>
      <c r="R78" s="166"/>
      <c r="S78" s="167"/>
      <c r="T78" s="166"/>
      <c r="U78" s="167"/>
      <c r="V78" s="166"/>
      <c r="W78" s="167"/>
      <c r="X78" s="166"/>
      <c r="Y78" s="167"/>
      <c r="Z78" s="166"/>
      <c r="AA78" s="167"/>
      <c r="AB78" s="166"/>
      <c r="AC78" s="167"/>
      <c r="AD78" s="166"/>
      <c r="AE78" s="167"/>
      <c r="AF78" s="166"/>
      <c r="AG78" s="167"/>
      <c r="AH78" s="166"/>
      <c r="AI78" s="167"/>
      <c r="AJ78" s="166"/>
      <c r="AK78" s="167"/>
      <c r="AL78" s="166"/>
      <c r="AM78" s="167"/>
      <c r="AN78" s="166"/>
      <c r="AO78" s="167"/>
      <c r="AP78" s="166"/>
      <c r="AQ78" s="167"/>
      <c r="AR78" s="166"/>
      <c r="AS78" s="167"/>
      <c r="AT78" s="166"/>
      <c r="AU78" s="167"/>
      <c r="AV78" s="166"/>
      <c r="AW78" s="167"/>
      <c r="AX78" s="166"/>
      <c r="AY78" s="167"/>
      <c r="AZ78" s="166"/>
      <c r="BA78" s="167"/>
      <c r="BB78" s="166"/>
      <c r="BC78" s="167"/>
      <c r="BD78" s="166"/>
      <c r="BE78" s="167"/>
      <c r="BF78" s="167"/>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c r="CS78" s="166"/>
      <c r="CT78" s="166"/>
      <c r="CU78" s="166"/>
      <c r="CV78" s="166"/>
      <c r="CW78" s="166"/>
      <c r="CX78" s="166"/>
      <c r="CY78" s="166"/>
    </row>
    <row r="79" spans="1:103" x14ac:dyDescent="0.2">
      <c r="A79" s="1055"/>
      <c r="B79" s="964" t="s">
        <v>256</v>
      </c>
      <c r="C79" s="982"/>
      <c r="D79" s="166"/>
      <c r="E79" s="167"/>
      <c r="F79" s="166"/>
      <c r="G79" s="167"/>
      <c r="H79" s="166"/>
      <c r="I79" s="167"/>
      <c r="J79" s="166"/>
      <c r="K79" s="167"/>
      <c r="L79" s="166"/>
      <c r="M79" s="167"/>
      <c r="N79" s="166"/>
      <c r="O79" s="167"/>
      <c r="P79" s="166"/>
      <c r="Q79" s="167"/>
      <c r="R79" s="166"/>
      <c r="S79" s="167"/>
      <c r="T79" s="166"/>
      <c r="U79" s="167"/>
      <c r="V79" s="166"/>
      <c r="W79" s="167"/>
      <c r="X79" s="166"/>
      <c r="Y79" s="167"/>
      <c r="Z79" s="166"/>
      <c r="AA79" s="167"/>
      <c r="AB79" s="166"/>
      <c r="AC79" s="167"/>
      <c r="AD79" s="166"/>
      <c r="AE79" s="167"/>
      <c r="AF79" s="166"/>
      <c r="AG79" s="167"/>
      <c r="AH79" s="166"/>
      <c r="AI79" s="167"/>
      <c r="AJ79" s="166"/>
      <c r="AK79" s="167"/>
      <c r="AL79" s="166"/>
      <c r="AM79" s="167"/>
      <c r="AN79" s="166"/>
      <c r="AO79" s="167"/>
      <c r="AP79" s="166"/>
      <c r="AQ79" s="167"/>
      <c r="AR79" s="166"/>
      <c r="AS79" s="167"/>
      <c r="AT79" s="166"/>
      <c r="AU79" s="167"/>
      <c r="AV79" s="166"/>
      <c r="AW79" s="167"/>
      <c r="AX79" s="166"/>
      <c r="AY79" s="167"/>
      <c r="AZ79" s="166"/>
      <c r="BA79" s="167"/>
      <c r="BB79" s="166"/>
      <c r="BC79" s="167"/>
      <c r="BD79" s="166"/>
      <c r="BE79" s="167"/>
      <c r="BF79" s="167"/>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c r="CS79" s="166"/>
      <c r="CT79" s="166"/>
      <c r="CU79" s="166"/>
      <c r="CV79" s="166"/>
      <c r="CW79" s="166"/>
      <c r="CX79" s="166"/>
      <c r="CY79" s="166"/>
    </row>
    <row r="80" spans="1:103" x14ac:dyDescent="0.2">
      <c r="A80" s="1055"/>
      <c r="B80" s="965" t="s">
        <v>259</v>
      </c>
      <c r="C80" s="195"/>
      <c r="D80" s="196"/>
      <c r="E80" s="197"/>
      <c r="F80" s="196"/>
      <c r="G80" s="197"/>
      <c r="H80" s="196"/>
      <c r="I80" s="197"/>
      <c r="J80" s="196"/>
      <c r="K80" s="197"/>
      <c r="L80" s="196"/>
      <c r="M80" s="197"/>
      <c r="N80" s="196"/>
      <c r="O80" s="197"/>
      <c r="P80" s="196"/>
      <c r="Q80" s="197"/>
      <c r="R80" s="196"/>
      <c r="S80" s="197"/>
      <c r="T80" s="196"/>
      <c r="U80" s="197"/>
      <c r="V80" s="196"/>
      <c r="W80" s="197"/>
      <c r="X80" s="196"/>
      <c r="Y80" s="197"/>
      <c r="Z80" s="196"/>
      <c r="AA80" s="197"/>
      <c r="AB80" s="196"/>
      <c r="AC80" s="197"/>
      <c r="AD80" s="196"/>
      <c r="AE80" s="197"/>
      <c r="AF80" s="196"/>
      <c r="AG80" s="197"/>
      <c r="AH80" s="196"/>
      <c r="AI80" s="197"/>
      <c r="AJ80" s="196"/>
      <c r="AK80" s="197"/>
      <c r="AL80" s="196"/>
      <c r="AM80" s="197"/>
      <c r="AN80" s="196"/>
      <c r="AO80" s="197"/>
      <c r="AP80" s="196"/>
      <c r="AQ80" s="197"/>
      <c r="AR80" s="196"/>
      <c r="AS80" s="197"/>
      <c r="AT80" s="196"/>
      <c r="AU80" s="197"/>
      <c r="AV80" s="196"/>
      <c r="AW80" s="197"/>
      <c r="AX80" s="196"/>
      <c r="AY80" s="197"/>
      <c r="AZ80" s="196"/>
      <c r="BA80" s="197"/>
      <c r="BB80" s="196"/>
      <c r="BC80" s="197"/>
      <c r="BD80" s="196"/>
      <c r="BE80" s="197"/>
      <c r="BF80" s="197"/>
      <c r="BG80" s="196"/>
      <c r="BH80" s="196"/>
      <c r="BI80" s="196"/>
      <c r="BJ80" s="196"/>
      <c r="BK80" s="196"/>
      <c r="BL80" s="196"/>
      <c r="BM80" s="196"/>
      <c r="BN80" s="196"/>
      <c r="BO80" s="196"/>
      <c r="BP80" s="196"/>
      <c r="BQ80" s="196"/>
      <c r="BR80" s="196"/>
      <c r="BS80" s="196"/>
      <c r="BT80" s="196"/>
      <c r="BU80" s="196"/>
      <c r="BV80" s="196"/>
      <c r="BW80" s="196"/>
      <c r="BX80" s="196"/>
      <c r="BY80" s="196"/>
      <c r="BZ80" s="196"/>
      <c r="CA80" s="196"/>
      <c r="CB80" s="196"/>
      <c r="CC80" s="196"/>
      <c r="CD80" s="196"/>
      <c r="CE80" s="196"/>
      <c r="CF80" s="196"/>
      <c r="CG80" s="196"/>
      <c r="CH80" s="196"/>
      <c r="CI80" s="196"/>
      <c r="CJ80" s="196"/>
      <c r="CK80" s="196"/>
      <c r="CL80" s="196"/>
      <c r="CM80" s="196"/>
      <c r="CN80" s="196"/>
      <c r="CO80" s="196"/>
      <c r="CP80" s="196"/>
      <c r="CQ80" s="196"/>
      <c r="CR80" s="196"/>
      <c r="CS80" s="196"/>
      <c r="CT80" s="196"/>
      <c r="CU80" s="196"/>
      <c r="CV80" s="196"/>
      <c r="CW80" s="196"/>
      <c r="CX80" s="196"/>
      <c r="CY80" s="196"/>
    </row>
    <row r="81" spans="1:103" x14ac:dyDescent="0.2">
      <c r="A81" s="1055"/>
      <c r="B81" s="967" t="s">
        <v>175</v>
      </c>
      <c r="C81" s="983"/>
      <c r="D81" s="198"/>
      <c r="E81" s="199"/>
      <c r="F81" s="198"/>
      <c r="G81" s="199"/>
      <c r="H81" s="198"/>
      <c r="I81" s="199"/>
      <c r="J81" s="198"/>
      <c r="K81" s="199"/>
      <c r="L81" s="198"/>
      <c r="M81" s="199"/>
      <c r="N81" s="198"/>
      <c r="O81" s="199"/>
      <c r="P81" s="198"/>
      <c r="Q81" s="199"/>
      <c r="R81" s="198"/>
      <c r="S81" s="199"/>
      <c r="T81" s="198"/>
      <c r="U81" s="199"/>
      <c r="V81" s="198"/>
      <c r="W81" s="199"/>
      <c r="X81" s="198"/>
      <c r="Y81" s="199"/>
      <c r="Z81" s="198"/>
      <c r="AA81" s="199"/>
      <c r="AB81" s="198"/>
      <c r="AC81" s="199"/>
      <c r="AD81" s="198"/>
      <c r="AE81" s="199"/>
      <c r="AF81" s="198"/>
      <c r="AG81" s="199"/>
      <c r="AH81" s="198"/>
      <c r="AI81" s="199"/>
      <c r="AJ81" s="198"/>
      <c r="AK81" s="199"/>
      <c r="AL81" s="198"/>
      <c r="AM81" s="199"/>
      <c r="AN81" s="198"/>
      <c r="AO81" s="199"/>
      <c r="AP81" s="198"/>
      <c r="AQ81" s="199"/>
      <c r="AR81" s="198"/>
      <c r="AS81" s="199"/>
      <c r="AT81" s="198"/>
      <c r="AU81" s="199"/>
      <c r="AV81" s="198"/>
      <c r="AW81" s="199"/>
      <c r="AX81" s="198"/>
      <c r="AY81" s="199"/>
      <c r="AZ81" s="198"/>
      <c r="BA81" s="199"/>
      <c r="BB81" s="198"/>
      <c r="BC81" s="199"/>
      <c r="BD81" s="198"/>
      <c r="BE81" s="199"/>
      <c r="BF81" s="199"/>
      <c r="BG81" s="198"/>
      <c r="BH81" s="198"/>
      <c r="BI81" s="198"/>
      <c r="BJ81" s="198"/>
      <c r="BK81" s="198"/>
      <c r="BL81" s="198"/>
      <c r="BM81" s="198"/>
      <c r="BN81" s="198"/>
      <c r="BO81" s="198"/>
      <c r="BP81" s="198"/>
      <c r="BQ81" s="198"/>
      <c r="BR81" s="198"/>
      <c r="BS81" s="198"/>
      <c r="BT81" s="198"/>
      <c r="BU81" s="198"/>
      <c r="BV81" s="198"/>
      <c r="BW81" s="198"/>
      <c r="BX81" s="198"/>
      <c r="BY81" s="198"/>
      <c r="BZ81" s="198"/>
      <c r="CA81" s="198"/>
      <c r="CB81" s="198"/>
      <c r="CC81" s="198"/>
      <c r="CD81" s="198"/>
      <c r="CE81" s="198"/>
      <c r="CF81" s="198"/>
      <c r="CG81" s="198"/>
      <c r="CH81" s="198"/>
      <c r="CI81" s="198"/>
      <c r="CJ81" s="198"/>
      <c r="CK81" s="198"/>
      <c r="CL81" s="198"/>
      <c r="CM81" s="198"/>
      <c r="CN81" s="198"/>
      <c r="CO81" s="198"/>
      <c r="CP81" s="198"/>
      <c r="CQ81" s="198"/>
      <c r="CR81" s="198"/>
      <c r="CS81" s="198"/>
      <c r="CT81" s="198"/>
      <c r="CU81" s="198"/>
      <c r="CV81" s="198"/>
      <c r="CW81" s="198"/>
      <c r="CX81" s="198"/>
      <c r="CY81" s="198"/>
    </row>
    <row r="82" spans="1:103" x14ac:dyDescent="0.2">
      <c r="A82" s="1055"/>
      <c r="B82" s="969" t="s">
        <v>260</v>
      </c>
      <c r="C82" s="982"/>
      <c r="D82" s="166"/>
      <c r="E82" s="167"/>
      <c r="F82" s="166"/>
      <c r="G82" s="167"/>
      <c r="H82" s="166"/>
      <c r="I82" s="167"/>
      <c r="J82" s="166"/>
      <c r="K82" s="167"/>
      <c r="L82" s="166"/>
      <c r="M82" s="167"/>
      <c r="N82" s="166"/>
      <c r="O82" s="167"/>
      <c r="P82" s="166"/>
      <c r="Q82" s="167"/>
      <c r="R82" s="166"/>
      <c r="S82" s="167"/>
      <c r="T82" s="166"/>
      <c r="U82" s="167"/>
      <c r="V82" s="166"/>
      <c r="W82" s="167"/>
      <c r="X82" s="166"/>
      <c r="Y82" s="167"/>
      <c r="Z82" s="166"/>
      <c r="AA82" s="167"/>
      <c r="AB82" s="166"/>
      <c r="AC82" s="167"/>
      <c r="AD82" s="166"/>
      <c r="AE82" s="167"/>
      <c r="AF82" s="166"/>
      <c r="AG82" s="167"/>
      <c r="AH82" s="166"/>
      <c r="AI82" s="167"/>
      <c r="AJ82" s="166"/>
      <c r="AK82" s="167"/>
      <c r="AL82" s="166"/>
      <c r="AM82" s="167"/>
      <c r="AN82" s="166"/>
      <c r="AO82" s="167"/>
      <c r="AP82" s="166"/>
      <c r="AQ82" s="167"/>
      <c r="AR82" s="166"/>
      <c r="AS82" s="167"/>
      <c r="AT82" s="166"/>
      <c r="AU82" s="167"/>
      <c r="AV82" s="166"/>
      <c r="AW82" s="167"/>
      <c r="AX82" s="166"/>
      <c r="AY82" s="167"/>
      <c r="AZ82" s="166"/>
      <c r="BA82" s="167"/>
      <c r="BB82" s="166"/>
      <c r="BC82" s="167"/>
      <c r="BD82" s="166"/>
      <c r="BE82" s="167"/>
      <c r="BF82" s="167"/>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c r="CS82" s="166"/>
      <c r="CT82" s="166"/>
      <c r="CU82" s="166"/>
      <c r="CV82" s="166"/>
      <c r="CW82" s="166"/>
      <c r="CX82" s="166"/>
      <c r="CY82" s="166"/>
    </row>
    <row r="83" spans="1:103" x14ac:dyDescent="0.2">
      <c r="A83" s="1055"/>
      <c r="B83" s="970" t="s">
        <v>162</v>
      </c>
      <c r="C83" s="982"/>
      <c r="D83" s="166"/>
      <c r="E83" s="167"/>
      <c r="F83" s="166"/>
      <c r="G83" s="167"/>
      <c r="H83" s="166"/>
      <c r="I83" s="167"/>
      <c r="J83" s="166"/>
      <c r="K83" s="167"/>
      <c r="L83" s="166"/>
      <c r="M83" s="167"/>
      <c r="N83" s="166"/>
      <c r="O83" s="167"/>
      <c r="P83" s="166"/>
      <c r="Q83" s="167"/>
      <c r="R83" s="166"/>
      <c r="S83" s="167"/>
      <c r="T83" s="166"/>
      <c r="U83" s="167"/>
      <c r="V83" s="166"/>
      <c r="W83" s="167"/>
      <c r="X83" s="166"/>
      <c r="Y83" s="167"/>
      <c r="Z83" s="166"/>
      <c r="AA83" s="167"/>
      <c r="AB83" s="166"/>
      <c r="AC83" s="167"/>
      <c r="AD83" s="166"/>
      <c r="AE83" s="167"/>
      <c r="AF83" s="166"/>
      <c r="AG83" s="167"/>
      <c r="AH83" s="166"/>
      <c r="AI83" s="167"/>
      <c r="AJ83" s="166"/>
      <c r="AK83" s="167"/>
      <c r="AL83" s="166"/>
      <c r="AM83" s="167"/>
      <c r="AN83" s="166"/>
      <c r="AO83" s="167"/>
      <c r="AP83" s="166"/>
      <c r="AQ83" s="167"/>
      <c r="AR83" s="166"/>
      <c r="AS83" s="167"/>
      <c r="AT83" s="166"/>
      <c r="AU83" s="167"/>
      <c r="AV83" s="166"/>
      <c r="AW83" s="167"/>
      <c r="AX83" s="166"/>
      <c r="AY83" s="167"/>
      <c r="AZ83" s="166"/>
      <c r="BA83" s="167"/>
      <c r="BB83" s="166"/>
      <c r="BC83" s="167"/>
      <c r="BD83" s="166"/>
      <c r="BE83" s="167"/>
      <c r="BF83" s="167"/>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c r="CS83" s="166"/>
      <c r="CT83" s="166"/>
      <c r="CU83" s="166"/>
      <c r="CV83" s="166"/>
      <c r="CW83" s="166"/>
      <c r="CX83" s="166"/>
      <c r="CY83" s="166"/>
    </row>
    <row r="84" spans="1:103" x14ac:dyDescent="0.2">
      <c r="A84" s="1055"/>
      <c r="B84" s="970" t="s">
        <v>261</v>
      </c>
      <c r="C84" s="982"/>
      <c r="D84" s="166"/>
      <c r="E84" s="167"/>
      <c r="F84" s="166"/>
      <c r="G84" s="167"/>
      <c r="H84" s="166"/>
      <c r="I84" s="167"/>
      <c r="J84" s="166"/>
      <c r="K84" s="167"/>
      <c r="L84" s="166"/>
      <c r="M84" s="167"/>
      <c r="N84" s="166"/>
      <c r="O84" s="167"/>
      <c r="P84" s="166"/>
      <c r="Q84" s="167"/>
      <c r="R84" s="166"/>
      <c r="S84" s="167"/>
      <c r="T84" s="166"/>
      <c r="U84" s="167"/>
      <c r="V84" s="166"/>
      <c r="W84" s="167"/>
      <c r="X84" s="166"/>
      <c r="Y84" s="167"/>
      <c r="Z84" s="166"/>
      <c r="AA84" s="167"/>
      <c r="AB84" s="166"/>
      <c r="AC84" s="167"/>
      <c r="AD84" s="166"/>
      <c r="AE84" s="167"/>
      <c r="AF84" s="166"/>
      <c r="AG84" s="167"/>
      <c r="AH84" s="166"/>
      <c r="AI84" s="167"/>
      <c r="AJ84" s="166"/>
      <c r="AK84" s="167"/>
      <c r="AL84" s="166"/>
      <c r="AM84" s="167"/>
      <c r="AN84" s="166"/>
      <c r="AO84" s="167"/>
      <c r="AP84" s="166"/>
      <c r="AQ84" s="167"/>
      <c r="AR84" s="166"/>
      <c r="AS84" s="167"/>
      <c r="AT84" s="166"/>
      <c r="AU84" s="167"/>
      <c r="AV84" s="166"/>
      <c r="AW84" s="167"/>
      <c r="AX84" s="166"/>
      <c r="AY84" s="167"/>
      <c r="AZ84" s="166"/>
      <c r="BA84" s="167"/>
      <c r="BB84" s="166"/>
      <c r="BC84" s="167"/>
      <c r="BD84" s="166"/>
      <c r="BE84" s="167"/>
      <c r="BF84" s="167"/>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c r="CS84" s="166"/>
      <c r="CT84" s="166"/>
      <c r="CU84" s="166"/>
      <c r="CV84" s="166"/>
      <c r="CW84" s="166"/>
      <c r="CX84" s="166"/>
      <c r="CY84" s="166"/>
    </row>
    <row r="85" spans="1:103" x14ac:dyDescent="0.2">
      <c r="A85" s="1055"/>
      <c r="B85" s="970" t="s">
        <v>165</v>
      </c>
      <c r="C85" s="982"/>
      <c r="D85" s="166"/>
      <c r="E85" s="167"/>
      <c r="F85" s="166"/>
      <c r="G85" s="167"/>
      <c r="H85" s="166"/>
      <c r="I85" s="167"/>
      <c r="J85" s="166"/>
      <c r="K85" s="167"/>
      <c r="L85" s="166"/>
      <c r="M85" s="167"/>
      <c r="N85" s="166"/>
      <c r="O85" s="167"/>
      <c r="P85" s="166"/>
      <c r="Q85" s="167"/>
      <c r="R85" s="166"/>
      <c r="S85" s="167"/>
      <c r="T85" s="166"/>
      <c r="U85" s="167"/>
      <c r="V85" s="166"/>
      <c r="W85" s="167"/>
      <c r="X85" s="166"/>
      <c r="Y85" s="167"/>
      <c r="Z85" s="166"/>
      <c r="AA85" s="167"/>
      <c r="AB85" s="166"/>
      <c r="AC85" s="167"/>
      <c r="AD85" s="166"/>
      <c r="AE85" s="167"/>
      <c r="AF85" s="166"/>
      <c r="AG85" s="167"/>
      <c r="AH85" s="166"/>
      <c r="AI85" s="167"/>
      <c r="AJ85" s="166"/>
      <c r="AK85" s="167"/>
      <c r="AL85" s="166"/>
      <c r="AM85" s="167"/>
      <c r="AN85" s="166"/>
      <c r="AO85" s="167"/>
      <c r="AP85" s="166"/>
      <c r="AQ85" s="167"/>
      <c r="AR85" s="166"/>
      <c r="AS85" s="167"/>
      <c r="AT85" s="166"/>
      <c r="AU85" s="167"/>
      <c r="AV85" s="166"/>
      <c r="AW85" s="167"/>
      <c r="AX85" s="166"/>
      <c r="AY85" s="167"/>
      <c r="AZ85" s="166"/>
      <c r="BA85" s="167"/>
      <c r="BB85" s="166"/>
      <c r="BC85" s="167"/>
      <c r="BD85" s="166"/>
      <c r="BE85" s="167"/>
      <c r="BF85" s="167"/>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c r="CS85" s="166"/>
      <c r="CT85" s="166"/>
      <c r="CU85" s="166"/>
      <c r="CV85" s="166"/>
      <c r="CW85" s="166"/>
      <c r="CX85" s="166"/>
      <c r="CY85" s="166"/>
    </row>
    <row r="86" spans="1:103" x14ac:dyDescent="0.2">
      <c r="A86" s="1055"/>
      <c r="B86" s="970" t="s">
        <v>166</v>
      </c>
      <c r="C86" s="982"/>
      <c r="D86" s="166"/>
      <c r="E86" s="167"/>
      <c r="F86" s="166"/>
      <c r="G86" s="167"/>
      <c r="H86" s="166"/>
      <c r="I86" s="167"/>
      <c r="J86" s="166"/>
      <c r="K86" s="167"/>
      <c r="L86" s="166"/>
      <c r="M86" s="167"/>
      <c r="N86" s="166"/>
      <c r="O86" s="167"/>
      <c r="P86" s="166"/>
      <c r="Q86" s="167"/>
      <c r="R86" s="166"/>
      <c r="S86" s="167"/>
      <c r="T86" s="166"/>
      <c r="U86" s="167"/>
      <c r="V86" s="166"/>
      <c r="W86" s="167"/>
      <c r="X86" s="166"/>
      <c r="Y86" s="167"/>
      <c r="Z86" s="166"/>
      <c r="AA86" s="167"/>
      <c r="AB86" s="166"/>
      <c r="AC86" s="167"/>
      <c r="AD86" s="166"/>
      <c r="AE86" s="167"/>
      <c r="AF86" s="166"/>
      <c r="AG86" s="167"/>
      <c r="AH86" s="166"/>
      <c r="AI86" s="167"/>
      <c r="AJ86" s="166"/>
      <c r="AK86" s="167"/>
      <c r="AL86" s="166"/>
      <c r="AM86" s="167"/>
      <c r="AN86" s="166"/>
      <c r="AO86" s="167"/>
      <c r="AP86" s="166"/>
      <c r="AQ86" s="167"/>
      <c r="AR86" s="166"/>
      <c r="AS86" s="167"/>
      <c r="AT86" s="166"/>
      <c r="AU86" s="167"/>
      <c r="AV86" s="166"/>
      <c r="AW86" s="167"/>
      <c r="AX86" s="166"/>
      <c r="AY86" s="167"/>
      <c r="AZ86" s="166"/>
      <c r="BA86" s="167"/>
      <c r="BB86" s="166"/>
      <c r="BC86" s="167"/>
      <c r="BD86" s="166"/>
      <c r="BE86" s="167"/>
      <c r="BF86" s="167"/>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c r="CS86" s="166"/>
      <c r="CT86" s="166"/>
      <c r="CU86" s="166"/>
      <c r="CV86" s="166"/>
      <c r="CW86" s="166"/>
      <c r="CX86" s="166"/>
      <c r="CY86" s="166"/>
    </row>
    <row r="87" spans="1:103" x14ac:dyDescent="0.2">
      <c r="A87" s="1055"/>
      <c r="B87" s="965" t="s">
        <v>10</v>
      </c>
      <c r="C87" s="200"/>
      <c r="D87" s="196"/>
      <c r="E87" s="197"/>
      <c r="F87" s="196"/>
      <c r="G87" s="197"/>
      <c r="H87" s="196"/>
      <c r="I87" s="197"/>
      <c r="J87" s="196"/>
      <c r="K87" s="197"/>
      <c r="L87" s="196"/>
      <c r="M87" s="197"/>
      <c r="N87" s="196"/>
      <c r="O87" s="197"/>
      <c r="P87" s="196"/>
      <c r="Q87" s="197"/>
      <c r="R87" s="196"/>
      <c r="S87" s="197"/>
      <c r="T87" s="196"/>
      <c r="U87" s="197"/>
      <c r="V87" s="196"/>
      <c r="W87" s="197"/>
      <c r="X87" s="196"/>
      <c r="Y87" s="197"/>
      <c r="Z87" s="196"/>
      <c r="AA87" s="197"/>
      <c r="AB87" s="196"/>
      <c r="AC87" s="197"/>
      <c r="AD87" s="196"/>
      <c r="AE87" s="197"/>
      <c r="AF87" s="196"/>
      <c r="AG87" s="197"/>
      <c r="AH87" s="196"/>
      <c r="AI87" s="197"/>
      <c r="AJ87" s="196"/>
      <c r="AK87" s="197"/>
      <c r="AL87" s="196"/>
      <c r="AM87" s="197"/>
      <c r="AN87" s="196"/>
      <c r="AO87" s="197"/>
      <c r="AP87" s="196"/>
      <c r="AQ87" s="197"/>
      <c r="AR87" s="196"/>
      <c r="AS87" s="197"/>
      <c r="AT87" s="196"/>
      <c r="AU87" s="197"/>
      <c r="AV87" s="196"/>
      <c r="AW87" s="197"/>
      <c r="AX87" s="196"/>
      <c r="AY87" s="197"/>
      <c r="AZ87" s="196"/>
      <c r="BA87" s="197"/>
      <c r="BB87" s="196"/>
      <c r="BC87" s="197"/>
      <c r="BD87" s="196"/>
      <c r="BE87" s="197"/>
      <c r="BF87" s="197"/>
      <c r="BG87" s="196"/>
      <c r="BH87" s="196"/>
      <c r="BI87" s="196"/>
      <c r="BJ87" s="196"/>
      <c r="BK87" s="196"/>
      <c r="BL87" s="196"/>
      <c r="BM87" s="196"/>
      <c r="BN87" s="196"/>
      <c r="BO87" s="196"/>
      <c r="BP87" s="196"/>
      <c r="BQ87" s="196"/>
      <c r="BR87" s="196"/>
      <c r="BS87" s="196"/>
      <c r="BT87" s="196"/>
      <c r="BU87" s="196"/>
      <c r="BV87" s="196"/>
      <c r="BW87" s="196"/>
      <c r="BX87" s="196"/>
      <c r="BY87" s="196"/>
      <c r="BZ87" s="196"/>
      <c r="CA87" s="196"/>
      <c r="CB87" s="196"/>
      <c r="CC87" s="196"/>
      <c r="CD87" s="196"/>
      <c r="CE87" s="196"/>
      <c r="CF87" s="196"/>
      <c r="CG87" s="196"/>
      <c r="CH87" s="196"/>
      <c r="CI87" s="196"/>
      <c r="CJ87" s="196"/>
      <c r="CK87" s="196"/>
      <c r="CL87" s="196"/>
      <c r="CM87" s="196"/>
      <c r="CN87" s="196"/>
      <c r="CO87" s="196"/>
      <c r="CP87" s="196"/>
      <c r="CQ87" s="196"/>
      <c r="CR87" s="196"/>
      <c r="CS87" s="196"/>
      <c r="CT87" s="196"/>
      <c r="CU87" s="196"/>
      <c r="CV87" s="196"/>
      <c r="CW87" s="196"/>
      <c r="CX87" s="196"/>
      <c r="CY87" s="196"/>
    </row>
    <row r="88" spans="1:103" x14ac:dyDescent="0.2">
      <c r="A88" s="1055"/>
      <c r="B88" s="972" t="s">
        <v>262</v>
      </c>
      <c r="C88" s="196"/>
      <c r="D88" s="198"/>
      <c r="E88" s="199"/>
      <c r="F88" s="198"/>
      <c r="G88" s="199"/>
      <c r="H88" s="198"/>
      <c r="I88" s="199"/>
      <c r="J88" s="198"/>
      <c r="K88" s="199"/>
      <c r="L88" s="198"/>
      <c r="M88" s="199"/>
      <c r="N88" s="198"/>
      <c r="O88" s="199"/>
      <c r="P88" s="198"/>
      <c r="Q88" s="199"/>
      <c r="R88" s="198"/>
      <c r="S88" s="199"/>
      <c r="T88" s="198"/>
      <c r="U88" s="199"/>
      <c r="V88" s="198"/>
      <c r="W88" s="199"/>
      <c r="X88" s="198"/>
      <c r="Y88" s="199"/>
      <c r="Z88" s="198"/>
      <c r="AA88" s="199"/>
      <c r="AB88" s="198"/>
      <c r="AC88" s="199"/>
      <c r="AD88" s="198"/>
      <c r="AE88" s="199"/>
      <c r="AF88" s="198"/>
      <c r="AG88" s="199"/>
      <c r="AH88" s="198"/>
      <c r="AI88" s="199"/>
      <c r="AJ88" s="198"/>
      <c r="AK88" s="199"/>
      <c r="AL88" s="198"/>
      <c r="AM88" s="199"/>
      <c r="AN88" s="198"/>
      <c r="AO88" s="199"/>
      <c r="AP88" s="198"/>
      <c r="AQ88" s="199"/>
      <c r="AR88" s="198"/>
      <c r="AS88" s="199"/>
      <c r="AT88" s="198"/>
      <c r="AU88" s="199"/>
      <c r="AV88" s="198"/>
      <c r="AW88" s="199"/>
      <c r="AX88" s="198"/>
      <c r="AY88" s="199"/>
      <c r="AZ88" s="198"/>
      <c r="BA88" s="199"/>
      <c r="BB88" s="198"/>
      <c r="BC88" s="199"/>
      <c r="BD88" s="198"/>
      <c r="BE88" s="199"/>
      <c r="BF88" s="199"/>
      <c r="BG88" s="198"/>
      <c r="BH88" s="198"/>
      <c r="BI88" s="198"/>
      <c r="BJ88" s="198"/>
      <c r="BK88" s="198"/>
      <c r="BL88" s="198"/>
      <c r="BM88" s="198"/>
      <c r="BN88" s="198"/>
      <c r="BO88" s="198"/>
      <c r="BP88" s="198"/>
      <c r="BQ88" s="198"/>
      <c r="BR88" s="198"/>
      <c r="BS88" s="198"/>
      <c r="BT88" s="198"/>
      <c r="BU88" s="198"/>
      <c r="BV88" s="198"/>
      <c r="BW88" s="198"/>
      <c r="BX88" s="198"/>
      <c r="BY88" s="198"/>
      <c r="BZ88" s="198"/>
      <c r="CA88" s="198"/>
      <c r="CB88" s="198"/>
      <c r="CC88" s="198"/>
      <c r="CD88" s="198"/>
      <c r="CE88" s="198"/>
      <c r="CF88" s="198"/>
      <c r="CG88" s="198"/>
      <c r="CH88" s="198"/>
      <c r="CI88" s="198"/>
      <c r="CJ88" s="198"/>
      <c r="CK88" s="198"/>
      <c r="CL88" s="198"/>
      <c r="CM88" s="198"/>
      <c r="CN88" s="198"/>
      <c r="CO88" s="198"/>
      <c r="CP88" s="198"/>
      <c r="CQ88" s="198"/>
      <c r="CR88" s="198"/>
      <c r="CS88" s="198"/>
      <c r="CT88" s="198"/>
      <c r="CU88" s="198"/>
      <c r="CV88" s="198"/>
      <c r="CW88" s="198"/>
      <c r="CX88" s="198"/>
      <c r="CY88" s="198"/>
    </row>
    <row r="89" spans="1:103" x14ac:dyDescent="0.2">
      <c r="A89" s="1055"/>
      <c r="B89" s="965" t="s">
        <v>263</v>
      </c>
      <c r="C89" s="196"/>
      <c r="D89" s="196"/>
      <c r="E89" s="197"/>
      <c r="F89" s="196"/>
      <c r="G89" s="197"/>
      <c r="H89" s="196"/>
      <c r="I89" s="197"/>
      <c r="J89" s="196"/>
      <c r="K89" s="197"/>
      <c r="L89" s="196"/>
      <c r="M89" s="197"/>
      <c r="N89" s="196"/>
      <c r="O89" s="197"/>
      <c r="P89" s="196"/>
      <c r="Q89" s="197"/>
      <c r="R89" s="196"/>
      <c r="S89" s="197"/>
      <c r="T89" s="196"/>
      <c r="U89" s="197"/>
      <c r="V89" s="196"/>
      <c r="W89" s="197"/>
      <c r="X89" s="196"/>
      <c r="Y89" s="197"/>
      <c r="Z89" s="196"/>
      <c r="AA89" s="197"/>
      <c r="AB89" s="196"/>
      <c r="AC89" s="197"/>
      <c r="AD89" s="196"/>
      <c r="AE89" s="197"/>
      <c r="AF89" s="196"/>
      <c r="AG89" s="197"/>
      <c r="AH89" s="196"/>
      <c r="AI89" s="197"/>
      <c r="AJ89" s="196"/>
      <c r="AK89" s="197"/>
      <c r="AL89" s="196"/>
      <c r="AM89" s="197"/>
      <c r="AN89" s="196"/>
      <c r="AO89" s="197"/>
      <c r="AP89" s="196"/>
      <c r="AQ89" s="197"/>
      <c r="AR89" s="196"/>
      <c r="AS89" s="197"/>
      <c r="AT89" s="196"/>
      <c r="AU89" s="197"/>
      <c r="AV89" s="196"/>
      <c r="AW89" s="197"/>
      <c r="AX89" s="196"/>
      <c r="AY89" s="197"/>
      <c r="AZ89" s="196"/>
      <c r="BA89" s="197"/>
      <c r="BB89" s="196"/>
      <c r="BC89" s="197"/>
      <c r="BD89" s="196"/>
      <c r="BE89" s="197"/>
      <c r="BF89" s="197"/>
      <c r="BG89" s="196"/>
      <c r="BH89" s="196"/>
      <c r="BI89" s="196"/>
      <c r="BJ89" s="196"/>
      <c r="BK89" s="196"/>
      <c r="BL89" s="196"/>
      <c r="BM89" s="196"/>
      <c r="BN89" s="196"/>
      <c r="BO89" s="196"/>
      <c r="BP89" s="196"/>
      <c r="BQ89" s="196"/>
      <c r="BR89" s="196"/>
      <c r="BS89" s="196"/>
      <c r="BT89" s="196"/>
      <c r="BU89" s="196"/>
      <c r="BV89" s="196"/>
      <c r="BW89" s="196"/>
      <c r="BX89" s="196"/>
      <c r="BY89" s="196"/>
      <c r="BZ89" s="196"/>
      <c r="CA89" s="196"/>
      <c r="CB89" s="196"/>
      <c r="CC89" s="196"/>
      <c r="CD89" s="196"/>
      <c r="CE89" s="196"/>
      <c r="CF89" s="196"/>
      <c r="CG89" s="196"/>
      <c r="CH89" s="196"/>
      <c r="CI89" s="196"/>
      <c r="CJ89" s="196"/>
      <c r="CK89" s="196"/>
      <c r="CL89" s="196"/>
      <c r="CM89" s="196"/>
      <c r="CN89" s="196"/>
      <c r="CO89" s="196"/>
      <c r="CP89" s="196"/>
      <c r="CQ89" s="196"/>
      <c r="CR89" s="196"/>
      <c r="CS89" s="196"/>
      <c r="CT89" s="196"/>
      <c r="CU89" s="196"/>
      <c r="CV89" s="196"/>
      <c r="CW89" s="196"/>
      <c r="CX89" s="196"/>
      <c r="CY89" s="196"/>
    </row>
    <row r="90" spans="1:103" x14ac:dyDescent="0.2">
      <c r="A90" s="1056"/>
      <c r="B90" s="965" t="s">
        <v>264</v>
      </c>
      <c r="C90" s="201"/>
      <c r="D90" s="202"/>
      <c r="E90" s="203"/>
      <c r="F90" s="202"/>
      <c r="G90" s="203"/>
      <c r="H90" s="202"/>
      <c r="I90" s="203"/>
      <c r="J90" s="202"/>
      <c r="K90" s="203"/>
      <c r="L90" s="202"/>
      <c r="M90" s="203"/>
      <c r="N90" s="202"/>
      <c r="O90" s="203"/>
      <c r="P90" s="202"/>
      <c r="Q90" s="203"/>
      <c r="R90" s="202"/>
      <c r="S90" s="203"/>
      <c r="T90" s="202"/>
      <c r="U90" s="203"/>
      <c r="V90" s="202"/>
      <c r="W90" s="203"/>
      <c r="X90" s="202"/>
      <c r="Y90" s="203"/>
      <c r="Z90" s="202"/>
      <c r="AA90" s="203"/>
      <c r="AB90" s="202"/>
      <c r="AC90" s="203"/>
      <c r="AD90" s="202"/>
      <c r="AE90" s="203"/>
      <c r="AF90" s="202"/>
      <c r="AG90" s="203"/>
      <c r="AH90" s="202"/>
      <c r="AI90" s="203"/>
      <c r="AJ90" s="202"/>
      <c r="AK90" s="203"/>
      <c r="AL90" s="202"/>
      <c r="AM90" s="203"/>
      <c r="AN90" s="202"/>
      <c r="AO90" s="203"/>
      <c r="AP90" s="202"/>
      <c r="AQ90" s="203"/>
      <c r="AR90" s="202"/>
      <c r="AS90" s="203"/>
      <c r="AT90" s="202"/>
      <c r="AU90" s="203"/>
      <c r="AV90" s="202"/>
      <c r="AW90" s="203"/>
      <c r="AX90" s="202"/>
      <c r="AY90" s="203"/>
      <c r="AZ90" s="202"/>
      <c r="BA90" s="203"/>
      <c r="BB90" s="202"/>
      <c r="BC90" s="203"/>
      <c r="BD90" s="202"/>
      <c r="BE90" s="203"/>
      <c r="BF90" s="203"/>
      <c r="BG90" s="202"/>
      <c r="BH90" s="202"/>
      <c r="BI90" s="202"/>
      <c r="BJ90" s="202"/>
      <c r="BK90" s="202"/>
      <c r="BL90" s="202"/>
      <c r="BM90" s="202"/>
      <c r="BN90" s="202"/>
      <c r="BO90" s="202"/>
      <c r="BP90" s="202"/>
      <c r="BQ90" s="202"/>
      <c r="BR90" s="202"/>
      <c r="BS90" s="202"/>
      <c r="BT90" s="202"/>
      <c r="BU90" s="202"/>
      <c r="BV90" s="202"/>
      <c r="BW90" s="202"/>
      <c r="BX90" s="202"/>
      <c r="BY90" s="202"/>
      <c r="BZ90" s="202"/>
      <c r="CA90" s="202"/>
      <c r="CB90" s="202"/>
      <c r="CC90" s="202"/>
      <c r="CD90" s="202"/>
      <c r="CE90" s="202"/>
      <c r="CF90" s="202"/>
      <c r="CG90" s="202"/>
      <c r="CH90" s="202"/>
      <c r="CI90" s="202"/>
      <c r="CJ90" s="202"/>
      <c r="CK90" s="202"/>
      <c r="CL90" s="202"/>
      <c r="CM90" s="202"/>
      <c r="CN90" s="202"/>
      <c r="CO90" s="202"/>
      <c r="CP90" s="202"/>
      <c r="CQ90" s="202"/>
      <c r="CR90" s="202"/>
      <c r="CS90" s="202"/>
      <c r="CT90" s="202"/>
      <c r="CU90" s="202"/>
      <c r="CV90" s="202"/>
      <c r="CW90" s="202"/>
      <c r="CX90" s="202"/>
      <c r="CY90" s="202"/>
    </row>
    <row r="91" spans="1:103" x14ac:dyDescent="0.2">
      <c r="A91" s="984" t="s">
        <v>91</v>
      </c>
    </row>
    <row r="92" spans="1:103" x14ac:dyDescent="0.2">
      <c r="A92" s="985"/>
    </row>
    <row r="93" spans="1:103" x14ac:dyDescent="0.2">
      <c r="A93" s="160"/>
    </row>
    <row r="94" spans="1:103" x14ac:dyDescent="0.2">
      <c r="A94" s="986"/>
    </row>
    <row r="95" spans="1:103" x14ac:dyDescent="0.2">
      <c r="A95" s="986"/>
    </row>
    <row r="96" spans="1:103" x14ac:dyDescent="0.2">
      <c r="A96" s="160"/>
    </row>
    <row r="97" spans="1:1" x14ac:dyDescent="0.2">
      <c r="A97" s="160"/>
    </row>
    <row r="98" spans="1:1" x14ac:dyDescent="0.2">
      <c r="A98" s="3"/>
    </row>
  </sheetData>
  <mergeCells count="9">
    <mergeCell ref="A47:A56"/>
    <mergeCell ref="A58:A71"/>
    <mergeCell ref="A73:A90"/>
    <mergeCell ref="M3:N3"/>
    <mergeCell ref="M4:N4"/>
    <mergeCell ref="A8:A14"/>
    <mergeCell ref="A17:A20"/>
    <mergeCell ref="A22:A39"/>
    <mergeCell ref="A41:A45"/>
  </mergeCells>
  <hyperlinks>
    <hyperlink ref="A1" location="Index!A1" display="Return to index" xr:uid="{C596A0B4-3ECB-4F2F-9047-38685AF79D23}"/>
  </hyperlinks>
  <pageMargins left="0.75" right="0.75" top="1" bottom="1" header="0.5" footer="0.5"/>
  <pageSetup paperSize="9" scale="37" fitToWidth="2" orientation="landscape"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BT594"/>
  <sheetViews>
    <sheetView showGridLines="0" tabSelected="1" zoomScaleNormal="100" workbookViewId="0">
      <pane xSplit="2" ySplit="7" topLeftCell="C8" activePane="bottomRight" state="frozen"/>
      <selection activeCell="A3" sqref="A3:B4"/>
      <selection pane="topRight" activeCell="A3" sqref="A3:B4"/>
      <selection pane="bottomLeft" activeCell="A3" sqref="A3:B4"/>
      <selection pane="bottomRight" activeCell="T7" sqref="C7:T7"/>
    </sheetView>
  </sheetViews>
  <sheetFormatPr defaultColWidth="9.140625" defaultRowHeight="12.75" x14ac:dyDescent="0.2"/>
  <cols>
    <col min="1" max="1" width="30.140625" customWidth="1"/>
    <col min="2" max="2" width="107.140625" style="642" customWidth="1"/>
    <col min="3" max="3" width="11.7109375" customWidth="1"/>
    <col min="4" max="12" width="11.7109375" style="643" customWidth="1"/>
    <col min="13" max="13" width="11.7109375" style="644" customWidth="1"/>
    <col min="14" max="16" width="11.7109375" style="643" customWidth="1"/>
    <col min="17" max="20" width="11.85546875" style="643" customWidth="1"/>
    <col min="21" max="21" width="9.140625" style="643"/>
    <col min="22" max="22" width="15.7109375" style="643" customWidth="1"/>
    <col min="23" max="23" width="17.85546875" style="107" customWidth="1"/>
    <col min="24" max="24" width="15.7109375" style="643" customWidth="1"/>
    <col min="25" max="64" width="9.140625" style="643"/>
  </cols>
  <sheetData>
    <row r="1" spans="1:72" x14ac:dyDescent="0.2">
      <c r="A1" s="121" t="s">
        <v>13</v>
      </c>
      <c r="R1" s="645"/>
    </row>
    <row r="2" spans="1:72" ht="13.5" thickBot="1" x14ac:dyDescent="0.25">
      <c r="R2" s="645"/>
    </row>
    <row r="3" spans="1:72" ht="13.15" customHeight="1" x14ac:dyDescent="0.2">
      <c r="A3" s="1078" t="s">
        <v>499</v>
      </c>
      <c r="B3" s="1079"/>
      <c r="C3" s="1080" t="s">
        <v>71</v>
      </c>
      <c r="D3" s="1081"/>
      <c r="E3" s="646">
        <v>44501</v>
      </c>
    </row>
    <row r="4" spans="1:72" ht="13.9" customHeight="1" thickBot="1" x14ac:dyDescent="0.25">
      <c r="A4" s="1079"/>
      <c r="B4" s="1079"/>
      <c r="C4" s="1082" t="s">
        <v>72</v>
      </c>
      <c r="D4" s="1083"/>
      <c r="E4" s="647" t="s">
        <v>478</v>
      </c>
    </row>
    <row r="5" spans="1:72" s="643" customFormat="1" x14ac:dyDescent="0.2">
      <c r="A5" s="1084"/>
      <c r="B5" s="1085"/>
      <c r="M5" s="644"/>
      <c r="W5" s="107"/>
    </row>
    <row r="6" spans="1:72" s="643" customFormat="1" x14ac:dyDescent="0.2">
      <c r="A6" s="1085"/>
      <c r="B6" s="1085"/>
      <c r="C6" s="648"/>
      <c r="D6" s="648"/>
      <c r="E6" s="648"/>
      <c r="F6" s="648"/>
      <c r="G6" s="648"/>
      <c r="H6" s="648"/>
      <c r="I6" s="648"/>
      <c r="J6" s="648"/>
      <c r="M6" s="644"/>
      <c r="W6" s="107"/>
    </row>
    <row r="7" spans="1:72" x14ac:dyDescent="0.2">
      <c r="A7" s="643"/>
      <c r="B7" s="649"/>
      <c r="C7" s="1159">
        <v>2002</v>
      </c>
      <c r="D7" s="1159">
        <v>2003</v>
      </c>
      <c r="E7" s="1159">
        <v>2004</v>
      </c>
      <c r="F7" s="1159">
        <v>2005</v>
      </c>
      <c r="G7" s="1159">
        <v>2006</v>
      </c>
      <c r="H7" s="1159">
        <v>2007</v>
      </c>
      <c r="I7" s="1159">
        <v>2008</v>
      </c>
      <c r="J7" s="1159">
        <v>2009</v>
      </c>
      <c r="K7" s="1160">
        <v>2010</v>
      </c>
      <c r="L7" s="1161">
        <v>2011</v>
      </c>
      <c r="M7" s="1161">
        <v>2012</v>
      </c>
      <c r="N7" s="1161">
        <v>2013</v>
      </c>
      <c r="O7" s="1161">
        <v>2014</v>
      </c>
      <c r="P7" s="1161">
        <v>2015</v>
      </c>
      <c r="Q7" s="1161">
        <v>2016</v>
      </c>
      <c r="R7" s="1161">
        <v>2017</v>
      </c>
      <c r="S7" s="1161">
        <v>2018</v>
      </c>
      <c r="T7" s="1161">
        <v>2019</v>
      </c>
      <c r="V7" s="650"/>
      <c r="W7" s="651"/>
      <c r="X7" s="650"/>
      <c r="BM7" s="643"/>
      <c r="BN7" s="643"/>
      <c r="BO7" s="643"/>
      <c r="BP7" s="643"/>
      <c r="BQ7" s="643"/>
      <c r="BR7" s="643"/>
      <c r="BS7" s="643"/>
    </row>
    <row r="8" spans="1:72" x14ac:dyDescent="0.2">
      <c r="A8" s="643"/>
      <c r="B8" s="652" t="s">
        <v>14</v>
      </c>
      <c r="C8" s="653">
        <v>28840</v>
      </c>
      <c r="D8" s="653">
        <v>31010</v>
      </c>
      <c r="E8" s="653">
        <v>36655</v>
      </c>
      <c r="F8" s="653">
        <v>34230</v>
      </c>
      <c r="G8" s="653">
        <v>36515</v>
      </c>
      <c r="H8" s="653">
        <v>41830</v>
      </c>
      <c r="I8" s="653">
        <v>42540</v>
      </c>
      <c r="J8" s="653">
        <v>42990</v>
      </c>
      <c r="K8" s="653">
        <v>45145</v>
      </c>
      <c r="L8" s="653">
        <v>45335</v>
      </c>
      <c r="M8" s="653">
        <v>46010</v>
      </c>
      <c r="N8" s="653">
        <v>47520</v>
      </c>
      <c r="O8" s="653">
        <v>47590</v>
      </c>
      <c r="P8" s="653">
        <v>50340</v>
      </c>
      <c r="Q8" s="653">
        <v>46755</v>
      </c>
      <c r="R8" s="653">
        <v>50495</v>
      </c>
      <c r="S8" s="653">
        <v>49575</v>
      </c>
      <c r="T8" s="653">
        <v>52040</v>
      </c>
      <c r="U8"/>
      <c r="V8" s="654"/>
      <c r="W8" s="654"/>
      <c r="X8" s="654"/>
      <c r="BM8" s="643"/>
      <c r="BN8" s="643"/>
      <c r="BO8" s="643"/>
      <c r="BP8" s="643"/>
      <c r="BQ8" s="643"/>
      <c r="BR8" s="643"/>
      <c r="BS8" s="643"/>
      <c r="BT8" s="643"/>
    </row>
    <row r="9" spans="1:72" x14ac:dyDescent="0.2">
      <c r="A9" s="643"/>
      <c r="B9" s="655" t="s">
        <v>15</v>
      </c>
      <c r="C9" s="656"/>
      <c r="D9" s="656"/>
      <c r="E9" s="656"/>
      <c r="F9" s="656"/>
      <c r="G9" s="656"/>
      <c r="H9" s="656"/>
      <c r="I9" s="656"/>
      <c r="J9" s="656"/>
      <c r="K9" s="656"/>
      <c r="L9" s="656"/>
      <c r="M9" s="656"/>
      <c r="N9" s="656"/>
      <c r="O9" s="656"/>
      <c r="P9" s="656"/>
      <c r="Q9" s="656"/>
      <c r="R9" s="656"/>
      <c r="S9" s="656"/>
      <c r="T9" s="656"/>
      <c r="V9" s="654"/>
      <c r="W9" s="654"/>
      <c r="X9" s="654"/>
      <c r="BM9" s="643"/>
      <c r="BN9" s="643"/>
      <c r="BO9" s="643"/>
      <c r="BP9" s="643"/>
      <c r="BQ9" s="643"/>
      <c r="BR9" s="643"/>
      <c r="BS9" s="643"/>
      <c r="BT9" s="643"/>
    </row>
    <row r="10" spans="1:72" s="643" customFormat="1" x14ac:dyDescent="0.2">
      <c r="B10" s="657"/>
      <c r="C10" s="658"/>
      <c r="D10" s="658"/>
      <c r="E10" s="658"/>
      <c r="F10" s="658"/>
      <c r="G10" s="658"/>
      <c r="H10" s="658"/>
      <c r="I10" s="658"/>
      <c r="J10" s="658"/>
      <c r="K10" s="658"/>
      <c r="L10" s="658"/>
      <c r="M10" s="658"/>
      <c r="N10" s="658"/>
      <c r="O10" s="658"/>
      <c r="P10" s="658"/>
      <c r="Q10" s="658"/>
      <c r="R10" s="658"/>
      <c r="S10" s="658"/>
      <c r="T10" s="658"/>
      <c r="V10" s="654"/>
      <c r="W10" s="654"/>
      <c r="X10" s="654"/>
    </row>
    <row r="11" spans="1:72" x14ac:dyDescent="0.2">
      <c r="A11" s="657"/>
      <c r="B11" s="643"/>
      <c r="C11" s="643"/>
      <c r="M11" s="643"/>
      <c r="V11" s="654"/>
      <c r="W11" s="654"/>
      <c r="X11" s="654"/>
      <c r="BM11" s="643"/>
      <c r="BN11" s="643"/>
      <c r="BO11" s="643"/>
      <c r="BP11" s="643"/>
      <c r="BQ11" s="643"/>
      <c r="BR11" s="643"/>
      <c r="BS11" s="643"/>
    </row>
    <row r="12" spans="1:72" x14ac:dyDescent="0.2">
      <c r="A12" s="1064" t="s">
        <v>115</v>
      </c>
      <c r="B12" s="659" t="s">
        <v>16</v>
      </c>
      <c r="C12" s="660">
        <v>3130</v>
      </c>
      <c r="D12" s="660">
        <v>2905</v>
      </c>
      <c r="E12" s="660">
        <v>2965</v>
      </c>
      <c r="F12" s="660">
        <v>3315</v>
      </c>
      <c r="G12" s="660">
        <v>3355</v>
      </c>
      <c r="H12" s="660">
        <v>3380</v>
      </c>
      <c r="I12" s="660">
        <v>3385</v>
      </c>
      <c r="J12" s="660">
        <v>3715</v>
      </c>
      <c r="K12" s="660">
        <v>4295</v>
      </c>
      <c r="L12" s="660">
        <v>4230</v>
      </c>
      <c r="M12" s="660">
        <v>4445</v>
      </c>
      <c r="N12" s="660">
        <v>4610</v>
      </c>
      <c r="O12" s="660">
        <v>4375</v>
      </c>
      <c r="P12" s="660">
        <v>4280</v>
      </c>
      <c r="Q12" s="660">
        <v>4150</v>
      </c>
      <c r="R12" s="660">
        <v>4340</v>
      </c>
      <c r="S12" s="660">
        <v>4440</v>
      </c>
      <c r="T12" s="660">
        <v>4385</v>
      </c>
      <c r="V12" s="654"/>
      <c r="W12" s="654"/>
      <c r="X12" s="654"/>
      <c r="BM12" s="643"/>
      <c r="BN12" s="643"/>
      <c r="BO12" s="643"/>
      <c r="BP12" s="643"/>
      <c r="BQ12" s="643"/>
      <c r="BR12" s="643"/>
      <c r="BS12" s="643"/>
    </row>
    <row r="13" spans="1:72" x14ac:dyDescent="0.2">
      <c r="A13" s="1086"/>
      <c r="B13" s="661" t="s">
        <v>17</v>
      </c>
      <c r="C13" s="662">
        <v>5345</v>
      </c>
      <c r="D13" s="662">
        <v>7050</v>
      </c>
      <c r="E13" s="662">
        <v>9440</v>
      </c>
      <c r="F13" s="662">
        <v>8030</v>
      </c>
      <c r="G13" s="662">
        <v>9680</v>
      </c>
      <c r="H13" s="662">
        <v>12390</v>
      </c>
      <c r="I13" s="662">
        <v>12130</v>
      </c>
      <c r="J13" s="662">
        <v>10865</v>
      </c>
      <c r="K13" s="662">
        <v>12015</v>
      </c>
      <c r="L13" s="662">
        <v>9970</v>
      </c>
      <c r="M13" s="662">
        <v>9335</v>
      </c>
      <c r="N13" s="662">
        <v>9330</v>
      </c>
      <c r="O13" s="662">
        <v>9830</v>
      </c>
      <c r="P13" s="662">
        <v>10580</v>
      </c>
      <c r="Q13" s="662">
        <v>9770</v>
      </c>
      <c r="R13" s="662">
        <v>12790</v>
      </c>
      <c r="S13" s="662">
        <v>11675</v>
      </c>
      <c r="T13" s="662">
        <v>11795</v>
      </c>
      <c r="V13" s="654"/>
      <c r="W13" s="654"/>
      <c r="X13" s="654"/>
      <c r="BM13" s="643"/>
      <c r="BN13" s="643"/>
      <c r="BO13" s="643"/>
      <c r="BP13" s="643"/>
      <c r="BQ13" s="643"/>
      <c r="BR13" s="643"/>
      <c r="BS13" s="643"/>
    </row>
    <row r="14" spans="1:72" x14ac:dyDescent="0.2">
      <c r="A14" s="1086"/>
      <c r="B14" s="661" t="s">
        <v>18</v>
      </c>
      <c r="C14" s="662">
        <v>240</v>
      </c>
      <c r="D14" s="662">
        <v>300</v>
      </c>
      <c r="E14" s="662">
        <v>280</v>
      </c>
      <c r="F14" s="662">
        <v>310</v>
      </c>
      <c r="G14" s="662">
        <v>355</v>
      </c>
      <c r="H14" s="662">
        <v>550</v>
      </c>
      <c r="I14" s="662">
        <v>535</v>
      </c>
      <c r="J14" s="662">
        <v>435</v>
      </c>
      <c r="K14" s="662">
        <v>480</v>
      </c>
      <c r="L14" s="662">
        <v>530</v>
      </c>
      <c r="M14" s="662">
        <v>420</v>
      </c>
      <c r="N14" s="662">
        <v>340</v>
      </c>
      <c r="O14" s="662">
        <v>340</v>
      </c>
      <c r="P14" s="662">
        <v>425</v>
      </c>
      <c r="Q14" s="662">
        <v>300</v>
      </c>
      <c r="R14" s="662">
        <v>350</v>
      </c>
      <c r="S14" s="662">
        <v>335</v>
      </c>
      <c r="T14" s="662">
        <v>335</v>
      </c>
      <c r="V14" s="654"/>
      <c r="W14" s="654"/>
      <c r="X14" s="654"/>
      <c r="BM14" s="643"/>
      <c r="BN14" s="643"/>
      <c r="BO14" s="643"/>
      <c r="BP14" s="643"/>
      <c r="BQ14" s="643"/>
      <c r="BR14" s="643"/>
      <c r="BS14" s="643"/>
    </row>
    <row r="15" spans="1:72" x14ac:dyDescent="0.2">
      <c r="A15" s="1086"/>
      <c r="B15" s="661" t="s">
        <v>161</v>
      </c>
      <c r="C15" s="1158">
        <v>2800</v>
      </c>
      <c r="D15" s="1158">
        <v>3140</v>
      </c>
      <c r="E15" s="1158">
        <v>3225</v>
      </c>
      <c r="F15" s="1158">
        <v>2855</v>
      </c>
      <c r="G15" s="1158">
        <v>3080</v>
      </c>
      <c r="H15" s="1158">
        <v>4230</v>
      </c>
      <c r="I15" s="1158">
        <v>5200</v>
      </c>
      <c r="J15" s="1158">
        <v>7545</v>
      </c>
      <c r="K15" s="1158">
        <v>8645</v>
      </c>
      <c r="L15" s="1158">
        <v>9980</v>
      </c>
      <c r="M15" s="1158">
        <v>9685</v>
      </c>
      <c r="N15" s="1158">
        <v>10520</v>
      </c>
      <c r="O15" s="1158">
        <v>9265</v>
      </c>
      <c r="P15" s="1158">
        <v>11000</v>
      </c>
      <c r="Q15" s="1158">
        <v>8490</v>
      </c>
      <c r="R15" s="1158">
        <v>8635</v>
      </c>
      <c r="S15" s="1158">
        <v>9165</v>
      </c>
      <c r="T15" s="1158">
        <v>10650</v>
      </c>
      <c r="V15" s="654"/>
      <c r="W15" s="654"/>
      <c r="X15" s="654"/>
      <c r="BM15" s="643"/>
      <c r="BN15" s="643"/>
      <c r="BO15" s="643"/>
      <c r="BP15" s="643"/>
      <c r="BQ15" s="643"/>
      <c r="BR15" s="643"/>
      <c r="BS15" s="643"/>
    </row>
    <row r="16" spans="1:72" x14ac:dyDescent="0.2">
      <c r="A16" s="1086"/>
      <c r="B16" s="661" t="s">
        <v>129</v>
      </c>
      <c r="C16" s="662">
        <v>495</v>
      </c>
      <c r="D16" s="662">
        <v>735</v>
      </c>
      <c r="E16" s="662">
        <v>830</v>
      </c>
      <c r="F16" s="662">
        <v>710</v>
      </c>
      <c r="G16" s="662">
        <v>850</v>
      </c>
      <c r="H16" s="662">
        <v>975</v>
      </c>
      <c r="I16" s="662">
        <v>910</v>
      </c>
      <c r="J16" s="662">
        <v>935</v>
      </c>
      <c r="K16" s="662">
        <v>1005</v>
      </c>
      <c r="L16" s="662">
        <v>990</v>
      </c>
      <c r="M16" s="662">
        <v>940</v>
      </c>
      <c r="N16" s="662">
        <v>740</v>
      </c>
      <c r="O16" s="662">
        <v>810</v>
      </c>
      <c r="P16" s="662">
        <v>630</v>
      </c>
      <c r="Q16" s="662">
        <v>590</v>
      </c>
      <c r="R16" s="662">
        <v>555</v>
      </c>
      <c r="S16" s="662">
        <v>625</v>
      </c>
      <c r="T16" s="662">
        <v>685</v>
      </c>
      <c r="V16" s="654"/>
      <c r="W16" s="654"/>
      <c r="X16" s="654"/>
      <c r="BM16" s="643"/>
      <c r="BN16" s="643"/>
      <c r="BO16" s="643"/>
      <c r="BP16" s="643"/>
      <c r="BQ16" s="643"/>
      <c r="BR16" s="643"/>
      <c r="BS16" s="643"/>
    </row>
    <row r="17" spans="1:71" x14ac:dyDescent="0.2">
      <c r="A17" s="1087"/>
      <c r="B17" s="663" t="s">
        <v>160</v>
      </c>
      <c r="C17" s="662">
        <v>1270</v>
      </c>
      <c r="D17" s="662">
        <v>1295</v>
      </c>
      <c r="E17" s="662">
        <v>1735</v>
      </c>
      <c r="F17" s="662">
        <v>1525</v>
      </c>
      <c r="G17" s="662">
        <v>1565</v>
      </c>
      <c r="H17" s="662">
        <v>1385</v>
      </c>
      <c r="I17" s="662">
        <v>1355</v>
      </c>
      <c r="J17" s="662">
        <v>1300</v>
      </c>
      <c r="K17" s="662">
        <v>1255</v>
      </c>
      <c r="L17" s="662">
        <v>1170</v>
      </c>
      <c r="M17" s="662">
        <v>1385</v>
      </c>
      <c r="N17" s="662">
        <v>1600</v>
      </c>
      <c r="O17" s="662">
        <v>1620</v>
      </c>
      <c r="P17" s="662">
        <v>1720</v>
      </c>
      <c r="Q17" s="662">
        <v>1920</v>
      </c>
      <c r="R17" s="662">
        <v>2290</v>
      </c>
      <c r="S17" s="662">
        <v>2360</v>
      </c>
      <c r="T17" s="662">
        <v>2390</v>
      </c>
      <c r="V17" s="654"/>
      <c r="W17" s="654"/>
      <c r="X17" s="654"/>
      <c r="BM17" s="643"/>
      <c r="BN17" s="643"/>
      <c r="BO17" s="643"/>
      <c r="BP17" s="643"/>
      <c r="BQ17" s="643"/>
      <c r="BR17" s="643"/>
      <c r="BS17" s="643"/>
    </row>
    <row r="18" spans="1:71" x14ac:dyDescent="0.2">
      <c r="A18" s="643"/>
      <c r="B18" s="657"/>
      <c r="C18" s="664"/>
      <c r="D18" s="664"/>
      <c r="E18" s="664"/>
      <c r="F18" s="664"/>
      <c r="G18" s="664"/>
      <c r="H18" s="664"/>
      <c r="I18" s="664"/>
      <c r="J18" s="664"/>
      <c r="K18" s="664"/>
      <c r="L18" s="664"/>
      <c r="M18" s="664"/>
      <c r="N18" s="664"/>
      <c r="O18" s="664"/>
      <c r="P18" s="664"/>
      <c r="Q18" s="664"/>
      <c r="R18" s="664"/>
      <c r="S18" s="664"/>
      <c r="T18" s="664"/>
      <c r="V18" s="654"/>
      <c r="W18" s="654"/>
      <c r="X18" s="654"/>
      <c r="BM18" s="643"/>
      <c r="BN18" s="643"/>
      <c r="BO18" s="643"/>
      <c r="BP18" s="643"/>
      <c r="BQ18" s="643"/>
      <c r="BR18" s="643"/>
      <c r="BS18" s="643"/>
    </row>
    <row r="19" spans="1:71" x14ac:dyDescent="0.2">
      <c r="A19" s="643"/>
      <c r="B19" s="657"/>
      <c r="C19" s="665"/>
      <c r="D19" s="665"/>
      <c r="E19" s="665"/>
      <c r="F19" s="665"/>
      <c r="G19" s="665"/>
      <c r="H19" s="665"/>
      <c r="I19" s="665"/>
      <c r="J19" s="665"/>
      <c r="K19" s="665"/>
      <c r="L19" s="665"/>
      <c r="M19" s="665"/>
      <c r="N19" s="665"/>
      <c r="O19" s="665"/>
      <c r="P19" s="665"/>
      <c r="Q19" s="665"/>
      <c r="R19" s="665"/>
      <c r="S19" s="665"/>
      <c r="T19" s="665"/>
      <c r="V19" s="654"/>
      <c r="W19" s="654"/>
      <c r="X19" s="654"/>
      <c r="BM19" s="643"/>
      <c r="BN19" s="643"/>
      <c r="BO19" s="643"/>
      <c r="BP19" s="643"/>
      <c r="BQ19" s="643"/>
      <c r="BR19" s="643"/>
      <c r="BS19" s="643"/>
    </row>
    <row r="20" spans="1:71" x14ac:dyDescent="0.2">
      <c r="A20" s="1075" t="s">
        <v>16</v>
      </c>
      <c r="B20" s="659" t="s">
        <v>111</v>
      </c>
      <c r="C20" s="662">
        <v>455</v>
      </c>
      <c r="D20" s="662">
        <v>305</v>
      </c>
      <c r="E20" s="662">
        <v>330</v>
      </c>
      <c r="F20" s="662">
        <v>370</v>
      </c>
      <c r="G20" s="662">
        <v>420</v>
      </c>
      <c r="H20" s="662">
        <v>465</v>
      </c>
      <c r="I20" s="662">
        <v>470</v>
      </c>
      <c r="J20" s="662">
        <v>525</v>
      </c>
      <c r="K20" s="662">
        <v>525</v>
      </c>
      <c r="L20" s="662">
        <v>470</v>
      </c>
      <c r="M20" s="662">
        <v>650</v>
      </c>
      <c r="N20" s="662">
        <v>545</v>
      </c>
      <c r="O20" s="662">
        <v>565</v>
      </c>
      <c r="P20" s="662">
        <v>455</v>
      </c>
      <c r="Q20" s="662">
        <v>525</v>
      </c>
      <c r="R20" s="662">
        <v>595</v>
      </c>
      <c r="S20" s="662">
        <v>580</v>
      </c>
      <c r="T20" s="662">
        <v>645</v>
      </c>
      <c r="V20" s="654"/>
      <c r="W20" s="654"/>
      <c r="X20" s="654"/>
      <c r="BM20" s="643"/>
      <c r="BN20" s="643"/>
      <c r="BO20" s="643"/>
      <c r="BP20" s="643"/>
      <c r="BQ20" s="643"/>
      <c r="BR20" s="643"/>
      <c r="BS20" s="643"/>
    </row>
    <row r="21" spans="1:71" x14ac:dyDescent="0.2">
      <c r="A21" s="1076"/>
      <c r="B21" s="661" t="s">
        <v>112</v>
      </c>
      <c r="C21" s="662">
        <v>50</v>
      </c>
      <c r="D21" s="662">
        <v>65</v>
      </c>
      <c r="E21" s="662">
        <v>90</v>
      </c>
      <c r="F21" s="662">
        <v>70</v>
      </c>
      <c r="G21" s="662">
        <v>50</v>
      </c>
      <c r="H21" s="662">
        <v>50</v>
      </c>
      <c r="I21" s="662">
        <v>85</v>
      </c>
      <c r="J21" s="662">
        <v>105</v>
      </c>
      <c r="K21" s="662">
        <v>110</v>
      </c>
      <c r="L21" s="662">
        <v>155</v>
      </c>
      <c r="M21" s="662">
        <v>40</v>
      </c>
      <c r="N21" s="662">
        <v>55</v>
      </c>
      <c r="O21" s="662">
        <v>55</v>
      </c>
      <c r="P21" s="662">
        <v>65</v>
      </c>
      <c r="Q21" s="662">
        <v>60</v>
      </c>
      <c r="R21" s="662">
        <v>105</v>
      </c>
      <c r="S21" s="662">
        <v>220</v>
      </c>
      <c r="T21" s="662">
        <v>305</v>
      </c>
      <c r="V21" s="654"/>
      <c r="W21" s="654"/>
      <c r="X21" s="654"/>
      <c r="BM21" s="643"/>
      <c r="BN21" s="643"/>
      <c r="BO21" s="643"/>
      <c r="BP21" s="643"/>
      <c r="BQ21" s="643"/>
      <c r="BR21" s="643"/>
      <c r="BS21" s="643"/>
    </row>
    <row r="22" spans="1:71" x14ac:dyDescent="0.2">
      <c r="A22" s="1076"/>
      <c r="B22" s="661" t="s">
        <v>113</v>
      </c>
      <c r="C22" s="662">
        <v>1965</v>
      </c>
      <c r="D22" s="662">
        <v>1835</v>
      </c>
      <c r="E22" s="662">
        <v>1900</v>
      </c>
      <c r="F22" s="662">
        <v>2045</v>
      </c>
      <c r="G22" s="662">
        <v>2080</v>
      </c>
      <c r="H22" s="662">
        <v>2085</v>
      </c>
      <c r="I22" s="662">
        <v>2025</v>
      </c>
      <c r="J22" s="662">
        <v>2210</v>
      </c>
      <c r="K22" s="662">
        <v>2720</v>
      </c>
      <c r="L22" s="662">
        <v>2700</v>
      </c>
      <c r="M22" s="662">
        <v>2795</v>
      </c>
      <c r="N22" s="662">
        <v>2945</v>
      </c>
      <c r="O22" s="662">
        <v>2855</v>
      </c>
      <c r="P22" s="662">
        <v>2855</v>
      </c>
      <c r="Q22" s="662">
        <v>2800</v>
      </c>
      <c r="R22" s="662">
        <v>2915</v>
      </c>
      <c r="S22" s="662">
        <v>2900</v>
      </c>
      <c r="T22" s="662">
        <v>2635</v>
      </c>
      <c r="V22" s="654"/>
      <c r="W22" s="654"/>
      <c r="X22" s="654"/>
      <c r="BM22" s="643"/>
      <c r="BN22" s="643"/>
      <c r="BO22" s="643"/>
      <c r="BP22" s="643"/>
      <c r="BQ22" s="643"/>
      <c r="BR22" s="643"/>
      <c r="BS22" s="643"/>
    </row>
    <row r="23" spans="1:71" x14ac:dyDescent="0.2">
      <c r="A23" s="1077"/>
      <c r="B23" s="663" t="s">
        <v>114</v>
      </c>
      <c r="C23" s="666">
        <v>655</v>
      </c>
      <c r="D23" s="666">
        <v>700</v>
      </c>
      <c r="E23" s="666">
        <v>640</v>
      </c>
      <c r="F23" s="666">
        <v>830</v>
      </c>
      <c r="G23" s="666">
        <v>805</v>
      </c>
      <c r="H23" s="666">
        <v>780</v>
      </c>
      <c r="I23" s="666">
        <v>805</v>
      </c>
      <c r="J23" s="666">
        <v>875</v>
      </c>
      <c r="K23" s="666">
        <v>935</v>
      </c>
      <c r="L23" s="666">
        <v>905</v>
      </c>
      <c r="M23" s="666">
        <v>960</v>
      </c>
      <c r="N23" s="666">
        <v>1065</v>
      </c>
      <c r="O23" s="666">
        <v>905</v>
      </c>
      <c r="P23" s="666">
        <v>900</v>
      </c>
      <c r="Q23" s="666">
        <v>760</v>
      </c>
      <c r="R23" s="666">
        <v>720</v>
      </c>
      <c r="S23" s="666">
        <v>740</v>
      </c>
      <c r="T23" s="666">
        <v>805</v>
      </c>
      <c r="V23" s="654"/>
      <c r="W23" s="654"/>
      <c r="X23" s="654"/>
      <c r="BM23" s="643"/>
      <c r="BN23" s="643"/>
      <c r="BO23" s="643"/>
      <c r="BP23" s="643"/>
      <c r="BQ23" s="643"/>
      <c r="BR23" s="643"/>
      <c r="BS23" s="643"/>
    </row>
    <row r="24" spans="1:71" x14ac:dyDescent="0.2">
      <c r="A24" s="667"/>
      <c r="B24" s="668"/>
      <c r="C24" s="657"/>
      <c r="D24" s="657"/>
      <c r="E24" s="657"/>
      <c r="F24" s="657"/>
      <c r="G24" s="657"/>
      <c r="H24" s="657"/>
      <c r="I24" s="657"/>
      <c r="J24" s="669"/>
      <c r="K24" s="669"/>
      <c r="L24" s="669"/>
      <c r="W24" s="70"/>
      <c r="BM24" s="643"/>
      <c r="BN24" s="643"/>
      <c r="BO24" s="643"/>
      <c r="BP24" s="643"/>
      <c r="BQ24" s="643"/>
      <c r="BR24" s="643"/>
      <c r="BS24" s="643"/>
    </row>
    <row r="25" spans="1:71" ht="13.15" customHeight="1" x14ac:dyDescent="0.2">
      <c r="A25" s="1061" t="s">
        <v>17</v>
      </c>
      <c r="B25" s="659" t="s">
        <v>140</v>
      </c>
      <c r="C25" s="670"/>
      <c r="D25" s="670"/>
      <c r="E25" s="670"/>
      <c r="F25" s="670"/>
      <c r="G25" s="670"/>
      <c r="H25" s="670"/>
      <c r="I25" s="670"/>
      <c r="J25" s="671"/>
      <c r="K25" s="672"/>
      <c r="L25" s="672"/>
      <c r="M25" s="672"/>
      <c r="N25" s="673"/>
      <c r="O25" s="673"/>
      <c r="P25" s="673"/>
      <c r="Q25" s="673"/>
      <c r="R25" s="673"/>
      <c r="S25" s="673"/>
      <c r="T25" s="673"/>
      <c r="W25" s="70"/>
      <c r="BM25" s="643"/>
      <c r="BN25" s="643"/>
      <c r="BO25" s="643"/>
      <c r="BP25" s="643"/>
      <c r="BQ25" s="643"/>
      <c r="BR25" s="643"/>
      <c r="BS25" s="643"/>
    </row>
    <row r="26" spans="1:71" x14ac:dyDescent="0.2">
      <c r="A26" s="1062"/>
      <c r="B26" s="674" t="s">
        <v>141</v>
      </c>
      <c r="C26" s="675"/>
      <c r="D26" s="675"/>
      <c r="E26" s="675"/>
      <c r="F26" s="675"/>
      <c r="G26" s="675"/>
      <c r="H26" s="675"/>
      <c r="I26" s="675"/>
      <c r="J26" s="676"/>
      <c r="K26" s="677"/>
      <c r="L26" s="677"/>
      <c r="M26" s="677"/>
      <c r="N26" s="678"/>
      <c r="O26" s="678"/>
      <c r="P26" s="678"/>
      <c r="Q26" s="678"/>
      <c r="R26" s="678"/>
      <c r="S26" s="678"/>
      <c r="T26" s="678"/>
      <c r="W26" s="70"/>
      <c r="BM26" s="643"/>
      <c r="BN26" s="643"/>
      <c r="BO26" s="643"/>
      <c r="BP26" s="643"/>
      <c r="BQ26" s="643"/>
      <c r="BR26" s="643"/>
      <c r="BS26" s="643"/>
    </row>
    <row r="27" spans="1:71" x14ac:dyDescent="0.2">
      <c r="A27" s="1062"/>
      <c r="B27" s="674" t="s">
        <v>142</v>
      </c>
      <c r="C27" s="675"/>
      <c r="D27" s="675"/>
      <c r="E27" s="675"/>
      <c r="F27" s="675"/>
      <c r="G27" s="675"/>
      <c r="H27" s="675"/>
      <c r="I27" s="675"/>
      <c r="J27" s="676"/>
      <c r="K27" s="677"/>
      <c r="L27" s="677"/>
      <c r="M27" s="677"/>
      <c r="N27" s="678"/>
      <c r="O27" s="678"/>
      <c r="P27" s="678"/>
      <c r="Q27" s="678"/>
      <c r="R27" s="678"/>
      <c r="S27" s="678"/>
      <c r="T27" s="678"/>
      <c r="W27" s="70"/>
      <c r="BM27" s="643"/>
      <c r="BN27" s="643"/>
      <c r="BO27" s="643"/>
      <c r="BP27" s="643"/>
      <c r="BQ27" s="643"/>
      <c r="BR27" s="643"/>
      <c r="BS27" s="643"/>
    </row>
    <row r="28" spans="1:71" x14ac:dyDescent="0.2">
      <c r="A28" s="1062"/>
      <c r="B28" s="674" t="s">
        <v>143</v>
      </c>
      <c r="C28" s="675"/>
      <c r="D28" s="675"/>
      <c r="E28" s="675"/>
      <c r="F28" s="675"/>
      <c r="G28" s="675"/>
      <c r="H28" s="675"/>
      <c r="I28" s="675"/>
      <c r="J28" s="676"/>
      <c r="K28" s="677"/>
      <c r="L28" s="677"/>
      <c r="M28" s="677"/>
      <c r="N28" s="678"/>
      <c r="O28" s="678"/>
      <c r="P28" s="678"/>
      <c r="Q28" s="678"/>
      <c r="R28" s="678"/>
      <c r="S28" s="678"/>
      <c r="T28" s="678"/>
      <c r="W28" s="70"/>
      <c r="BM28" s="643"/>
      <c r="BN28" s="643"/>
      <c r="BO28" s="643"/>
      <c r="BP28" s="643"/>
      <c r="BQ28" s="643"/>
      <c r="BR28" s="643"/>
      <c r="BS28" s="643"/>
    </row>
    <row r="29" spans="1:71" x14ac:dyDescent="0.2">
      <c r="A29" s="1062"/>
      <c r="B29" s="674" t="s">
        <v>144</v>
      </c>
      <c r="C29" s="675"/>
      <c r="D29" s="675"/>
      <c r="E29" s="675"/>
      <c r="F29" s="675"/>
      <c r="G29" s="675"/>
      <c r="H29" s="675"/>
      <c r="I29" s="675"/>
      <c r="J29" s="676"/>
      <c r="K29" s="677"/>
      <c r="L29" s="677"/>
      <c r="M29" s="677"/>
      <c r="N29" s="678"/>
      <c r="O29" s="678"/>
      <c r="P29" s="678"/>
      <c r="Q29" s="678"/>
      <c r="R29" s="678"/>
      <c r="S29" s="678"/>
      <c r="T29" s="678"/>
      <c r="W29" s="70"/>
      <c r="BM29" s="643"/>
      <c r="BN29" s="643"/>
      <c r="BO29" s="643"/>
      <c r="BP29" s="643"/>
      <c r="BQ29" s="643"/>
      <c r="BR29" s="643"/>
      <c r="BS29" s="643"/>
    </row>
    <row r="30" spans="1:71" x14ac:dyDescent="0.2">
      <c r="A30" s="1062"/>
      <c r="B30" s="679" t="s">
        <v>167</v>
      </c>
      <c r="C30" s="680"/>
      <c r="D30" s="680"/>
      <c r="E30" s="680"/>
      <c r="F30" s="680"/>
      <c r="G30" s="680"/>
      <c r="H30" s="680"/>
      <c r="I30" s="680"/>
      <c r="J30" s="676"/>
      <c r="K30" s="677"/>
      <c r="L30" s="677"/>
      <c r="M30" s="677"/>
      <c r="N30" s="678"/>
      <c r="O30" s="678"/>
      <c r="P30" s="678"/>
      <c r="Q30" s="678"/>
      <c r="R30" s="678"/>
      <c r="S30" s="678"/>
      <c r="T30" s="678"/>
      <c r="W30" s="70"/>
      <c r="BM30" s="643"/>
      <c r="BN30" s="643"/>
      <c r="BO30" s="643"/>
      <c r="BP30" s="643"/>
      <c r="BQ30" s="643"/>
      <c r="BR30" s="643"/>
      <c r="BS30" s="643"/>
    </row>
    <row r="31" spans="1:71" x14ac:dyDescent="0.2">
      <c r="A31" s="1062"/>
      <c r="B31" s="661" t="s">
        <v>168</v>
      </c>
      <c r="C31" s="681"/>
      <c r="D31" s="681"/>
      <c r="E31" s="681"/>
      <c r="F31" s="681"/>
      <c r="G31" s="681"/>
      <c r="H31" s="681"/>
      <c r="I31" s="681"/>
      <c r="J31" s="676"/>
      <c r="K31" s="677"/>
      <c r="L31" s="677"/>
      <c r="M31" s="677"/>
      <c r="N31" s="678"/>
      <c r="O31" s="678"/>
      <c r="P31" s="678"/>
      <c r="Q31" s="678"/>
      <c r="R31" s="678"/>
      <c r="S31" s="678"/>
      <c r="T31" s="678"/>
      <c r="W31" s="70"/>
      <c r="BM31" s="643"/>
      <c r="BN31" s="643"/>
      <c r="BO31" s="643"/>
      <c r="BP31" s="643"/>
      <c r="BQ31" s="643"/>
      <c r="BR31" s="643"/>
      <c r="BS31" s="643"/>
    </row>
    <row r="32" spans="1:71" x14ac:dyDescent="0.2">
      <c r="A32" s="1062"/>
      <c r="B32" s="674" t="s">
        <v>169</v>
      </c>
      <c r="C32" s="675"/>
      <c r="D32" s="675"/>
      <c r="E32" s="675"/>
      <c r="F32" s="675"/>
      <c r="G32" s="675"/>
      <c r="H32" s="675"/>
      <c r="I32" s="675"/>
      <c r="J32" s="676"/>
      <c r="K32" s="677"/>
      <c r="L32" s="677"/>
      <c r="M32" s="677"/>
      <c r="N32" s="678"/>
      <c r="O32" s="678"/>
      <c r="P32" s="678"/>
      <c r="Q32" s="678"/>
      <c r="R32" s="678"/>
      <c r="S32" s="678"/>
      <c r="T32" s="678"/>
      <c r="W32" s="70"/>
      <c r="BM32" s="643"/>
      <c r="BN32" s="643"/>
      <c r="BO32" s="643"/>
      <c r="BP32" s="643"/>
      <c r="BQ32" s="643"/>
      <c r="BR32" s="643"/>
      <c r="BS32" s="643"/>
    </row>
    <row r="33" spans="1:71" ht="25.5" x14ac:dyDescent="0.2">
      <c r="A33" s="1062"/>
      <c r="B33" s="674" t="s">
        <v>146</v>
      </c>
      <c r="C33" s="675"/>
      <c r="D33" s="675"/>
      <c r="E33" s="675"/>
      <c r="F33" s="675"/>
      <c r="G33" s="675"/>
      <c r="H33" s="675"/>
      <c r="I33" s="675"/>
      <c r="J33" s="676"/>
      <c r="K33" s="677"/>
      <c r="L33" s="677"/>
      <c r="M33" s="677"/>
      <c r="N33" s="678"/>
      <c r="O33" s="678"/>
      <c r="P33" s="678"/>
      <c r="Q33" s="678"/>
      <c r="R33" s="678"/>
      <c r="S33" s="678"/>
      <c r="T33" s="678"/>
      <c r="W33" s="70"/>
      <c r="BM33" s="643"/>
      <c r="BN33" s="643"/>
      <c r="BO33" s="643"/>
      <c r="BP33" s="643"/>
      <c r="BQ33" s="643"/>
      <c r="BR33" s="643"/>
      <c r="BS33" s="643"/>
    </row>
    <row r="34" spans="1:71" x14ac:dyDescent="0.2">
      <c r="A34" s="1062"/>
      <c r="B34" s="661" t="s">
        <v>145</v>
      </c>
      <c r="C34" s="681"/>
      <c r="D34" s="681"/>
      <c r="E34" s="681"/>
      <c r="F34" s="681"/>
      <c r="G34" s="681"/>
      <c r="H34" s="681"/>
      <c r="I34" s="681"/>
      <c r="J34" s="676"/>
      <c r="K34" s="677"/>
      <c r="L34" s="677"/>
      <c r="M34" s="677"/>
      <c r="N34" s="678"/>
      <c r="O34" s="678"/>
      <c r="P34" s="678"/>
      <c r="Q34" s="678"/>
      <c r="R34" s="678"/>
      <c r="S34" s="678"/>
      <c r="T34" s="678"/>
      <c r="W34" s="70"/>
      <c r="BM34" s="643"/>
      <c r="BN34" s="643"/>
      <c r="BO34" s="643"/>
      <c r="BP34" s="643"/>
      <c r="BQ34" s="643"/>
      <c r="BR34" s="643"/>
      <c r="BS34" s="643"/>
    </row>
    <row r="35" spans="1:71" x14ac:dyDescent="0.2">
      <c r="A35" s="1062"/>
      <c r="B35" s="682" t="s">
        <v>148</v>
      </c>
      <c r="C35" s="683"/>
      <c r="D35" s="683"/>
      <c r="E35" s="683"/>
      <c r="F35" s="683"/>
      <c r="G35" s="683"/>
      <c r="H35" s="683"/>
      <c r="I35" s="683"/>
      <c r="J35" s="676"/>
      <c r="K35" s="677"/>
      <c r="L35" s="677"/>
      <c r="M35" s="677"/>
      <c r="N35" s="678"/>
      <c r="O35" s="678"/>
      <c r="P35" s="678"/>
      <c r="Q35" s="678"/>
      <c r="R35" s="678"/>
      <c r="S35" s="678"/>
      <c r="T35" s="678"/>
      <c r="W35" s="70"/>
      <c r="BM35" s="643"/>
      <c r="BN35" s="643"/>
      <c r="BO35" s="643"/>
      <c r="BP35" s="643"/>
      <c r="BQ35" s="643"/>
      <c r="BR35" s="643"/>
      <c r="BS35" s="643"/>
    </row>
    <row r="36" spans="1:71" ht="25.5" x14ac:dyDescent="0.2">
      <c r="A36" s="1062"/>
      <c r="B36" s="674" t="s">
        <v>153</v>
      </c>
      <c r="C36" s="675"/>
      <c r="D36" s="675"/>
      <c r="E36" s="675"/>
      <c r="F36" s="675"/>
      <c r="G36" s="675"/>
      <c r="H36" s="675"/>
      <c r="I36" s="675"/>
      <c r="J36" s="676"/>
      <c r="K36" s="677"/>
      <c r="L36" s="677"/>
      <c r="M36" s="677"/>
      <c r="N36" s="678"/>
      <c r="O36" s="678"/>
      <c r="P36" s="678"/>
      <c r="Q36" s="678"/>
      <c r="R36" s="678"/>
      <c r="S36" s="678"/>
      <c r="T36" s="678"/>
      <c r="W36" s="70"/>
      <c r="BM36" s="643"/>
      <c r="BN36" s="643"/>
      <c r="BO36" s="643"/>
      <c r="BP36" s="643"/>
      <c r="BQ36" s="643"/>
      <c r="BR36" s="643"/>
      <c r="BS36" s="643"/>
    </row>
    <row r="37" spans="1:71" x14ac:dyDescent="0.2">
      <c r="A37" s="1062"/>
      <c r="B37" s="674" t="s">
        <v>147</v>
      </c>
      <c r="C37" s="675"/>
      <c r="D37" s="675"/>
      <c r="E37" s="675"/>
      <c r="F37" s="675"/>
      <c r="G37" s="675"/>
      <c r="H37" s="675"/>
      <c r="I37" s="675"/>
      <c r="J37" s="676"/>
      <c r="K37" s="677"/>
      <c r="L37" s="677"/>
      <c r="M37" s="677"/>
      <c r="N37" s="678"/>
      <c r="O37" s="678"/>
      <c r="P37" s="678"/>
      <c r="Q37" s="678"/>
      <c r="R37" s="678"/>
      <c r="S37" s="678"/>
      <c r="T37" s="678"/>
      <c r="W37" s="70"/>
      <c r="BM37" s="643"/>
      <c r="BN37" s="643"/>
      <c r="BO37" s="643"/>
      <c r="BP37" s="643"/>
      <c r="BQ37" s="643"/>
      <c r="BR37" s="643"/>
      <c r="BS37" s="643"/>
    </row>
    <row r="38" spans="1:71" x14ac:dyDescent="0.2">
      <c r="A38" s="1062"/>
      <c r="B38" s="674" t="s">
        <v>149</v>
      </c>
      <c r="C38" s="675"/>
      <c r="D38" s="675"/>
      <c r="E38" s="675"/>
      <c r="F38" s="675"/>
      <c r="G38" s="675"/>
      <c r="H38" s="675"/>
      <c r="I38" s="675"/>
      <c r="J38" s="676"/>
      <c r="K38" s="677"/>
      <c r="L38" s="677"/>
      <c r="M38" s="677"/>
      <c r="N38" s="678"/>
      <c r="O38" s="678"/>
      <c r="P38" s="678"/>
      <c r="Q38" s="678"/>
      <c r="R38" s="678"/>
      <c r="S38" s="678"/>
      <c r="T38" s="678"/>
      <c r="W38" s="70"/>
      <c r="BM38" s="643"/>
      <c r="BN38" s="643"/>
      <c r="BO38" s="643"/>
      <c r="BP38" s="643"/>
      <c r="BQ38" s="643"/>
      <c r="BR38" s="643"/>
      <c r="BS38" s="643"/>
    </row>
    <row r="39" spans="1:71" x14ac:dyDescent="0.2">
      <c r="A39" s="1062"/>
      <c r="B39" s="682" t="s">
        <v>150</v>
      </c>
      <c r="C39" s="683"/>
      <c r="D39" s="683"/>
      <c r="E39" s="683"/>
      <c r="F39" s="683"/>
      <c r="G39" s="683"/>
      <c r="H39" s="683"/>
      <c r="I39" s="683"/>
      <c r="J39" s="676"/>
      <c r="K39" s="677"/>
      <c r="L39" s="677"/>
      <c r="M39" s="677"/>
      <c r="N39" s="678"/>
      <c r="O39" s="678"/>
      <c r="P39" s="678"/>
      <c r="Q39" s="678"/>
      <c r="R39" s="678"/>
      <c r="S39" s="678"/>
      <c r="T39" s="678"/>
      <c r="W39" s="70"/>
      <c r="BM39" s="643"/>
      <c r="BN39" s="643"/>
      <c r="BO39" s="643"/>
      <c r="BP39" s="643"/>
      <c r="BQ39" s="643"/>
      <c r="BR39" s="643"/>
      <c r="BS39" s="643"/>
    </row>
    <row r="40" spans="1:71" x14ac:dyDescent="0.2">
      <c r="A40" s="1062"/>
      <c r="B40" s="682" t="s">
        <v>151</v>
      </c>
      <c r="C40" s="683"/>
      <c r="D40" s="683"/>
      <c r="E40" s="683"/>
      <c r="F40" s="683"/>
      <c r="G40" s="683"/>
      <c r="H40" s="683"/>
      <c r="I40" s="683"/>
      <c r="J40" s="676"/>
      <c r="K40" s="677"/>
      <c r="L40" s="677"/>
      <c r="M40" s="677"/>
      <c r="N40" s="678"/>
      <c r="O40" s="678"/>
      <c r="P40" s="678"/>
      <c r="Q40" s="678"/>
      <c r="R40" s="678"/>
      <c r="S40" s="678"/>
      <c r="T40" s="678"/>
      <c r="W40" s="70"/>
      <c r="BM40" s="643"/>
      <c r="BN40" s="643"/>
      <c r="BO40" s="643"/>
      <c r="BP40" s="643"/>
      <c r="BQ40" s="643"/>
      <c r="BR40" s="643"/>
      <c r="BS40" s="643"/>
    </row>
    <row r="41" spans="1:71" x14ac:dyDescent="0.2">
      <c r="A41" s="1062"/>
      <c r="B41" s="682" t="s">
        <v>152</v>
      </c>
      <c r="C41" s="683"/>
      <c r="D41" s="683"/>
      <c r="E41" s="683"/>
      <c r="F41" s="683"/>
      <c r="G41" s="683"/>
      <c r="H41" s="683"/>
      <c r="I41" s="683"/>
      <c r="J41" s="676"/>
      <c r="K41" s="677"/>
      <c r="L41" s="677"/>
      <c r="M41" s="677"/>
      <c r="N41" s="678"/>
      <c r="O41" s="678"/>
      <c r="P41" s="678"/>
      <c r="Q41" s="678"/>
      <c r="R41" s="678"/>
      <c r="S41" s="678"/>
      <c r="T41" s="678"/>
      <c r="W41" s="70"/>
      <c r="BM41" s="643"/>
      <c r="BN41" s="643"/>
      <c r="BO41" s="643"/>
      <c r="BP41" s="643"/>
      <c r="BQ41" s="643"/>
      <c r="BR41" s="643"/>
      <c r="BS41" s="643"/>
    </row>
    <row r="42" spans="1:71" x14ac:dyDescent="0.2">
      <c r="A42" s="1063"/>
      <c r="B42" s="684" t="s">
        <v>154</v>
      </c>
      <c r="C42" s="685"/>
      <c r="D42" s="685"/>
      <c r="E42" s="685"/>
      <c r="F42" s="685"/>
      <c r="G42" s="685"/>
      <c r="H42" s="685"/>
      <c r="I42" s="685"/>
      <c r="J42" s="686"/>
      <c r="K42" s="687"/>
      <c r="L42" s="687"/>
      <c r="M42" s="687"/>
      <c r="N42" s="688"/>
      <c r="O42" s="688"/>
      <c r="P42" s="688"/>
      <c r="Q42" s="688"/>
      <c r="R42" s="688"/>
      <c r="S42" s="688"/>
      <c r="T42" s="688"/>
      <c r="W42" s="70"/>
      <c r="BM42" s="643"/>
      <c r="BN42" s="643"/>
      <c r="BO42" s="643"/>
      <c r="BP42" s="643"/>
      <c r="BQ42" s="643"/>
      <c r="BR42" s="643"/>
      <c r="BS42" s="643"/>
    </row>
    <row r="43" spans="1:71" x14ac:dyDescent="0.2">
      <c r="A43" s="667"/>
      <c r="B43" s="668"/>
      <c r="C43" s="657"/>
      <c r="D43" s="657"/>
      <c r="E43" s="657"/>
      <c r="F43" s="657"/>
      <c r="G43" s="657"/>
      <c r="H43" s="657"/>
      <c r="I43" s="657"/>
      <c r="J43" s="669"/>
      <c r="K43" s="669"/>
      <c r="L43" s="669"/>
      <c r="W43" s="70"/>
      <c r="BM43" s="643"/>
      <c r="BN43" s="643"/>
      <c r="BO43" s="643"/>
      <c r="BP43" s="643"/>
      <c r="BQ43" s="643"/>
      <c r="BR43" s="643"/>
      <c r="BS43" s="643"/>
    </row>
    <row r="44" spans="1:71" x14ac:dyDescent="0.2">
      <c r="A44" s="1064" t="s">
        <v>18</v>
      </c>
      <c r="B44" s="689" t="s">
        <v>155</v>
      </c>
      <c r="C44" s="690"/>
      <c r="D44" s="690"/>
      <c r="E44" s="690"/>
      <c r="F44" s="690"/>
      <c r="G44" s="690"/>
      <c r="H44" s="690"/>
      <c r="I44" s="690"/>
      <c r="J44" s="690"/>
      <c r="K44" s="690"/>
      <c r="L44" s="690"/>
      <c r="M44" s="690"/>
      <c r="N44" s="673"/>
      <c r="O44" s="673"/>
      <c r="P44" s="673"/>
      <c r="Q44" s="673"/>
      <c r="R44" s="673"/>
      <c r="S44" s="673"/>
      <c r="T44" s="673"/>
      <c r="W44" s="70"/>
      <c r="BM44" s="643"/>
      <c r="BN44" s="643"/>
      <c r="BO44" s="643"/>
      <c r="BP44" s="643"/>
      <c r="BQ44" s="643"/>
      <c r="BR44" s="643"/>
      <c r="BS44" s="643"/>
    </row>
    <row r="45" spans="1:71" x14ac:dyDescent="0.2">
      <c r="A45" s="1065"/>
      <c r="B45" s="691" t="s">
        <v>156</v>
      </c>
      <c r="C45" s="675"/>
      <c r="D45" s="675"/>
      <c r="E45" s="675"/>
      <c r="F45" s="675"/>
      <c r="G45" s="675"/>
      <c r="H45" s="675"/>
      <c r="I45" s="675"/>
      <c r="J45" s="675"/>
      <c r="K45" s="675"/>
      <c r="L45" s="675"/>
      <c r="M45" s="675"/>
      <c r="N45" s="678"/>
      <c r="O45" s="678"/>
      <c r="P45" s="678"/>
      <c r="Q45" s="678"/>
      <c r="R45" s="678"/>
      <c r="S45" s="678"/>
      <c r="T45" s="678"/>
      <c r="W45" s="70"/>
      <c r="BM45" s="643"/>
      <c r="BN45" s="643"/>
      <c r="BO45" s="643"/>
      <c r="BP45" s="643"/>
      <c r="BQ45" s="643"/>
      <c r="BR45" s="643"/>
      <c r="BS45" s="643"/>
    </row>
    <row r="46" spans="1:71" x14ac:dyDescent="0.2">
      <c r="A46" s="1065"/>
      <c r="B46" s="691" t="s">
        <v>157</v>
      </c>
      <c r="C46" s="675"/>
      <c r="D46" s="675"/>
      <c r="E46" s="675"/>
      <c r="F46" s="675"/>
      <c r="G46" s="675"/>
      <c r="H46" s="675"/>
      <c r="I46" s="675"/>
      <c r="J46" s="675"/>
      <c r="K46" s="675"/>
      <c r="L46" s="675"/>
      <c r="M46" s="675"/>
      <c r="N46" s="678"/>
      <c r="O46" s="678"/>
      <c r="P46" s="678"/>
      <c r="Q46" s="678"/>
      <c r="R46" s="678"/>
      <c r="S46" s="678"/>
      <c r="T46" s="678"/>
      <c r="W46" s="70"/>
      <c r="BM46" s="643"/>
      <c r="BN46" s="643"/>
      <c r="BO46" s="643"/>
      <c r="BP46" s="643"/>
      <c r="BQ46" s="643"/>
      <c r="BR46" s="643"/>
      <c r="BS46" s="643"/>
    </row>
    <row r="47" spans="1:71" x14ac:dyDescent="0.2">
      <c r="A47" s="1065"/>
      <c r="B47" s="692" t="s">
        <v>158</v>
      </c>
      <c r="C47" s="675"/>
      <c r="D47" s="675"/>
      <c r="E47" s="675"/>
      <c r="F47" s="675"/>
      <c r="G47" s="675"/>
      <c r="H47" s="675"/>
      <c r="I47" s="675"/>
      <c r="J47" s="675"/>
      <c r="K47" s="675"/>
      <c r="L47" s="675"/>
      <c r="M47" s="675"/>
      <c r="N47" s="678"/>
      <c r="O47" s="678"/>
      <c r="P47" s="678"/>
      <c r="Q47" s="678"/>
      <c r="R47" s="678"/>
      <c r="S47" s="678"/>
      <c r="T47" s="678"/>
      <c r="W47" s="70"/>
      <c r="BM47" s="643"/>
      <c r="BN47" s="643"/>
      <c r="BO47" s="643"/>
      <c r="BP47" s="643"/>
      <c r="BQ47" s="643"/>
      <c r="BR47" s="643"/>
      <c r="BS47" s="643"/>
    </row>
    <row r="48" spans="1:71" x14ac:dyDescent="0.2">
      <c r="A48" s="1066"/>
      <c r="B48" s="693" t="s">
        <v>159</v>
      </c>
      <c r="C48" s="694"/>
      <c r="D48" s="694"/>
      <c r="E48" s="694"/>
      <c r="F48" s="694"/>
      <c r="G48" s="694"/>
      <c r="H48" s="694"/>
      <c r="I48" s="694"/>
      <c r="J48" s="694"/>
      <c r="K48" s="694"/>
      <c r="L48" s="694"/>
      <c r="M48" s="694"/>
      <c r="N48" s="688"/>
      <c r="O48" s="688"/>
      <c r="P48" s="688"/>
      <c r="Q48" s="688"/>
      <c r="R48" s="688"/>
      <c r="S48" s="688"/>
      <c r="T48" s="688"/>
      <c r="W48" s="70"/>
      <c r="BM48" s="643"/>
      <c r="BN48" s="643"/>
      <c r="BO48" s="643"/>
      <c r="BP48" s="643"/>
      <c r="BQ48" s="643"/>
      <c r="BR48" s="643"/>
      <c r="BS48" s="643"/>
    </row>
    <row r="49" spans="1:71" x14ac:dyDescent="0.2">
      <c r="A49" s="695"/>
      <c r="B49" s="668"/>
      <c r="C49" s="657"/>
      <c r="D49" s="657"/>
      <c r="E49" s="657"/>
      <c r="F49" s="657"/>
      <c r="G49" s="657"/>
      <c r="H49" s="657"/>
      <c r="I49" s="657"/>
      <c r="J49" s="669"/>
      <c r="W49" s="70"/>
      <c r="BM49" s="643"/>
      <c r="BN49" s="643"/>
      <c r="BO49" s="643"/>
      <c r="BP49" s="643"/>
      <c r="BQ49" s="643"/>
      <c r="BR49" s="643"/>
      <c r="BS49" s="643"/>
    </row>
    <row r="50" spans="1:71" x14ac:dyDescent="0.2">
      <c r="A50" s="1067" t="s">
        <v>161</v>
      </c>
      <c r="B50" s="696" t="s">
        <v>130</v>
      </c>
      <c r="C50" s="690"/>
      <c r="D50" s="690"/>
      <c r="E50" s="690"/>
      <c r="F50" s="690"/>
      <c r="G50" s="690"/>
      <c r="H50" s="690"/>
      <c r="I50" s="690"/>
      <c r="J50" s="690"/>
      <c r="K50" s="690"/>
      <c r="L50" s="690"/>
      <c r="M50" s="690"/>
      <c r="N50" s="673"/>
      <c r="O50" s="673"/>
      <c r="P50" s="673"/>
      <c r="Q50" s="673"/>
      <c r="R50" s="673"/>
      <c r="S50" s="673"/>
      <c r="T50" s="673"/>
      <c r="W50" s="70"/>
      <c r="BM50" s="643"/>
      <c r="BN50" s="643"/>
      <c r="BO50" s="643"/>
      <c r="BP50" s="643"/>
      <c r="BQ50" s="643"/>
      <c r="BR50" s="643"/>
      <c r="BS50" s="643"/>
    </row>
    <row r="51" spans="1:71" x14ac:dyDescent="0.2">
      <c r="A51" s="1068"/>
      <c r="B51" s="697" t="s">
        <v>131</v>
      </c>
      <c r="C51" s="675"/>
      <c r="D51" s="675"/>
      <c r="E51" s="675"/>
      <c r="F51" s="675"/>
      <c r="G51" s="675"/>
      <c r="H51" s="675"/>
      <c r="I51" s="675"/>
      <c r="J51" s="675"/>
      <c r="K51" s="675"/>
      <c r="L51" s="675"/>
      <c r="M51" s="675"/>
      <c r="N51" s="678"/>
      <c r="O51" s="678"/>
      <c r="P51" s="678"/>
      <c r="Q51" s="678"/>
      <c r="R51" s="678"/>
      <c r="S51" s="678"/>
      <c r="T51" s="678"/>
      <c r="W51" s="70"/>
      <c r="BM51" s="643"/>
      <c r="BN51" s="643"/>
      <c r="BO51" s="643"/>
      <c r="BP51" s="643"/>
      <c r="BQ51" s="643"/>
      <c r="BR51" s="643"/>
      <c r="BS51" s="643"/>
    </row>
    <row r="52" spans="1:71" x14ac:dyDescent="0.2">
      <c r="A52" s="1068"/>
      <c r="B52" s="698" t="s">
        <v>132</v>
      </c>
      <c r="C52" s="675"/>
      <c r="D52" s="675"/>
      <c r="E52" s="675"/>
      <c r="F52" s="675"/>
      <c r="G52" s="675"/>
      <c r="H52" s="675"/>
      <c r="I52" s="675"/>
      <c r="J52" s="675"/>
      <c r="K52" s="675"/>
      <c r="L52" s="675"/>
      <c r="M52" s="675"/>
      <c r="N52" s="678"/>
      <c r="O52" s="678"/>
      <c r="P52" s="678"/>
      <c r="Q52" s="678"/>
      <c r="R52" s="678"/>
      <c r="S52" s="678"/>
      <c r="T52" s="678"/>
      <c r="W52" s="70"/>
      <c r="BM52" s="643"/>
      <c r="BN52" s="643"/>
      <c r="BO52" s="643"/>
      <c r="BP52" s="643"/>
      <c r="BQ52" s="643"/>
      <c r="BR52" s="643"/>
      <c r="BS52" s="643"/>
    </row>
    <row r="53" spans="1:71" x14ac:dyDescent="0.2">
      <c r="A53" s="1068"/>
      <c r="B53" s="697" t="s">
        <v>133</v>
      </c>
      <c r="C53" s="675"/>
      <c r="D53" s="675"/>
      <c r="E53" s="675"/>
      <c r="F53" s="675"/>
      <c r="G53" s="675"/>
      <c r="H53" s="675"/>
      <c r="I53" s="675"/>
      <c r="J53" s="675"/>
      <c r="K53" s="675"/>
      <c r="L53" s="675"/>
      <c r="M53" s="675"/>
      <c r="N53" s="678"/>
      <c r="O53" s="678"/>
      <c r="P53" s="678"/>
      <c r="Q53" s="678"/>
      <c r="R53" s="678"/>
      <c r="S53" s="678"/>
      <c r="T53" s="678"/>
      <c r="W53" s="70"/>
      <c r="BM53" s="643"/>
      <c r="BN53" s="643"/>
      <c r="BO53" s="643"/>
      <c r="BP53" s="643"/>
      <c r="BQ53" s="643"/>
      <c r="BR53" s="643"/>
      <c r="BS53" s="643"/>
    </row>
    <row r="54" spans="1:71" x14ac:dyDescent="0.2">
      <c r="A54" s="1068"/>
      <c r="B54" s="698" t="s">
        <v>134</v>
      </c>
      <c r="C54" s="675"/>
      <c r="D54" s="675"/>
      <c r="E54" s="675"/>
      <c r="F54" s="675"/>
      <c r="G54" s="675"/>
      <c r="H54" s="675"/>
      <c r="I54" s="675"/>
      <c r="J54" s="675"/>
      <c r="K54" s="675"/>
      <c r="L54" s="675"/>
      <c r="M54" s="675"/>
      <c r="N54" s="678"/>
      <c r="O54" s="678"/>
      <c r="P54" s="678"/>
      <c r="Q54" s="678"/>
      <c r="R54" s="678"/>
      <c r="S54" s="678"/>
      <c r="T54" s="678"/>
      <c r="W54" s="70"/>
      <c r="BM54" s="643"/>
      <c r="BN54" s="643"/>
      <c r="BO54" s="643"/>
      <c r="BP54" s="643"/>
      <c r="BQ54" s="643"/>
      <c r="BR54" s="643"/>
      <c r="BS54" s="643"/>
    </row>
    <row r="55" spans="1:71" x14ac:dyDescent="0.2">
      <c r="A55" s="1068"/>
      <c r="B55" s="698" t="s">
        <v>135</v>
      </c>
      <c r="C55" s="675"/>
      <c r="D55" s="675"/>
      <c r="E55" s="675"/>
      <c r="F55" s="675"/>
      <c r="G55" s="675"/>
      <c r="H55" s="675"/>
      <c r="I55" s="675"/>
      <c r="J55" s="675"/>
      <c r="K55" s="675"/>
      <c r="L55" s="675"/>
      <c r="M55" s="675"/>
      <c r="N55" s="678"/>
      <c r="O55" s="678"/>
      <c r="P55" s="678"/>
      <c r="Q55" s="678"/>
      <c r="R55" s="678"/>
      <c r="S55" s="678"/>
      <c r="T55" s="678"/>
      <c r="W55" s="70"/>
      <c r="BM55" s="643"/>
      <c r="BN55" s="643"/>
      <c r="BO55" s="643"/>
      <c r="BP55" s="643"/>
      <c r="BQ55" s="643"/>
      <c r="BR55" s="643"/>
      <c r="BS55" s="643"/>
    </row>
    <row r="56" spans="1:71" x14ac:dyDescent="0.2">
      <c r="A56" s="1068"/>
      <c r="B56" s="698" t="s">
        <v>136</v>
      </c>
      <c r="C56" s="675"/>
      <c r="D56" s="675"/>
      <c r="E56" s="675"/>
      <c r="F56" s="675"/>
      <c r="G56" s="675"/>
      <c r="H56" s="675"/>
      <c r="I56" s="675"/>
      <c r="J56" s="675"/>
      <c r="K56" s="675"/>
      <c r="L56" s="675"/>
      <c r="M56" s="675"/>
      <c r="N56" s="678"/>
      <c r="O56" s="678"/>
      <c r="P56" s="678"/>
      <c r="Q56" s="678"/>
      <c r="R56" s="678"/>
      <c r="S56" s="678"/>
      <c r="T56" s="678"/>
      <c r="W56" s="70"/>
      <c r="BM56" s="643"/>
      <c r="BN56" s="643"/>
      <c r="BO56" s="643"/>
      <c r="BP56" s="643"/>
      <c r="BQ56" s="643"/>
      <c r="BR56" s="643"/>
      <c r="BS56" s="643"/>
    </row>
    <row r="57" spans="1:71" x14ac:dyDescent="0.2">
      <c r="A57" s="1068"/>
      <c r="B57" s="679" t="s">
        <v>137</v>
      </c>
      <c r="C57" s="675"/>
      <c r="D57" s="675"/>
      <c r="E57" s="675"/>
      <c r="F57" s="675"/>
      <c r="G57" s="675"/>
      <c r="H57" s="675"/>
      <c r="I57" s="675"/>
      <c r="J57" s="675"/>
      <c r="K57" s="675"/>
      <c r="L57" s="675"/>
      <c r="M57" s="675"/>
      <c r="N57" s="678"/>
      <c r="O57" s="678"/>
      <c r="P57" s="678"/>
      <c r="Q57" s="678"/>
      <c r="R57" s="678"/>
      <c r="S57" s="678"/>
      <c r="T57" s="678"/>
      <c r="W57" s="70"/>
      <c r="BM57" s="643"/>
      <c r="BN57" s="643"/>
      <c r="BO57" s="643"/>
      <c r="BP57" s="643"/>
      <c r="BQ57" s="643"/>
      <c r="BR57" s="643"/>
      <c r="BS57" s="643"/>
    </row>
    <row r="58" spans="1:71" x14ac:dyDescent="0.2">
      <c r="A58" s="1068"/>
      <c r="B58" s="699" t="s">
        <v>138</v>
      </c>
      <c r="C58" s="675"/>
      <c r="D58" s="675"/>
      <c r="E58" s="675"/>
      <c r="F58" s="675"/>
      <c r="G58" s="675"/>
      <c r="H58" s="675"/>
      <c r="I58" s="675"/>
      <c r="J58" s="675"/>
      <c r="K58" s="675"/>
      <c r="L58" s="675"/>
      <c r="M58" s="675"/>
      <c r="N58" s="678"/>
      <c r="O58" s="678"/>
      <c r="P58" s="678"/>
      <c r="Q58" s="678"/>
      <c r="R58" s="678"/>
      <c r="S58" s="678"/>
      <c r="T58" s="678"/>
      <c r="W58" s="70"/>
      <c r="BM58" s="643"/>
      <c r="BN58" s="643"/>
      <c r="BO58" s="643"/>
      <c r="BP58" s="643"/>
      <c r="BQ58" s="643"/>
      <c r="BR58" s="643"/>
      <c r="BS58" s="643"/>
    </row>
    <row r="59" spans="1:71" x14ac:dyDescent="0.2">
      <c r="A59" s="1069"/>
      <c r="B59" s="700" t="s">
        <v>139</v>
      </c>
      <c r="C59" s="694"/>
      <c r="D59" s="694"/>
      <c r="E59" s="694"/>
      <c r="F59" s="694"/>
      <c r="G59" s="694"/>
      <c r="H59" s="694"/>
      <c r="I59" s="694"/>
      <c r="J59" s="694"/>
      <c r="K59" s="694"/>
      <c r="L59" s="694"/>
      <c r="M59" s="694"/>
      <c r="N59" s="688"/>
      <c r="O59" s="688"/>
      <c r="P59" s="688"/>
      <c r="Q59" s="688"/>
      <c r="R59" s="688"/>
      <c r="S59" s="688"/>
      <c r="T59" s="688"/>
      <c r="W59" s="70"/>
      <c r="BM59" s="643"/>
      <c r="BN59" s="643"/>
      <c r="BO59" s="643"/>
      <c r="BP59" s="643"/>
      <c r="BQ59" s="643"/>
      <c r="BR59" s="643"/>
      <c r="BS59" s="643"/>
    </row>
    <row r="60" spans="1:71" x14ac:dyDescent="0.2">
      <c r="A60" s="667"/>
      <c r="B60" s="657"/>
      <c r="C60" s="657"/>
      <c r="D60" s="657"/>
      <c r="E60" s="657"/>
      <c r="F60" s="657"/>
      <c r="G60" s="657"/>
      <c r="H60" s="657"/>
      <c r="I60" s="657"/>
      <c r="J60" s="669"/>
      <c r="W60" s="70"/>
      <c r="BM60" s="643"/>
      <c r="BN60" s="643"/>
      <c r="BO60" s="643"/>
      <c r="BP60" s="643"/>
      <c r="BQ60" s="643"/>
      <c r="BR60" s="643"/>
      <c r="BS60" s="643"/>
    </row>
    <row r="61" spans="1:71" x14ac:dyDescent="0.2">
      <c r="A61" s="1070" t="s">
        <v>129</v>
      </c>
      <c r="B61" s="701" t="s">
        <v>116</v>
      </c>
      <c r="C61" s="690"/>
      <c r="D61" s="690"/>
      <c r="E61" s="690"/>
      <c r="F61" s="690"/>
      <c r="G61" s="690"/>
      <c r="H61" s="690"/>
      <c r="I61" s="690"/>
      <c r="J61" s="690"/>
      <c r="K61" s="690"/>
      <c r="L61" s="690"/>
      <c r="M61" s="690"/>
      <c r="N61" s="673"/>
      <c r="O61" s="673"/>
      <c r="P61" s="673"/>
      <c r="Q61" s="673"/>
      <c r="R61" s="673"/>
      <c r="S61" s="673"/>
      <c r="T61" s="673"/>
      <c r="W61" s="70"/>
      <c r="BM61" s="643"/>
      <c r="BN61" s="643"/>
      <c r="BO61" s="643"/>
      <c r="BP61" s="643"/>
      <c r="BQ61" s="643"/>
      <c r="BR61" s="643"/>
      <c r="BS61" s="643"/>
    </row>
    <row r="62" spans="1:71" x14ac:dyDescent="0.2">
      <c r="A62" s="1071"/>
      <c r="B62" s="697" t="s">
        <v>117</v>
      </c>
      <c r="C62" s="675"/>
      <c r="D62" s="675"/>
      <c r="E62" s="675"/>
      <c r="F62" s="675"/>
      <c r="G62" s="675"/>
      <c r="H62" s="675"/>
      <c r="I62" s="675"/>
      <c r="J62" s="675"/>
      <c r="K62" s="675"/>
      <c r="L62" s="675"/>
      <c r="M62" s="675"/>
      <c r="N62" s="678"/>
      <c r="O62" s="678"/>
      <c r="P62" s="678"/>
      <c r="Q62" s="678"/>
      <c r="R62" s="678"/>
      <c r="S62" s="678"/>
      <c r="T62" s="678"/>
      <c r="W62" s="70"/>
      <c r="BM62" s="643"/>
      <c r="BN62" s="643"/>
      <c r="BO62" s="643"/>
      <c r="BP62" s="643"/>
      <c r="BQ62" s="643"/>
      <c r="BR62" s="643"/>
      <c r="BS62" s="643"/>
    </row>
    <row r="63" spans="1:71" x14ac:dyDescent="0.2">
      <c r="A63" s="1071"/>
      <c r="B63" s="697" t="s">
        <v>118</v>
      </c>
      <c r="C63" s="675"/>
      <c r="D63" s="675"/>
      <c r="E63" s="675"/>
      <c r="F63" s="675"/>
      <c r="G63" s="675"/>
      <c r="H63" s="675"/>
      <c r="I63" s="675"/>
      <c r="J63" s="675"/>
      <c r="K63" s="675"/>
      <c r="L63" s="675"/>
      <c r="M63" s="675"/>
      <c r="N63" s="678"/>
      <c r="O63" s="678"/>
      <c r="P63" s="678"/>
      <c r="Q63" s="678"/>
      <c r="R63" s="678"/>
      <c r="S63" s="678"/>
      <c r="T63" s="678"/>
      <c r="W63" s="70"/>
      <c r="BM63" s="643"/>
      <c r="BN63" s="643"/>
      <c r="BO63" s="643"/>
      <c r="BP63" s="643"/>
      <c r="BQ63" s="643"/>
      <c r="BR63" s="643"/>
      <c r="BS63" s="643"/>
    </row>
    <row r="64" spans="1:71" x14ac:dyDescent="0.2">
      <c r="A64" s="1071"/>
      <c r="B64" s="697" t="s">
        <v>119</v>
      </c>
      <c r="C64" s="675"/>
      <c r="D64" s="675"/>
      <c r="E64" s="675"/>
      <c r="F64" s="675"/>
      <c r="G64" s="675"/>
      <c r="H64" s="675"/>
      <c r="I64" s="675"/>
      <c r="J64" s="675"/>
      <c r="K64" s="675"/>
      <c r="L64" s="675"/>
      <c r="M64" s="675"/>
      <c r="N64" s="678"/>
      <c r="O64" s="678"/>
      <c r="P64" s="678"/>
      <c r="Q64" s="678"/>
      <c r="R64" s="678"/>
      <c r="S64" s="678"/>
      <c r="T64" s="678"/>
      <c r="W64" s="70"/>
      <c r="BM64" s="643"/>
      <c r="BN64" s="643"/>
      <c r="BO64" s="643"/>
      <c r="BP64" s="643"/>
      <c r="BQ64" s="643"/>
      <c r="BR64" s="643"/>
      <c r="BS64" s="643"/>
    </row>
    <row r="65" spans="1:71" x14ac:dyDescent="0.2">
      <c r="A65" s="1071"/>
      <c r="B65" s="697" t="s">
        <v>120</v>
      </c>
      <c r="C65" s="675"/>
      <c r="D65" s="675"/>
      <c r="E65" s="675"/>
      <c r="F65" s="675"/>
      <c r="G65" s="675"/>
      <c r="H65" s="675"/>
      <c r="I65" s="675"/>
      <c r="J65" s="675"/>
      <c r="K65" s="675"/>
      <c r="L65" s="675"/>
      <c r="M65" s="675"/>
      <c r="N65" s="678"/>
      <c r="O65" s="678"/>
      <c r="P65" s="678"/>
      <c r="Q65" s="678"/>
      <c r="R65" s="678"/>
      <c r="S65" s="678"/>
      <c r="T65" s="678"/>
      <c r="W65" s="70"/>
      <c r="BM65" s="643"/>
      <c r="BN65" s="643"/>
      <c r="BO65" s="643"/>
      <c r="BP65" s="643"/>
      <c r="BQ65" s="643"/>
      <c r="BR65" s="643"/>
      <c r="BS65" s="643"/>
    </row>
    <row r="66" spans="1:71" x14ac:dyDescent="0.2">
      <c r="A66" s="1071"/>
      <c r="B66" s="679" t="s">
        <v>272</v>
      </c>
      <c r="C66" s="675"/>
      <c r="D66" s="675"/>
      <c r="E66" s="675"/>
      <c r="F66" s="675"/>
      <c r="G66" s="675"/>
      <c r="H66" s="675"/>
      <c r="I66" s="675"/>
      <c r="J66" s="675"/>
      <c r="K66" s="675"/>
      <c r="L66" s="675"/>
      <c r="M66" s="675"/>
      <c r="N66" s="678"/>
      <c r="O66" s="678"/>
      <c r="P66" s="678"/>
      <c r="Q66" s="678"/>
      <c r="R66" s="678"/>
      <c r="S66" s="678"/>
      <c r="T66" s="678"/>
      <c r="W66" s="70"/>
      <c r="BM66" s="643"/>
      <c r="BN66" s="643"/>
      <c r="BO66" s="643"/>
      <c r="BP66" s="643"/>
      <c r="BQ66" s="643"/>
      <c r="BR66" s="643"/>
      <c r="BS66" s="643"/>
    </row>
    <row r="67" spans="1:71" x14ac:dyDescent="0.2">
      <c r="A67" s="1071"/>
      <c r="B67" s="697" t="s">
        <v>121</v>
      </c>
      <c r="C67" s="675"/>
      <c r="D67" s="675"/>
      <c r="E67" s="675"/>
      <c r="F67" s="675"/>
      <c r="G67" s="675"/>
      <c r="H67" s="675"/>
      <c r="I67" s="675"/>
      <c r="J67" s="675"/>
      <c r="K67" s="675"/>
      <c r="L67" s="675"/>
      <c r="M67" s="675"/>
      <c r="N67" s="678"/>
      <c r="O67" s="678"/>
      <c r="P67" s="678"/>
      <c r="Q67" s="678"/>
      <c r="R67" s="678"/>
      <c r="S67" s="678"/>
      <c r="T67" s="678"/>
      <c r="W67" s="70"/>
      <c r="BM67" s="643"/>
      <c r="BN67" s="643"/>
      <c r="BO67" s="643"/>
      <c r="BP67" s="643"/>
      <c r="BQ67" s="643"/>
      <c r="BR67" s="643"/>
      <c r="BS67" s="643"/>
    </row>
    <row r="68" spans="1:71" x14ac:dyDescent="0.2">
      <c r="A68" s="1071"/>
      <c r="B68" s="679" t="s">
        <v>122</v>
      </c>
      <c r="C68" s="675"/>
      <c r="D68" s="675"/>
      <c r="E68" s="675"/>
      <c r="F68" s="675"/>
      <c r="G68" s="675"/>
      <c r="H68" s="675"/>
      <c r="I68" s="675"/>
      <c r="J68" s="675"/>
      <c r="K68" s="675"/>
      <c r="L68" s="675"/>
      <c r="M68" s="675"/>
      <c r="N68" s="678"/>
      <c r="O68" s="678"/>
      <c r="P68" s="678"/>
      <c r="Q68" s="678"/>
      <c r="R68" s="678"/>
      <c r="S68" s="678"/>
      <c r="T68" s="678"/>
      <c r="W68" s="70"/>
      <c r="BM68" s="643"/>
      <c r="BN68" s="643"/>
      <c r="BO68" s="643"/>
      <c r="BP68" s="643"/>
      <c r="BQ68" s="643"/>
      <c r="BR68" s="643"/>
      <c r="BS68" s="643"/>
    </row>
    <row r="69" spans="1:71" x14ac:dyDescent="0.2">
      <c r="A69" s="1071"/>
      <c r="B69" s="679" t="s">
        <v>123</v>
      </c>
      <c r="C69" s="675"/>
      <c r="D69" s="675"/>
      <c r="E69" s="675"/>
      <c r="F69" s="675"/>
      <c r="G69" s="675"/>
      <c r="H69" s="675"/>
      <c r="I69" s="675"/>
      <c r="J69" s="675"/>
      <c r="K69" s="675"/>
      <c r="L69" s="675"/>
      <c r="M69" s="675"/>
      <c r="N69" s="678"/>
      <c r="O69" s="678"/>
      <c r="P69" s="678"/>
      <c r="Q69" s="678"/>
      <c r="R69" s="678"/>
      <c r="S69" s="678"/>
      <c r="T69" s="678"/>
      <c r="W69" s="70"/>
      <c r="BM69" s="643"/>
      <c r="BN69" s="643"/>
      <c r="BO69" s="643"/>
      <c r="BP69" s="643"/>
      <c r="BQ69" s="643"/>
      <c r="BR69" s="643"/>
      <c r="BS69" s="643"/>
    </row>
    <row r="70" spans="1:71" x14ac:dyDescent="0.2">
      <c r="A70" s="1071"/>
      <c r="B70" s="679" t="s">
        <v>124</v>
      </c>
      <c r="C70" s="675"/>
      <c r="D70" s="675"/>
      <c r="E70" s="675"/>
      <c r="F70" s="675"/>
      <c r="G70" s="675"/>
      <c r="H70" s="675"/>
      <c r="I70" s="675"/>
      <c r="J70" s="675"/>
      <c r="K70" s="675"/>
      <c r="L70" s="675"/>
      <c r="M70" s="675"/>
      <c r="N70" s="678"/>
      <c r="O70" s="678"/>
      <c r="P70" s="678"/>
      <c r="Q70" s="678"/>
      <c r="R70" s="678"/>
      <c r="S70" s="678"/>
      <c r="T70" s="678"/>
      <c r="W70" s="70"/>
      <c r="BM70" s="643"/>
      <c r="BN70" s="643"/>
      <c r="BO70" s="643"/>
      <c r="BP70" s="643"/>
      <c r="BQ70" s="643"/>
      <c r="BR70" s="643"/>
      <c r="BS70" s="643"/>
    </row>
    <row r="71" spans="1:71" x14ac:dyDescent="0.2">
      <c r="A71" s="1071"/>
      <c r="B71" s="679" t="s">
        <v>125</v>
      </c>
      <c r="C71" s="675"/>
      <c r="D71" s="675"/>
      <c r="E71" s="675"/>
      <c r="F71" s="675"/>
      <c r="G71" s="675"/>
      <c r="H71" s="675"/>
      <c r="I71" s="675"/>
      <c r="J71" s="675"/>
      <c r="K71" s="675"/>
      <c r="L71" s="675"/>
      <c r="M71" s="675"/>
      <c r="N71" s="678"/>
      <c r="O71" s="678"/>
      <c r="P71" s="678"/>
      <c r="Q71" s="678"/>
      <c r="R71" s="678"/>
      <c r="S71" s="678"/>
      <c r="T71" s="678"/>
      <c r="W71" s="70"/>
      <c r="BM71" s="643"/>
      <c r="BN71" s="643"/>
      <c r="BO71" s="643"/>
      <c r="BP71" s="643"/>
      <c r="BQ71" s="643"/>
      <c r="BR71" s="643"/>
      <c r="BS71" s="643"/>
    </row>
    <row r="72" spans="1:71" x14ac:dyDescent="0.2">
      <c r="A72" s="1071"/>
      <c r="B72" s="679" t="s">
        <v>126</v>
      </c>
      <c r="C72" s="675"/>
      <c r="D72" s="675"/>
      <c r="E72" s="675"/>
      <c r="F72" s="675"/>
      <c r="G72" s="675"/>
      <c r="H72" s="675"/>
      <c r="I72" s="675"/>
      <c r="J72" s="675"/>
      <c r="K72" s="675"/>
      <c r="L72" s="675"/>
      <c r="M72" s="675"/>
      <c r="N72" s="678"/>
      <c r="O72" s="678"/>
      <c r="P72" s="678"/>
      <c r="Q72" s="678"/>
      <c r="R72" s="678"/>
      <c r="S72" s="678"/>
      <c r="T72" s="678"/>
      <c r="W72" s="70"/>
      <c r="BM72" s="643"/>
      <c r="BN72" s="643"/>
      <c r="BO72" s="643"/>
      <c r="BP72" s="643"/>
      <c r="BQ72" s="643"/>
      <c r="BR72" s="643"/>
      <c r="BS72" s="643"/>
    </row>
    <row r="73" spans="1:71" x14ac:dyDescent="0.2">
      <c r="A73" s="1071"/>
      <c r="B73" s="697" t="s">
        <v>127</v>
      </c>
      <c r="C73" s="675"/>
      <c r="D73" s="675"/>
      <c r="E73" s="675"/>
      <c r="F73" s="675"/>
      <c r="G73" s="675"/>
      <c r="H73" s="675"/>
      <c r="I73" s="675"/>
      <c r="J73" s="675"/>
      <c r="K73" s="675"/>
      <c r="L73" s="675"/>
      <c r="M73" s="675"/>
      <c r="N73" s="678"/>
      <c r="O73" s="678"/>
      <c r="P73" s="678"/>
      <c r="Q73" s="678"/>
      <c r="R73" s="678"/>
      <c r="S73" s="678"/>
      <c r="T73" s="678"/>
      <c r="W73" s="70"/>
      <c r="BM73" s="643"/>
      <c r="BN73" s="643"/>
      <c r="BO73" s="643"/>
      <c r="BP73" s="643"/>
      <c r="BQ73" s="643"/>
      <c r="BR73" s="643"/>
      <c r="BS73" s="643"/>
    </row>
    <row r="74" spans="1:71" x14ac:dyDescent="0.2">
      <c r="A74" s="1072"/>
      <c r="B74" s="702" t="s">
        <v>128</v>
      </c>
      <c r="C74" s="694"/>
      <c r="D74" s="694"/>
      <c r="E74" s="694"/>
      <c r="F74" s="694"/>
      <c r="G74" s="694"/>
      <c r="H74" s="694"/>
      <c r="I74" s="694"/>
      <c r="J74" s="694"/>
      <c r="K74" s="694"/>
      <c r="L74" s="694"/>
      <c r="M74" s="694"/>
      <c r="N74" s="688"/>
      <c r="O74" s="688"/>
      <c r="P74" s="688"/>
      <c r="Q74" s="688"/>
      <c r="R74" s="688"/>
      <c r="S74" s="688"/>
      <c r="T74" s="688"/>
      <c r="W74" s="70"/>
      <c r="BM74" s="643"/>
      <c r="BN74" s="643"/>
      <c r="BO74" s="643"/>
      <c r="BP74" s="643"/>
      <c r="BQ74" s="643"/>
      <c r="BR74" s="643"/>
      <c r="BS74" s="643"/>
    </row>
    <row r="75" spans="1:71" x14ac:dyDescent="0.2">
      <c r="A75" s="667"/>
      <c r="B75" s="668"/>
      <c r="C75" s="657"/>
      <c r="D75" s="657"/>
      <c r="E75" s="657"/>
      <c r="F75" s="657"/>
      <c r="G75" s="657"/>
      <c r="H75" s="657"/>
      <c r="I75" s="657"/>
      <c r="J75" s="669"/>
      <c r="K75" s="669"/>
      <c r="L75" s="669"/>
      <c r="W75" s="70"/>
      <c r="BM75" s="643"/>
      <c r="BN75" s="643"/>
      <c r="BO75" s="643"/>
      <c r="BP75" s="643"/>
      <c r="BQ75" s="643"/>
      <c r="BR75" s="643"/>
      <c r="BS75" s="643"/>
    </row>
    <row r="76" spans="1:71" ht="13.5" customHeight="1" x14ac:dyDescent="0.2">
      <c r="A76" s="1070" t="s">
        <v>160</v>
      </c>
      <c r="B76" s="703" t="s">
        <v>172</v>
      </c>
      <c r="C76" s="704"/>
      <c r="D76" s="704"/>
      <c r="E76" s="704"/>
      <c r="F76" s="704"/>
      <c r="G76" s="704"/>
      <c r="H76" s="704"/>
      <c r="I76" s="704"/>
      <c r="J76" s="704"/>
      <c r="K76" s="705"/>
      <c r="L76" s="705"/>
      <c r="M76" s="706"/>
      <c r="N76" s="673"/>
      <c r="O76" s="673"/>
      <c r="P76" s="673"/>
      <c r="Q76" s="673"/>
      <c r="R76" s="673"/>
      <c r="S76" s="673"/>
      <c r="T76" s="673"/>
      <c r="W76" s="70"/>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row>
    <row r="77" spans="1:71" x14ac:dyDescent="0.2">
      <c r="A77" s="1073"/>
      <c r="B77" s="707" t="s">
        <v>183</v>
      </c>
      <c r="C77" s="676"/>
      <c r="D77" s="676"/>
      <c r="E77" s="676"/>
      <c r="F77" s="676"/>
      <c r="G77" s="676"/>
      <c r="H77" s="676"/>
      <c r="I77" s="676"/>
      <c r="J77" s="676"/>
      <c r="K77" s="677"/>
      <c r="L77" s="677"/>
      <c r="M77" s="708"/>
      <c r="N77" s="678"/>
      <c r="O77" s="678"/>
      <c r="P77" s="678"/>
      <c r="Q77" s="678"/>
      <c r="R77" s="678"/>
      <c r="S77" s="678"/>
      <c r="T77" s="678"/>
      <c r="W77" s="70"/>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row>
    <row r="78" spans="1:71" x14ac:dyDescent="0.2">
      <c r="A78" s="1073"/>
      <c r="B78" s="709" t="s">
        <v>164</v>
      </c>
      <c r="C78" s="676"/>
      <c r="D78" s="676"/>
      <c r="E78" s="676"/>
      <c r="F78" s="676"/>
      <c r="G78" s="676"/>
      <c r="H78" s="676"/>
      <c r="I78" s="676"/>
      <c r="J78" s="676"/>
      <c r="K78" s="677"/>
      <c r="L78" s="677"/>
      <c r="M78" s="708"/>
      <c r="N78" s="678"/>
      <c r="O78" s="678"/>
      <c r="P78" s="678"/>
      <c r="Q78" s="678"/>
      <c r="R78" s="678"/>
      <c r="S78" s="678"/>
      <c r="T78" s="678"/>
      <c r="W78" s="70"/>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row>
    <row r="79" spans="1:71" x14ac:dyDescent="0.2">
      <c r="A79" s="1073"/>
      <c r="B79" s="709" t="s">
        <v>257</v>
      </c>
      <c r="C79" s="676"/>
      <c r="D79" s="676"/>
      <c r="E79" s="676"/>
      <c r="F79" s="676"/>
      <c r="G79" s="676"/>
      <c r="H79" s="676"/>
      <c r="I79" s="676"/>
      <c r="J79" s="676"/>
      <c r="K79" s="677"/>
      <c r="L79" s="677"/>
      <c r="M79" s="708"/>
      <c r="N79" s="678"/>
      <c r="O79" s="678"/>
      <c r="P79" s="678"/>
      <c r="Q79" s="678"/>
      <c r="R79" s="678"/>
      <c r="S79" s="678"/>
      <c r="T79" s="678"/>
      <c r="W79" s="70"/>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row>
    <row r="80" spans="1:71" x14ac:dyDescent="0.2">
      <c r="A80" s="1073"/>
      <c r="B80" s="709" t="s">
        <v>163</v>
      </c>
      <c r="C80" s="676"/>
      <c r="D80" s="676"/>
      <c r="E80" s="676"/>
      <c r="F80" s="676"/>
      <c r="G80" s="676"/>
      <c r="H80" s="676"/>
      <c r="I80" s="676"/>
      <c r="J80" s="676"/>
      <c r="K80" s="677"/>
      <c r="L80" s="677"/>
      <c r="M80" s="708"/>
      <c r="N80" s="678"/>
      <c r="O80" s="678"/>
      <c r="P80" s="678"/>
      <c r="Q80" s="678"/>
      <c r="R80" s="678"/>
      <c r="S80" s="678"/>
      <c r="T80" s="678"/>
      <c r="W80" s="7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row>
    <row r="81" spans="1:27" customFormat="1" x14ac:dyDescent="0.2">
      <c r="A81" s="1073"/>
      <c r="B81" s="709" t="s">
        <v>258</v>
      </c>
      <c r="C81" s="676"/>
      <c r="D81" s="676"/>
      <c r="E81" s="676"/>
      <c r="F81" s="676"/>
      <c r="G81" s="676"/>
      <c r="H81" s="676"/>
      <c r="I81" s="676"/>
      <c r="J81" s="676"/>
      <c r="K81" s="677"/>
      <c r="L81" s="677"/>
      <c r="M81" s="708"/>
      <c r="N81" s="678"/>
      <c r="O81" s="678"/>
      <c r="P81" s="678"/>
      <c r="Q81" s="678"/>
      <c r="R81" s="678"/>
      <c r="S81" s="678"/>
      <c r="T81" s="678"/>
      <c r="U81" s="643"/>
      <c r="V81" s="643"/>
      <c r="W81" s="70"/>
      <c r="X81" s="643"/>
      <c r="Y81" s="643"/>
      <c r="Z81" s="643"/>
      <c r="AA81" s="643"/>
    </row>
    <row r="82" spans="1:27" customFormat="1" x14ac:dyDescent="0.2">
      <c r="A82" s="1073"/>
      <c r="B82" s="709" t="s">
        <v>256</v>
      </c>
      <c r="C82" s="710"/>
      <c r="D82" s="710"/>
      <c r="E82" s="710"/>
      <c r="F82" s="710"/>
      <c r="G82" s="710"/>
      <c r="H82" s="710"/>
      <c r="I82" s="710"/>
      <c r="J82" s="710"/>
      <c r="K82" s="686"/>
      <c r="L82" s="686"/>
      <c r="M82" s="711"/>
      <c r="N82" s="688"/>
      <c r="O82" s="688"/>
      <c r="P82" s="688"/>
      <c r="Q82" s="688"/>
      <c r="R82" s="688"/>
      <c r="S82" s="688"/>
      <c r="T82" s="688"/>
      <c r="U82" s="643"/>
      <c r="V82" s="643"/>
      <c r="W82" s="70"/>
      <c r="X82" s="643"/>
      <c r="Y82" s="643"/>
      <c r="Z82" s="643"/>
      <c r="AA82" s="643"/>
    </row>
    <row r="83" spans="1:27" customFormat="1" x14ac:dyDescent="0.2">
      <c r="A83" s="1073"/>
      <c r="B83" s="712" t="s">
        <v>259</v>
      </c>
      <c r="C83" s="713"/>
      <c r="D83" s="713"/>
      <c r="E83" s="713"/>
      <c r="F83" s="713"/>
      <c r="G83" s="713"/>
      <c r="H83" s="713"/>
      <c r="I83" s="713"/>
      <c r="J83" s="713"/>
      <c r="K83" s="714"/>
      <c r="L83" s="714"/>
      <c r="M83" s="715"/>
      <c r="N83" s="716"/>
      <c r="O83" s="716"/>
      <c r="P83" s="716"/>
      <c r="Q83" s="716"/>
      <c r="R83" s="716"/>
      <c r="S83" s="716"/>
      <c r="T83" s="716"/>
      <c r="U83" s="643"/>
      <c r="V83" s="643"/>
      <c r="W83" s="70"/>
      <c r="X83" s="643"/>
      <c r="Y83" s="643"/>
      <c r="Z83" s="643"/>
      <c r="AA83" s="643"/>
    </row>
    <row r="84" spans="1:27" customFormat="1" x14ac:dyDescent="0.2">
      <c r="A84" s="1073"/>
      <c r="B84" s="717" t="s">
        <v>175</v>
      </c>
      <c r="C84" s="718"/>
      <c r="D84" s="718"/>
      <c r="E84" s="718"/>
      <c r="F84" s="718"/>
      <c r="G84" s="718"/>
      <c r="H84" s="718"/>
      <c r="I84" s="718"/>
      <c r="J84" s="718"/>
      <c r="K84" s="704"/>
      <c r="L84" s="704"/>
      <c r="M84" s="719"/>
      <c r="N84" s="673"/>
      <c r="O84" s="673"/>
      <c r="P84" s="673"/>
      <c r="Q84" s="673"/>
      <c r="R84" s="673"/>
      <c r="S84" s="673"/>
      <c r="T84" s="673"/>
      <c r="U84" s="643"/>
      <c r="V84" s="643"/>
      <c r="W84" s="70"/>
      <c r="X84" s="643"/>
      <c r="Y84" s="643"/>
      <c r="Z84" s="643"/>
      <c r="AA84" s="643"/>
    </row>
    <row r="85" spans="1:27" customFormat="1" x14ac:dyDescent="0.2">
      <c r="A85" s="1073"/>
      <c r="B85" s="720" t="s">
        <v>260</v>
      </c>
      <c r="C85" s="721"/>
      <c r="D85" s="676"/>
      <c r="E85" s="721"/>
      <c r="F85" s="676"/>
      <c r="G85" s="676"/>
      <c r="H85" s="676"/>
      <c r="I85" s="677"/>
      <c r="J85" s="721"/>
      <c r="K85" s="676"/>
      <c r="L85" s="676"/>
      <c r="M85" s="722"/>
      <c r="N85" s="678"/>
      <c r="O85" s="678"/>
      <c r="P85" s="678"/>
      <c r="Q85" s="678"/>
      <c r="R85" s="678"/>
      <c r="S85" s="678"/>
      <c r="T85" s="678"/>
      <c r="U85" s="643"/>
      <c r="V85" s="643"/>
      <c r="W85" s="70"/>
      <c r="X85" s="643"/>
      <c r="Y85" s="643"/>
      <c r="Z85" s="643"/>
      <c r="AA85" s="643"/>
    </row>
    <row r="86" spans="1:27" customFormat="1" x14ac:dyDescent="0.2">
      <c r="A86" s="1073"/>
      <c r="B86" s="723" t="s">
        <v>162</v>
      </c>
      <c r="C86" s="721"/>
      <c r="D86" s="676"/>
      <c r="E86" s="721"/>
      <c r="F86" s="676"/>
      <c r="G86" s="676"/>
      <c r="H86" s="676"/>
      <c r="I86" s="677"/>
      <c r="J86" s="721"/>
      <c r="K86" s="676"/>
      <c r="L86" s="676"/>
      <c r="M86" s="722"/>
      <c r="N86" s="678"/>
      <c r="O86" s="678"/>
      <c r="P86" s="678"/>
      <c r="Q86" s="678"/>
      <c r="R86" s="678"/>
      <c r="S86" s="678"/>
      <c r="T86" s="678"/>
      <c r="U86" s="643"/>
      <c r="V86" s="643"/>
      <c r="W86" s="70"/>
      <c r="X86" s="643"/>
      <c r="Y86" s="643"/>
      <c r="Z86" s="643"/>
      <c r="AA86" s="643"/>
    </row>
    <row r="87" spans="1:27" customFormat="1" x14ac:dyDescent="0.2">
      <c r="A87" s="1073"/>
      <c r="B87" s="723" t="s">
        <v>261</v>
      </c>
      <c r="C87" s="721"/>
      <c r="D87" s="676"/>
      <c r="E87" s="721"/>
      <c r="F87" s="676"/>
      <c r="G87" s="676"/>
      <c r="H87" s="676"/>
      <c r="I87" s="677"/>
      <c r="J87" s="721"/>
      <c r="K87" s="676"/>
      <c r="L87" s="676"/>
      <c r="M87" s="722"/>
      <c r="N87" s="678"/>
      <c r="O87" s="678"/>
      <c r="P87" s="678"/>
      <c r="Q87" s="678"/>
      <c r="R87" s="678"/>
      <c r="S87" s="678"/>
      <c r="T87" s="678"/>
      <c r="U87" s="643"/>
      <c r="V87" s="643"/>
      <c r="W87" s="70"/>
      <c r="X87" s="643"/>
      <c r="Y87" s="643"/>
      <c r="Z87" s="643"/>
      <c r="AA87" s="643"/>
    </row>
    <row r="88" spans="1:27" customFormat="1" x14ac:dyDescent="0.2">
      <c r="A88" s="1073"/>
      <c r="B88" s="723" t="s">
        <v>165</v>
      </c>
      <c r="C88" s="721"/>
      <c r="D88" s="676"/>
      <c r="E88" s="721"/>
      <c r="F88" s="676"/>
      <c r="G88" s="676"/>
      <c r="H88" s="676"/>
      <c r="I88" s="677"/>
      <c r="J88" s="721"/>
      <c r="K88" s="676"/>
      <c r="L88" s="676"/>
      <c r="M88" s="722"/>
      <c r="N88" s="678"/>
      <c r="O88" s="678"/>
      <c r="P88" s="678"/>
      <c r="Q88" s="678"/>
      <c r="R88" s="678"/>
      <c r="S88" s="678"/>
      <c r="T88" s="678"/>
      <c r="U88" s="643"/>
      <c r="V88" s="643"/>
      <c r="W88" s="70"/>
      <c r="X88" s="643"/>
      <c r="Y88" s="643"/>
      <c r="Z88" s="643"/>
      <c r="AA88" s="643"/>
    </row>
    <row r="89" spans="1:27" customFormat="1" x14ac:dyDescent="0.2">
      <c r="A89" s="1073"/>
      <c r="B89" s="723" t="s">
        <v>166</v>
      </c>
      <c r="C89" s="721"/>
      <c r="D89" s="686"/>
      <c r="E89" s="721"/>
      <c r="F89" s="686"/>
      <c r="G89" s="686"/>
      <c r="H89" s="686"/>
      <c r="I89" s="687"/>
      <c r="J89" s="721"/>
      <c r="K89" s="676"/>
      <c r="L89" s="676"/>
      <c r="M89" s="722"/>
      <c r="N89" s="688"/>
      <c r="O89" s="688"/>
      <c r="P89" s="688"/>
      <c r="Q89" s="688"/>
      <c r="R89" s="688"/>
      <c r="S89" s="688"/>
      <c r="T89" s="688"/>
      <c r="U89" s="643"/>
      <c r="V89" s="643"/>
      <c r="W89" s="70"/>
      <c r="X89" s="643"/>
      <c r="Y89" s="643"/>
      <c r="Z89" s="643"/>
      <c r="AA89" s="643"/>
    </row>
    <row r="90" spans="1:27" customFormat="1" x14ac:dyDescent="0.2">
      <c r="A90" s="1073"/>
      <c r="B90" s="712" t="s">
        <v>10</v>
      </c>
      <c r="C90" s="724"/>
      <c r="D90" s="724"/>
      <c r="E90" s="724"/>
      <c r="F90" s="724"/>
      <c r="G90" s="724"/>
      <c r="H90" s="725"/>
      <c r="I90" s="726"/>
      <c r="J90" s="724"/>
      <c r="K90" s="725"/>
      <c r="L90" s="725"/>
      <c r="M90" s="727"/>
      <c r="N90" s="716"/>
      <c r="O90" s="716"/>
      <c r="P90" s="716"/>
      <c r="Q90" s="716"/>
      <c r="R90" s="716"/>
      <c r="S90" s="716"/>
      <c r="T90" s="716"/>
      <c r="U90" s="643"/>
      <c r="V90" s="643"/>
      <c r="W90" s="70"/>
      <c r="X90" s="643"/>
      <c r="Y90" s="643"/>
      <c r="Z90" s="643"/>
      <c r="AA90" s="643"/>
    </row>
    <row r="91" spans="1:27" customFormat="1" x14ac:dyDescent="0.2">
      <c r="A91" s="1073"/>
      <c r="B91" s="728" t="s">
        <v>262</v>
      </c>
      <c r="C91" s="724"/>
      <c r="D91" s="724"/>
      <c r="E91" s="724"/>
      <c r="F91" s="724"/>
      <c r="G91" s="724"/>
      <c r="H91" s="724"/>
      <c r="I91" s="724"/>
      <c r="J91" s="724"/>
      <c r="K91" s="725"/>
      <c r="L91" s="725"/>
      <c r="M91" s="727"/>
      <c r="N91" s="716"/>
      <c r="O91" s="716"/>
      <c r="P91" s="716"/>
      <c r="Q91" s="716"/>
      <c r="R91" s="716"/>
      <c r="S91" s="716"/>
      <c r="T91" s="716"/>
      <c r="U91" s="643"/>
      <c r="V91" s="643"/>
      <c r="W91" s="70"/>
      <c r="X91" s="643"/>
      <c r="Y91" s="643"/>
      <c r="Z91" s="643"/>
      <c r="AA91" s="643"/>
    </row>
    <row r="92" spans="1:27" customFormat="1" x14ac:dyDescent="0.2">
      <c r="A92" s="1073"/>
      <c r="B92" s="712" t="s">
        <v>263</v>
      </c>
      <c r="C92" s="713"/>
      <c r="D92" s="713"/>
      <c r="E92" s="713"/>
      <c r="F92" s="713"/>
      <c r="G92" s="713"/>
      <c r="H92" s="713"/>
      <c r="I92" s="713"/>
      <c r="J92" s="713"/>
      <c r="K92" s="714"/>
      <c r="L92" s="714"/>
      <c r="M92" s="715"/>
      <c r="N92" s="716"/>
      <c r="O92" s="716"/>
      <c r="P92" s="716"/>
      <c r="Q92" s="716"/>
      <c r="R92" s="716"/>
      <c r="S92" s="716"/>
      <c r="T92" s="716"/>
      <c r="U92" s="643"/>
      <c r="V92" s="643"/>
      <c r="W92" s="70"/>
      <c r="X92" s="643"/>
      <c r="Y92" s="643"/>
      <c r="Z92" s="643"/>
      <c r="AA92" s="643"/>
    </row>
    <row r="93" spans="1:27" customFormat="1" x14ac:dyDescent="0.2">
      <c r="A93" s="1074"/>
      <c r="B93" s="712" t="s">
        <v>264</v>
      </c>
      <c r="C93" s="724"/>
      <c r="D93" s="724"/>
      <c r="E93" s="724"/>
      <c r="F93" s="724"/>
      <c r="G93" s="724"/>
      <c r="H93" s="724"/>
      <c r="I93" s="724"/>
      <c r="J93" s="724"/>
      <c r="K93" s="725"/>
      <c r="L93" s="725"/>
      <c r="M93" s="727"/>
      <c r="N93" s="716"/>
      <c r="O93" s="716"/>
      <c r="P93" s="716"/>
      <c r="Q93" s="716"/>
      <c r="R93" s="716"/>
      <c r="S93" s="716"/>
      <c r="T93" s="716"/>
      <c r="U93" s="643"/>
      <c r="V93" s="643"/>
      <c r="W93" s="70"/>
      <c r="X93" s="643"/>
      <c r="Y93" s="643"/>
      <c r="Z93" s="643"/>
      <c r="AA93" s="643"/>
    </row>
    <row r="94" spans="1:27" x14ac:dyDescent="0.2">
      <c r="A94" s="147" t="s">
        <v>500</v>
      </c>
      <c r="B94" s="657"/>
      <c r="C94" s="643"/>
      <c r="W94" s="70"/>
    </row>
    <row r="95" spans="1:27" x14ac:dyDescent="0.2">
      <c r="A95" s="147"/>
      <c r="B95" s="657"/>
      <c r="C95" s="643"/>
      <c r="W95" s="70"/>
    </row>
    <row r="96" spans="1:27" x14ac:dyDescent="0.2">
      <c r="A96" s="645" t="s">
        <v>62</v>
      </c>
      <c r="B96" s="657"/>
      <c r="C96" s="643"/>
      <c r="W96" s="70"/>
    </row>
    <row r="97" spans="1:23" x14ac:dyDescent="0.2">
      <c r="A97" s="729" t="s">
        <v>334</v>
      </c>
      <c r="B97" s="657"/>
      <c r="C97" s="643"/>
      <c r="W97" s="70"/>
    </row>
    <row r="98" spans="1:23" x14ac:dyDescent="0.2">
      <c r="A98" s="729" t="s">
        <v>303</v>
      </c>
      <c r="B98" s="657"/>
      <c r="C98" s="643"/>
      <c r="W98" s="70"/>
    </row>
    <row r="99" spans="1:23" x14ac:dyDescent="0.2">
      <c r="A99" s="729" t="s">
        <v>344</v>
      </c>
      <c r="B99" s="657"/>
      <c r="C99" s="643"/>
      <c r="W99" s="70"/>
    </row>
    <row r="100" spans="1:23" x14ac:dyDescent="0.2">
      <c r="A100" s="125" t="s">
        <v>345</v>
      </c>
      <c r="B100" s="657"/>
      <c r="C100" s="643"/>
      <c r="W100" s="70"/>
    </row>
    <row r="101" spans="1:23" x14ac:dyDescent="0.2">
      <c r="A101" s="643"/>
      <c r="B101" s="657"/>
      <c r="C101" s="643"/>
    </row>
    <row r="102" spans="1:23" x14ac:dyDescent="0.2">
      <c r="A102" s="643"/>
      <c r="B102" s="657"/>
      <c r="C102" s="643"/>
    </row>
    <row r="103" spans="1:23" x14ac:dyDescent="0.2">
      <c r="A103" s="643"/>
      <c r="B103" s="657"/>
      <c r="C103" s="643"/>
    </row>
    <row r="104" spans="1:23" x14ac:dyDescent="0.2">
      <c r="A104" s="643"/>
      <c r="B104" s="657"/>
      <c r="C104" s="669"/>
    </row>
    <row r="105" spans="1:23" x14ac:dyDescent="0.2">
      <c r="A105" s="643"/>
      <c r="B105" s="657"/>
      <c r="C105" s="669"/>
    </row>
    <row r="106" spans="1:23" x14ac:dyDescent="0.2">
      <c r="A106" s="643"/>
      <c r="B106" s="657"/>
      <c r="C106" s="669"/>
    </row>
    <row r="107" spans="1:23" x14ac:dyDescent="0.2">
      <c r="A107" s="643"/>
      <c r="B107" s="657"/>
      <c r="C107" s="669"/>
    </row>
    <row r="108" spans="1:23" x14ac:dyDescent="0.2">
      <c r="A108" s="643"/>
      <c r="B108" s="657"/>
      <c r="C108" s="669"/>
    </row>
    <row r="109" spans="1:23" x14ac:dyDescent="0.2">
      <c r="A109" s="643"/>
      <c r="B109" s="657"/>
      <c r="C109" s="669"/>
    </row>
    <row r="110" spans="1:23" x14ac:dyDescent="0.2">
      <c r="A110" s="643"/>
      <c r="B110" s="657"/>
      <c r="C110" s="669"/>
    </row>
    <row r="111" spans="1:23" x14ac:dyDescent="0.2">
      <c r="A111" s="643"/>
      <c r="B111" s="657"/>
      <c r="C111" s="669"/>
    </row>
    <row r="112" spans="1:23" x14ac:dyDescent="0.2">
      <c r="A112" s="643"/>
      <c r="B112" s="657"/>
      <c r="C112" s="669"/>
    </row>
    <row r="113" spans="2:23" s="643" customFormat="1" x14ac:dyDescent="0.2">
      <c r="B113" s="657"/>
      <c r="C113" s="669"/>
      <c r="M113" s="644"/>
      <c r="W113" s="107"/>
    </row>
    <row r="114" spans="2:23" s="643" customFormat="1" x14ac:dyDescent="0.2">
      <c r="B114" s="657"/>
      <c r="C114" s="669"/>
      <c r="M114" s="644"/>
      <c r="W114" s="107"/>
    </row>
    <row r="115" spans="2:23" s="643" customFormat="1" x14ac:dyDescent="0.2">
      <c r="B115" s="657"/>
      <c r="C115" s="669"/>
      <c r="M115" s="644"/>
      <c r="W115" s="107"/>
    </row>
    <row r="116" spans="2:23" s="643" customFormat="1" x14ac:dyDescent="0.2">
      <c r="B116" s="657"/>
      <c r="C116" s="669"/>
      <c r="M116" s="644"/>
      <c r="W116" s="107"/>
    </row>
    <row r="117" spans="2:23" s="643" customFormat="1" x14ac:dyDescent="0.2">
      <c r="B117" s="657"/>
      <c r="C117" s="669"/>
      <c r="M117" s="644"/>
      <c r="W117" s="107"/>
    </row>
    <row r="118" spans="2:23" s="643" customFormat="1" x14ac:dyDescent="0.2">
      <c r="B118" s="657"/>
      <c r="C118" s="669"/>
      <c r="M118" s="644"/>
      <c r="W118" s="107"/>
    </row>
    <row r="119" spans="2:23" s="643" customFormat="1" x14ac:dyDescent="0.2">
      <c r="B119" s="657"/>
      <c r="C119" s="669"/>
      <c r="M119" s="644"/>
      <c r="W119" s="107"/>
    </row>
    <row r="120" spans="2:23" s="643" customFormat="1" x14ac:dyDescent="0.2">
      <c r="B120" s="657"/>
      <c r="M120" s="644"/>
      <c r="W120" s="107"/>
    </row>
    <row r="121" spans="2:23" s="643" customFormat="1" x14ac:dyDescent="0.2">
      <c r="B121" s="657"/>
      <c r="M121" s="644"/>
      <c r="W121" s="107"/>
    </row>
    <row r="122" spans="2:23" s="643" customFormat="1" x14ac:dyDescent="0.2">
      <c r="B122" s="657"/>
      <c r="M122" s="644"/>
      <c r="W122" s="107"/>
    </row>
    <row r="123" spans="2:23" s="643" customFormat="1" x14ac:dyDescent="0.2">
      <c r="B123" s="657"/>
      <c r="M123" s="644"/>
      <c r="W123" s="107"/>
    </row>
    <row r="124" spans="2:23" s="643" customFormat="1" x14ac:dyDescent="0.2">
      <c r="B124" s="657"/>
      <c r="M124" s="644"/>
      <c r="W124" s="107"/>
    </row>
    <row r="125" spans="2:23" s="643" customFormat="1" x14ac:dyDescent="0.2">
      <c r="B125" s="657"/>
      <c r="M125" s="644"/>
      <c r="W125" s="107"/>
    </row>
    <row r="126" spans="2:23" s="643" customFormat="1" x14ac:dyDescent="0.2">
      <c r="B126" s="657"/>
      <c r="M126" s="644"/>
      <c r="W126" s="107"/>
    </row>
    <row r="127" spans="2:23" s="643" customFormat="1" x14ac:dyDescent="0.2">
      <c r="B127" s="657"/>
      <c r="M127" s="644"/>
      <c r="W127" s="107"/>
    </row>
    <row r="128" spans="2:23" s="643" customFormat="1" x14ac:dyDescent="0.2">
      <c r="B128" s="657"/>
      <c r="M128" s="644"/>
      <c r="W128" s="107"/>
    </row>
    <row r="129" spans="2:23" s="643" customFormat="1" x14ac:dyDescent="0.2">
      <c r="B129" s="657"/>
      <c r="M129" s="644"/>
      <c r="W129" s="107"/>
    </row>
    <row r="130" spans="2:23" s="643" customFormat="1" x14ac:dyDescent="0.2">
      <c r="B130" s="657"/>
      <c r="M130" s="644"/>
      <c r="W130" s="107"/>
    </row>
    <row r="131" spans="2:23" s="643" customFormat="1" x14ac:dyDescent="0.2">
      <c r="B131" s="657"/>
      <c r="M131" s="644"/>
      <c r="W131" s="107"/>
    </row>
    <row r="132" spans="2:23" s="643" customFormat="1" x14ac:dyDescent="0.2">
      <c r="B132" s="657"/>
      <c r="M132" s="644"/>
      <c r="W132" s="107"/>
    </row>
    <row r="133" spans="2:23" s="643" customFormat="1" x14ac:dyDescent="0.2">
      <c r="B133" s="657"/>
      <c r="M133" s="644"/>
      <c r="W133" s="107"/>
    </row>
    <row r="134" spans="2:23" s="643" customFormat="1" x14ac:dyDescent="0.2">
      <c r="B134" s="657"/>
      <c r="M134" s="644"/>
      <c r="W134" s="107"/>
    </row>
    <row r="135" spans="2:23" s="643" customFormat="1" x14ac:dyDescent="0.2">
      <c r="B135" s="657"/>
      <c r="M135" s="644"/>
      <c r="W135" s="107"/>
    </row>
    <row r="136" spans="2:23" s="643" customFormat="1" x14ac:dyDescent="0.2">
      <c r="B136" s="657"/>
      <c r="M136" s="644"/>
      <c r="W136" s="107"/>
    </row>
    <row r="137" spans="2:23" s="643" customFormat="1" x14ac:dyDescent="0.2">
      <c r="B137" s="657"/>
      <c r="M137" s="644"/>
      <c r="W137" s="107"/>
    </row>
    <row r="138" spans="2:23" s="643" customFormat="1" x14ac:dyDescent="0.2">
      <c r="B138" s="657"/>
      <c r="M138" s="644"/>
      <c r="W138" s="107"/>
    </row>
    <row r="139" spans="2:23" s="643" customFormat="1" x14ac:dyDescent="0.2">
      <c r="B139" s="657"/>
      <c r="M139" s="644"/>
      <c r="W139" s="107"/>
    </row>
    <row r="140" spans="2:23" s="643" customFormat="1" x14ac:dyDescent="0.2">
      <c r="B140" s="657"/>
      <c r="M140" s="644"/>
      <c r="W140" s="107"/>
    </row>
    <row r="141" spans="2:23" s="643" customFormat="1" x14ac:dyDescent="0.2">
      <c r="B141" s="657"/>
      <c r="M141" s="644"/>
      <c r="W141" s="107"/>
    </row>
    <row r="142" spans="2:23" s="643" customFormat="1" x14ac:dyDescent="0.2">
      <c r="B142" s="657"/>
      <c r="M142" s="644"/>
      <c r="W142" s="107"/>
    </row>
    <row r="143" spans="2:23" s="643" customFormat="1" x14ac:dyDescent="0.2">
      <c r="B143" s="657"/>
      <c r="M143" s="644"/>
      <c r="W143" s="107"/>
    </row>
    <row r="144" spans="2:23" s="643" customFormat="1" x14ac:dyDescent="0.2">
      <c r="B144" s="657"/>
      <c r="M144" s="644"/>
      <c r="W144" s="107"/>
    </row>
    <row r="145" spans="2:23" s="643" customFormat="1" x14ac:dyDescent="0.2">
      <c r="B145" s="657"/>
      <c r="M145" s="644"/>
      <c r="W145" s="107"/>
    </row>
    <row r="146" spans="2:23" s="643" customFormat="1" x14ac:dyDescent="0.2">
      <c r="B146" s="657"/>
      <c r="M146" s="644"/>
      <c r="W146" s="107"/>
    </row>
    <row r="147" spans="2:23" s="643" customFormat="1" x14ac:dyDescent="0.2">
      <c r="B147" s="657"/>
      <c r="M147" s="644"/>
      <c r="W147" s="107"/>
    </row>
    <row r="148" spans="2:23" s="643" customFormat="1" x14ac:dyDescent="0.2">
      <c r="B148" s="657"/>
      <c r="M148" s="644"/>
      <c r="W148" s="107"/>
    </row>
    <row r="149" spans="2:23" s="643" customFormat="1" x14ac:dyDescent="0.2">
      <c r="B149" s="657"/>
      <c r="M149" s="644"/>
      <c r="W149" s="107"/>
    </row>
    <row r="150" spans="2:23" s="643" customFormat="1" x14ac:dyDescent="0.2">
      <c r="B150" s="657"/>
      <c r="M150" s="644"/>
      <c r="W150" s="107"/>
    </row>
    <row r="151" spans="2:23" s="643" customFormat="1" x14ac:dyDescent="0.2">
      <c r="B151" s="657"/>
      <c r="M151" s="644"/>
      <c r="W151" s="107"/>
    </row>
    <row r="152" spans="2:23" s="643" customFormat="1" x14ac:dyDescent="0.2">
      <c r="B152" s="657"/>
      <c r="M152" s="644"/>
      <c r="W152" s="107"/>
    </row>
    <row r="153" spans="2:23" s="643" customFormat="1" x14ac:dyDescent="0.2">
      <c r="B153" s="657"/>
      <c r="M153" s="644"/>
      <c r="W153" s="107"/>
    </row>
    <row r="154" spans="2:23" s="643" customFormat="1" x14ac:dyDescent="0.2">
      <c r="B154" s="657"/>
      <c r="M154" s="644"/>
      <c r="W154" s="107"/>
    </row>
    <row r="155" spans="2:23" s="643" customFormat="1" x14ac:dyDescent="0.2">
      <c r="B155" s="657"/>
      <c r="M155" s="644"/>
      <c r="W155" s="107"/>
    </row>
    <row r="156" spans="2:23" s="643" customFormat="1" x14ac:dyDescent="0.2">
      <c r="B156" s="657"/>
      <c r="M156" s="644"/>
      <c r="W156" s="107"/>
    </row>
    <row r="157" spans="2:23" s="643" customFormat="1" x14ac:dyDescent="0.2">
      <c r="B157" s="657"/>
      <c r="M157" s="644"/>
      <c r="W157" s="107"/>
    </row>
    <row r="158" spans="2:23" s="643" customFormat="1" x14ac:dyDescent="0.2">
      <c r="B158" s="657"/>
      <c r="M158" s="644"/>
      <c r="W158" s="107"/>
    </row>
    <row r="159" spans="2:23" s="643" customFormat="1" x14ac:dyDescent="0.2">
      <c r="B159" s="657"/>
      <c r="M159" s="644"/>
      <c r="W159" s="107"/>
    </row>
    <row r="160" spans="2:23" s="643" customFormat="1" x14ac:dyDescent="0.2">
      <c r="B160" s="657"/>
      <c r="M160" s="644"/>
      <c r="W160" s="107"/>
    </row>
    <row r="161" spans="2:23" s="643" customFormat="1" x14ac:dyDescent="0.2">
      <c r="B161" s="657"/>
      <c r="M161" s="644"/>
      <c r="W161" s="107"/>
    </row>
    <row r="162" spans="2:23" s="643" customFormat="1" x14ac:dyDescent="0.2">
      <c r="B162" s="657"/>
      <c r="M162" s="644"/>
      <c r="W162" s="107"/>
    </row>
    <row r="163" spans="2:23" s="643" customFormat="1" x14ac:dyDescent="0.2">
      <c r="B163" s="657"/>
      <c r="M163" s="644"/>
      <c r="W163" s="107"/>
    </row>
    <row r="164" spans="2:23" s="643" customFormat="1" x14ac:dyDescent="0.2">
      <c r="B164" s="657"/>
      <c r="M164" s="644"/>
      <c r="W164" s="107"/>
    </row>
    <row r="165" spans="2:23" s="643" customFormat="1" x14ac:dyDescent="0.2">
      <c r="B165" s="657"/>
      <c r="M165" s="644"/>
      <c r="W165" s="107"/>
    </row>
    <row r="166" spans="2:23" s="643" customFormat="1" x14ac:dyDescent="0.2">
      <c r="B166" s="657"/>
      <c r="M166" s="644"/>
      <c r="W166" s="107"/>
    </row>
    <row r="167" spans="2:23" s="643" customFormat="1" x14ac:dyDescent="0.2">
      <c r="B167" s="657"/>
      <c r="M167" s="644"/>
      <c r="W167" s="107"/>
    </row>
    <row r="168" spans="2:23" s="643" customFormat="1" x14ac:dyDescent="0.2">
      <c r="B168" s="657"/>
      <c r="M168" s="644"/>
      <c r="W168" s="107"/>
    </row>
    <row r="169" spans="2:23" s="643" customFormat="1" x14ac:dyDescent="0.2">
      <c r="B169" s="657"/>
      <c r="M169" s="644"/>
      <c r="W169" s="107"/>
    </row>
    <row r="170" spans="2:23" s="643" customFormat="1" x14ac:dyDescent="0.2">
      <c r="B170" s="657"/>
      <c r="M170" s="644"/>
      <c r="W170" s="107"/>
    </row>
    <row r="171" spans="2:23" s="643" customFormat="1" x14ac:dyDescent="0.2">
      <c r="B171" s="657"/>
      <c r="M171" s="644"/>
      <c r="W171" s="107"/>
    </row>
    <row r="172" spans="2:23" s="643" customFormat="1" x14ac:dyDescent="0.2">
      <c r="B172" s="657"/>
      <c r="M172" s="644"/>
      <c r="W172" s="107"/>
    </row>
    <row r="173" spans="2:23" s="643" customFormat="1" x14ac:dyDescent="0.2">
      <c r="B173" s="657"/>
      <c r="M173" s="644"/>
      <c r="W173" s="107"/>
    </row>
    <row r="174" spans="2:23" s="643" customFormat="1" x14ac:dyDescent="0.2">
      <c r="B174" s="657"/>
      <c r="M174" s="644"/>
      <c r="W174" s="107"/>
    </row>
    <row r="175" spans="2:23" s="643" customFormat="1" x14ac:dyDescent="0.2">
      <c r="B175" s="657"/>
      <c r="M175" s="644"/>
      <c r="W175" s="107"/>
    </row>
    <row r="176" spans="2:23" s="643" customFormat="1" x14ac:dyDescent="0.2">
      <c r="B176" s="657"/>
      <c r="M176" s="644"/>
      <c r="W176" s="107"/>
    </row>
    <row r="177" spans="2:23" s="643" customFormat="1" x14ac:dyDescent="0.2">
      <c r="B177" s="657"/>
      <c r="M177" s="644"/>
      <c r="W177" s="107"/>
    </row>
    <row r="178" spans="2:23" s="643" customFormat="1" x14ac:dyDescent="0.2">
      <c r="B178" s="657"/>
      <c r="M178" s="644"/>
      <c r="W178" s="107"/>
    </row>
    <row r="179" spans="2:23" s="643" customFormat="1" x14ac:dyDescent="0.2">
      <c r="B179" s="657"/>
      <c r="M179" s="644"/>
      <c r="W179" s="107"/>
    </row>
    <row r="180" spans="2:23" s="643" customFormat="1" x14ac:dyDescent="0.2">
      <c r="B180" s="657"/>
      <c r="M180" s="644"/>
      <c r="W180" s="107"/>
    </row>
    <row r="181" spans="2:23" s="643" customFormat="1" x14ac:dyDescent="0.2">
      <c r="B181" s="657"/>
      <c r="M181" s="644"/>
      <c r="W181" s="107"/>
    </row>
    <row r="182" spans="2:23" s="643" customFormat="1" x14ac:dyDescent="0.2">
      <c r="B182" s="657"/>
      <c r="M182" s="644"/>
      <c r="W182" s="107"/>
    </row>
    <row r="183" spans="2:23" s="643" customFormat="1" x14ac:dyDescent="0.2">
      <c r="B183" s="657"/>
      <c r="M183" s="644"/>
      <c r="W183" s="107"/>
    </row>
    <row r="184" spans="2:23" s="643" customFormat="1" x14ac:dyDescent="0.2">
      <c r="B184" s="657"/>
      <c r="M184" s="644"/>
      <c r="W184" s="107"/>
    </row>
    <row r="185" spans="2:23" s="643" customFormat="1" x14ac:dyDescent="0.2">
      <c r="B185" s="657"/>
      <c r="M185" s="644"/>
      <c r="W185" s="107"/>
    </row>
    <row r="186" spans="2:23" s="643" customFormat="1" x14ac:dyDescent="0.2">
      <c r="B186" s="657"/>
      <c r="M186" s="644"/>
      <c r="W186" s="107"/>
    </row>
    <row r="187" spans="2:23" s="643" customFormat="1" x14ac:dyDescent="0.2">
      <c r="B187" s="657"/>
      <c r="M187" s="644"/>
      <c r="W187" s="107"/>
    </row>
    <row r="188" spans="2:23" s="643" customFormat="1" x14ac:dyDescent="0.2">
      <c r="B188" s="657"/>
      <c r="M188" s="644"/>
      <c r="W188" s="107"/>
    </row>
    <row r="189" spans="2:23" s="643" customFormat="1" x14ac:dyDescent="0.2">
      <c r="B189" s="657"/>
      <c r="M189" s="644"/>
      <c r="W189" s="107"/>
    </row>
    <row r="190" spans="2:23" s="643" customFormat="1" x14ac:dyDescent="0.2">
      <c r="B190" s="657"/>
      <c r="M190" s="644"/>
      <c r="W190" s="107"/>
    </row>
    <row r="191" spans="2:23" s="643" customFormat="1" x14ac:dyDescent="0.2">
      <c r="B191" s="657"/>
      <c r="M191" s="644"/>
      <c r="W191" s="107"/>
    </row>
    <row r="192" spans="2:23" s="643" customFormat="1" x14ac:dyDescent="0.2">
      <c r="B192" s="657"/>
      <c r="M192" s="644"/>
      <c r="W192" s="107"/>
    </row>
    <row r="193" spans="2:23" s="643" customFormat="1" x14ac:dyDescent="0.2">
      <c r="B193" s="657"/>
      <c r="M193" s="644"/>
      <c r="W193" s="107"/>
    </row>
    <row r="194" spans="2:23" s="643" customFormat="1" x14ac:dyDescent="0.2">
      <c r="B194" s="657"/>
      <c r="M194" s="644"/>
      <c r="W194" s="107"/>
    </row>
    <row r="195" spans="2:23" s="643" customFormat="1" x14ac:dyDescent="0.2">
      <c r="B195" s="657"/>
      <c r="M195" s="644"/>
      <c r="W195" s="107"/>
    </row>
    <row r="196" spans="2:23" s="643" customFormat="1" x14ac:dyDescent="0.2">
      <c r="B196" s="657"/>
      <c r="M196" s="644"/>
      <c r="W196" s="107"/>
    </row>
    <row r="197" spans="2:23" s="643" customFormat="1" x14ac:dyDescent="0.2">
      <c r="B197" s="657"/>
      <c r="M197" s="644"/>
      <c r="W197" s="107"/>
    </row>
    <row r="198" spans="2:23" s="643" customFormat="1" x14ac:dyDescent="0.2">
      <c r="B198" s="657"/>
      <c r="M198" s="644"/>
      <c r="W198" s="107"/>
    </row>
    <row r="199" spans="2:23" s="643" customFormat="1" x14ac:dyDescent="0.2">
      <c r="B199" s="657"/>
      <c r="M199" s="644"/>
      <c r="W199" s="107"/>
    </row>
    <row r="200" spans="2:23" s="643" customFormat="1" x14ac:dyDescent="0.2">
      <c r="B200" s="657"/>
      <c r="M200" s="644"/>
      <c r="W200" s="107"/>
    </row>
    <row r="201" spans="2:23" s="643" customFormat="1" x14ac:dyDescent="0.2">
      <c r="B201" s="657"/>
      <c r="M201" s="644"/>
      <c r="W201" s="107"/>
    </row>
    <row r="202" spans="2:23" s="643" customFormat="1" x14ac:dyDescent="0.2">
      <c r="B202" s="657"/>
      <c r="M202" s="644"/>
      <c r="W202" s="107"/>
    </row>
    <row r="203" spans="2:23" s="643" customFormat="1" x14ac:dyDescent="0.2">
      <c r="B203" s="657"/>
      <c r="M203" s="644"/>
      <c r="W203" s="107"/>
    </row>
    <row r="204" spans="2:23" s="643" customFormat="1" x14ac:dyDescent="0.2">
      <c r="B204" s="657"/>
      <c r="M204" s="644"/>
      <c r="W204" s="107"/>
    </row>
    <row r="205" spans="2:23" s="643" customFormat="1" x14ac:dyDescent="0.2">
      <c r="B205" s="657"/>
      <c r="M205" s="644"/>
      <c r="W205" s="107"/>
    </row>
    <row r="206" spans="2:23" s="643" customFormat="1" x14ac:dyDescent="0.2">
      <c r="B206" s="657"/>
      <c r="M206" s="644"/>
      <c r="W206" s="107"/>
    </row>
    <row r="207" spans="2:23" s="643" customFormat="1" x14ac:dyDescent="0.2">
      <c r="B207" s="657"/>
      <c r="M207" s="644"/>
      <c r="W207" s="107"/>
    </row>
    <row r="208" spans="2:23" s="643" customFormat="1" x14ac:dyDescent="0.2">
      <c r="B208" s="657"/>
      <c r="M208" s="644"/>
      <c r="W208" s="107"/>
    </row>
    <row r="209" spans="2:23" s="643" customFormat="1" x14ac:dyDescent="0.2">
      <c r="B209" s="657"/>
      <c r="M209" s="644"/>
      <c r="W209" s="107"/>
    </row>
    <row r="210" spans="2:23" s="643" customFormat="1" x14ac:dyDescent="0.2">
      <c r="B210" s="657"/>
      <c r="M210" s="644"/>
      <c r="W210" s="107"/>
    </row>
    <row r="211" spans="2:23" s="643" customFormat="1" x14ac:dyDescent="0.2">
      <c r="B211" s="657"/>
      <c r="M211" s="644"/>
      <c r="W211" s="107"/>
    </row>
    <row r="212" spans="2:23" s="643" customFormat="1" x14ac:dyDescent="0.2">
      <c r="B212" s="657"/>
      <c r="M212" s="644"/>
      <c r="W212" s="107"/>
    </row>
    <row r="213" spans="2:23" s="643" customFormat="1" x14ac:dyDescent="0.2">
      <c r="B213" s="657"/>
      <c r="M213" s="644"/>
      <c r="W213" s="107"/>
    </row>
    <row r="214" spans="2:23" s="643" customFormat="1" x14ac:dyDescent="0.2">
      <c r="B214" s="657"/>
      <c r="M214" s="644"/>
      <c r="W214" s="107"/>
    </row>
    <row r="215" spans="2:23" s="643" customFormat="1" x14ac:dyDescent="0.2">
      <c r="B215" s="657"/>
      <c r="M215" s="644"/>
      <c r="W215" s="107"/>
    </row>
    <row r="216" spans="2:23" s="643" customFormat="1" x14ac:dyDescent="0.2">
      <c r="B216" s="657"/>
      <c r="M216" s="644"/>
      <c r="W216" s="107"/>
    </row>
    <row r="217" spans="2:23" s="643" customFormat="1" x14ac:dyDescent="0.2">
      <c r="B217" s="657"/>
      <c r="M217" s="644"/>
      <c r="W217" s="107"/>
    </row>
    <row r="218" spans="2:23" s="643" customFormat="1" x14ac:dyDescent="0.2">
      <c r="B218" s="657"/>
      <c r="M218" s="644"/>
      <c r="W218" s="107"/>
    </row>
    <row r="219" spans="2:23" s="643" customFormat="1" x14ac:dyDescent="0.2">
      <c r="B219" s="657"/>
      <c r="M219" s="644"/>
      <c r="W219" s="107"/>
    </row>
    <row r="220" spans="2:23" s="643" customFormat="1" x14ac:dyDescent="0.2">
      <c r="B220" s="657"/>
      <c r="M220" s="644"/>
      <c r="W220" s="107"/>
    </row>
    <row r="221" spans="2:23" s="643" customFormat="1" x14ac:dyDescent="0.2">
      <c r="B221" s="657"/>
      <c r="M221" s="644"/>
      <c r="W221" s="107"/>
    </row>
    <row r="222" spans="2:23" s="643" customFormat="1" x14ac:dyDescent="0.2">
      <c r="B222" s="657"/>
      <c r="M222" s="644"/>
      <c r="W222" s="107"/>
    </row>
    <row r="223" spans="2:23" s="643" customFormat="1" x14ac:dyDescent="0.2">
      <c r="B223" s="657"/>
      <c r="M223" s="644"/>
      <c r="W223" s="107"/>
    </row>
    <row r="224" spans="2:23" s="643" customFormat="1" x14ac:dyDescent="0.2">
      <c r="B224" s="657"/>
      <c r="M224" s="644"/>
      <c r="W224" s="107"/>
    </row>
    <row r="225" spans="2:23" s="643" customFormat="1" x14ac:dyDescent="0.2">
      <c r="B225" s="657"/>
      <c r="M225" s="644"/>
      <c r="W225" s="107"/>
    </row>
    <row r="226" spans="2:23" s="643" customFormat="1" x14ac:dyDescent="0.2">
      <c r="B226" s="657"/>
      <c r="M226" s="644"/>
      <c r="W226" s="107"/>
    </row>
    <row r="227" spans="2:23" s="643" customFormat="1" x14ac:dyDescent="0.2">
      <c r="B227" s="657"/>
      <c r="M227" s="644"/>
      <c r="W227" s="107"/>
    </row>
    <row r="228" spans="2:23" s="643" customFormat="1" x14ac:dyDescent="0.2">
      <c r="B228" s="657"/>
      <c r="M228" s="644"/>
      <c r="W228" s="107"/>
    </row>
    <row r="229" spans="2:23" s="643" customFormat="1" x14ac:dyDescent="0.2">
      <c r="B229" s="657"/>
      <c r="M229" s="644"/>
      <c r="W229" s="107"/>
    </row>
    <row r="230" spans="2:23" s="643" customFormat="1" x14ac:dyDescent="0.2">
      <c r="B230" s="657"/>
      <c r="M230" s="644"/>
      <c r="W230" s="107"/>
    </row>
    <row r="231" spans="2:23" s="643" customFormat="1" x14ac:dyDescent="0.2">
      <c r="B231" s="657"/>
      <c r="M231" s="644"/>
      <c r="W231" s="107"/>
    </row>
    <row r="232" spans="2:23" s="643" customFormat="1" x14ac:dyDescent="0.2">
      <c r="B232" s="657"/>
      <c r="M232" s="644"/>
      <c r="W232" s="107"/>
    </row>
    <row r="233" spans="2:23" s="643" customFormat="1" x14ac:dyDescent="0.2">
      <c r="B233" s="657"/>
      <c r="M233" s="644"/>
      <c r="W233" s="107"/>
    </row>
    <row r="234" spans="2:23" s="643" customFormat="1" x14ac:dyDescent="0.2">
      <c r="B234" s="657"/>
      <c r="M234" s="644"/>
      <c r="W234" s="107"/>
    </row>
    <row r="235" spans="2:23" s="643" customFormat="1" x14ac:dyDescent="0.2">
      <c r="B235" s="657"/>
      <c r="M235" s="644"/>
      <c r="W235" s="107"/>
    </row>
    <row r="236" spans="2:23" s="643" customFormat="1" x14ac:dyDescent="0.2">
      <c r="B236" s="657"/>
      <c r="M236" s="644"/>
      <c r="W236" s="107"/>
    </row>
    <row r="237" spans="2:23" s="643" customFormat="1" x14ac:dyDescent="0.2">
      <c r="B237" s="657"/>
      <c r="M237" s="644"/>
      <c r="W237" s="107"/>
    </row>
    <row r="238" spans="2:23" s="643" customFormat="1" x14ac:dyDescent="0.2">
      <c r="B238" s="657"/>
      <c r="M238" s="644"/>
      <c r="W238" s="107"/>
    </row>
    <row r="239" spans="2:23" s="643" customFormat="1" x14ac:dyDescent="0.2">
      <c r="B239" s="657"/>
      <c r="M239" s="644"/>
      <c r="W239" s="107"/>
    </row>
    <row r="240" spans="2:23" s="643" customFormat="1" x14ac:dyDescent="0.2">
      <c r="B240" s="657"/>
      <c r="M240" s="644"/>
      <c r="W240" s="107"/>
    </row>
    <row r="241" spans="2:23" s="643" customFormat="1" x14ac:dyDescent="0.2">
      <c r="B241" s="657"/>
      <c r="M241" s="644"/>
      <c r="W241" s="107"/>
    </row>
    <row r="242" spans="2:23" s="643" customFormat="1" x14ac:dyDescent="0.2">
      <c r="B242" s="657"/>
      <c r="M242" s="644"/>
      <c r="W242" s="107"/>
    </row>
    <row r="243" spans="2:23" s="643" customFormat="1" x14ac:dyDescent="0.2">
      <c r="B243" s="657"/>
      <c r="M243" s="644"/>
      <c r="W243" s="107"/>
    </row>
    <row r="244" spans="2:23" s="643" customFormat="1" x14ac:dyDescent="0.2">
      <c r="B244" s="657"/>
      <c r="M244" s="644"/>
      <c r="W244" s="107"/>
    </row>
    <row r="245" spans="2:23" s="643" customFormat="1" x14ac:dyDescent="0.2">
      <c r="B245" s="657"/>
      <c r="M245" s="644"/>
      <c r="W245" s="107"/>
    </row>
    <row r="246" spans="2:23" s="643" customFormat="1" x14ac:dyDescent="0.2">
      <c r="B246" s="657"/>
      <c r="M246" s="644"/>
      <c r="W246" s="107"/>
    </row>
    <row r="247" spans="2:23" s="643" customFormat="1" x14ac:dyDescent="0.2">
      <c r="B247" s="657"/>
      <c r="M247" s="644"/>
      <c r="W247" s="107"/>
    </row>
    <row r="248" spans="2:23" s="643" customFormat="1" x14ac:dyDescent="0.2">
      <c r="B248" s="657"/>
      <c r="M248" s="644"/>
      <c r="W248" s="107"/>
    </row>
    <row r="249" spans="2:23" s="643" customFormat="1" x14ac:dyDescent="0.2">
      <c r="B249" s="657"/>
      <c r="M249" s="644"/>
      <c r="W249" s="107"/>
    </row>
    <row r="250" spans="2:23" s="643" customFormat="1" x14ac:dyDescent="0.2">
      <c r="B250" s="657"/>
      <c r="M250" s="644"/>
      <c r="W250" s="107"/>
    </row>
    <row r="251" spans="2:23" s="643" customFormat="1" x14ac:dyDescent="0.2">
      <c r="B251" s="657"/>
      <c r="M251" s="644"/>
      <c r="W251" s="107"/>
    </row>
    <row r="252" spans="2:23" s="643" customFormat="1" x14ac:dyDescent="0.2">
      <c r="B252" s="657"/>
      <c r="M252" s="644"/>
      <c r="W252" s="107"/>
    </row>
    <row r="253" spans="2:23" s="643" customFormat="1" x14ac:dyDescent="0.2">
      <c r="B253" s="657"/>
      <c r="M253" s="644"/>
      <c r="W253" s="107"/>
    </row>
    <row r="254" spans="2:23" s="643" customFormat="1" x14ac:dyDescent="0.2">
      <c r="B254" s="657"/>
      <c r="M254" s="644"/>
      <c r="W254" s="107"/>
    </row>
    <row r="255" spans="2:23" s="643" customFormat="1" x14ac:dyDescent="0.2">
      <c r="B255" s="657"/>
      <c r="M255" s="644"/>
      <c r="W255" s="107"/>
    </row>
    <row r="256" spans="2:23" s="643" customFormat="1" x14ac:dyDescent="0.2">
      <c r="B256" s="657"/>
      <c r="M256" s="644"/>
      <c r="W256" s="107"/>
    </row>
    <row r="257" spans="2:23" s="643" customFormat="1" x14ac:dyDescent="0.2">
      <c r="B257" s="657"/>
      <c r="M257" s="644"/>
      <c r="W257" s="107"/>
    </row>
    <row r="258" spans="2:23" s="643" customFormat="1" x14ac:dyDescent="0.2">
      <c r="B258" s="657"/>
      <c r="M258" s="644"/>
      <c r="W258" s="107"/>
    </row>
    <row r="259" spans="2:23" s="643" customFormat="1" x14ac:dyDescent="0.2">
      <c r="B259" s="657"/>
      <c r="M259" s="644"/>
      <c r="W259" s="107"/>
    </row>
    <row r="260" spans="2:23" s="643" customFormat="1" x14ac:dyDescent="0.2">
      <c r="B260" s="657"/>
      <c r="M260" s="644"/>
      <c r="W260" s="107"/>
    </row>
    <row r="261" spans="2:23" s="643" customFormat="1" x14ac:dyDescent="0.2">
      <c r="B261" s="657"/>
      <c r="M261" s="644"/>
      <c r="W261" s="107"/>
    </row>
    <row r="262" spans="2:23" s="643" customFormat="1" x14ac:dyDescent="0.2">
      <c r="B262" s="657"/>
      <c r="M262" s="644"/>
      <c r="W262" s="107"/>
    </row>
    <row r="263" spans="2:23" s="643" customFormat="1" x14ac:dyDescent="0.2">
      <c r="B263" s="657"/>
      <c r="M263" s="644"/>
      <c r="W263" s="107"/>
    </row>
    <row r="264" spans="2:23" s="643" customFormat="1" x14ac:dyDescent="0.2">
      <c r="B264" s="657"/>
      <c r="M264" s="644"/>
      <c r="W264" s="107"/>
    </row>
    <row r="265" spans="2:23" s="643" customFormat="1" x14ac:dyDescent="0.2">
      <c r="B265" s="657"/>
      <c r="M265" s="644"/>
      <c r="W265" s="107"/>
    </row>
    <row r="266" spans="2:23" s="643" customFormat="1" x14ac:dyDescent="0.2">
      <c r="B266" s="657"/>
      <c r="M266" s="644"/>
      <c r="W266" s="107"/>
    </row>
    <row r="267" spans="2:23" s="643" customFormat="1" x14ac:dyDescent="0.2">
      <c r="B267" s="657"/>
      <c r="M267" s="644"/>
      <c r="W267" s="107"/>
    </row>
    <row r="268" spans="2:23" s="643" customFormat="1" x14ac:dyDescent="0.2">
      <c r="B268" s="657"/>
      <c r="M268" s="644"/>
      <c r="W268" s="107"/>
    </row>
    <row r="269" spans="2:23" s="643" customFormat="1" x14ac:dyDescent="0.2">
      <c r="B269" s="657"/>
      <c r="M269" s="644"/>
      <c r="W269" s="107"/>
    </row>
    <row r="270" spans="2:23" s="643" customFormat="1" x14ac:dyDescent="0.2">
      <c r="B270" s="657"/>
      <c r="M270" s="644"/>
      <c r="W270" s="107"/>
    </row>
    <row r="271" spans="2:23" s="643" customFormat="1" x14ac:dyDescent="0.2">
      <c r="B271" s="657"/>
      <c r="M271" s="644"/>
      <c r="W271" s="107"/>
    </row>
    <row r="272" spans="2:23" s="643" customFormat="1" x14ac:dyDescent="0.2">
      <c r="B272" s="657"/>
      <c r="M272" s="644"/>
      <c r="W272" s="107"/>
    </row>
    <row r="273" spans="2:23" s="643" customFormat="1" x14ac:dyDescent="0.2">
      <c r="B273" s="657"/>
      <c r="M273" s="644"/>
      <c r="W273" s="107"/>
    </row>
    <row r="274" spans="2:23" s="643" customFormat="1" x14ac:dyDescent="0.2">
      <c r="B274" s="657"/>
      <c r="M274" s="644"/>
      <c r="W274" s="107"/>
    </row>
    <row r="275" spans="2:23" s="643" customFormat="1" x14ac:dyDescent="0.2">
      <c r="B275" s="657"/>
      <c r="M275" s="644"/>
      <c r="W275" s="107"/>
    </row>
    <row r="276" spans="2:23" s="643" customFormat="1" x14ac:dyDescent="0.2">
      <c r="B276" s="657"/>
      <c r="M276" s="644"/>
      <c r="W276" s="107"/>
    </row>
    <row r="277" spans="2:23" s="643" customFormat="1" x14ac:dyDescent="0.2">
      <c r="B277" s="657"/>
      <c r="M277" s="644"/>
      <c r="W277" s="107"/>
    </row>
    <row r="278" spans="2:23" s="643" customFormat="1" x14ac:dyDescent="0.2">
      <c r="B278" s="657"/>
      <c r="M278" s="644"/>
      <c r="W278" s="107"/>
    </row>
    <row r="279" spans="2:23" s="643" customFormat="1" x14ac:dyDescent="0.2">
      <c r="B279" s="657"/>
      <c r="M279" s="644"/>
      <c r="W279" s="107"/>
    </row>
    <row r="280" spans="2:23" s="643" customFormat="1" x14ac:dyDescent="0.2">
      <c r="B280" s="657"/>
      <c r="M280" s="644"/>
      <c r="W280" s="107"/>
    </row>
    <row r="281" spans="2:23" s="643" customFormat="1" x14ac:dyDescent="0.2">
      <c r="B281" s="657"/>
      <c r="M281" s="644"/>
      <c r="W281" s="107"/>
    </row>
    <row r="282" spans="2:23" s="643" customFormat="1" x14ac:dyDescent="0.2">
      <c r="B282" s="657"/>
      <c r="M282" s="644"/>
      <c r="W282" s="107"/>
    </row>
    <row r="283" spans="2:23" s="643" customFormat="1" x14ac:dyDescent="0.2">
      <c r="B283" s="657"/>
      <c r="M283" s="644"/>
      <c r="W283" s="107"/>
    </row>
    <row r="284" spans="2:23" s="643" customFormat="1" x14ac:dyDescent="0.2">
      <c r="B284" s="657"/>
      <c r="M284" s="644"/>
      <c r="W284" s="107"/>
    </row>
    <row r="285" spans="2:23" s="643" customFormat="1" x14ac:dyDescent="0.2">
      <c r="B285" s="657"/>
      <c r="M285" s="644"/>
      <c r="W285" s="107"/>
    </row>
    <row r="286" spans="2:23" s="643" customFormat="1" x14ac:dyDescent="0.2">
      <c r="B286" s="657"/>
      <c r="M286" s="644"/>
      <c r="W286" s="107"/>
    </row>
    <row r="287" spans="2:23" s="643" customFormat="1" x14ac:dyDescent="0.2">
      <c r="B287" s="657"/>
      <c r="M287" s="644"/>
      <c r="W287" s="107"/>
    </row>
    <row r="288" spans="2:23" s="643" customFormat="1" x14ac:dyDescent="0.2">
      <c r="B288" s="657"/>
      <c r="M288" s="644"/>
      <c r="W288" s="107"/>
    </row>
    <row r="289" spans="2:23" s="643" customFormat="1" x14ac:dyDescent="0.2">
      <c r="B289" s="657"/>
      <c r="M289" s="644"/>
      <c r="W289" s="107"/>
    </row>
    <row r="290" spans="2:23" s="643" customFormat="1" x14ac:dyDescent="0.2">
      <c r="B290" s="657"/>
      <c r="M290" s="644"/>
      <c r="W290" s="107"/>
    </row>
    <row r="291" spans="2:23" s="643" customFormat="1" x14ac:dyDescent="0.2">
      <c r="B291" s="657"/>
      <c r="M291" s="644"/>
      <c r="W291" s="107"/>
    </row>
    <row r="292" spans="2:23" s="643" customFormat="1" x14ac:dyDescent="0.2">
      <c r="B292" s="657"/>
      <c r="M292" s="644"/>
      <c r="W292" s="107"/>
    </row>
    <row r="293" spans="2:23" s="643" customFormat="1" x14ac:dyDescent="0.2">
      <c r="B293" s="657"/>
      <c r="M293" s="644"/>
      <c r="W293" s="107"/>
    </row>
    <row r="294" spans="2:23" s="643" customFormat="1" x14ac:dyDescent="0.2">
      <c r="B294" s="657"/>
      <c r="M294" s="644"/>
      <c r="W294" s="107"/>
    </row>
    <row r="295" spans="2:23" s="643" customFormat="1" x14ac:dyDescent="0.2">
      <c r="B295" s="657"/>
      <c r="M295" s="644"/>
      <c r="W295" s="107"/>
    </row>
    <row r="296" spans="2:23" s="643" customFormat="1" x14ac:dyDescent="0.2">
      <c r="B296" s="657"/>
      <c r="M296" s="644"/>
      <c r="W296" s="107"/>
    </row>
    <row r="297" spans="2:23" s="643" customFormat="1" x14ac:dyDescent="0.2">
      <c r="B297" s="657"/>
      <c r="M297" s="644"/>
      <c r="W297" s="107"/>
    </row>
    <row r="298" spans="2:23" s="643" customFormat="1" x14ac:dyDescent="0.2">
      <c r="B298" s="657"/>
      <c r="M298" s="644"/>
      <c r="W298" s="107"/>
    </row>
    <row r="299" spans="2:23" s="643" customFormat="1" x14ac:dyDescent="0.2">
      <c r="B299" s="657"/>
      <c r="M299" s="644"/>
      <c r="W299" s="107"/>
    </row>
    <row r="300" spans="2:23" s="643" customFormat="1" x14ac:dyDescent="0.2">
      <c r="B300" s="657"/>
      <c r="M300" s="644"/>
      <c r="W300" s="107"/>
    </row>
    <row r="301" spans="2:23" s="643" customFormat="1" x14ac:dyDescent="0.2">
      <c r="B301" s="657"/>
      <c r="M301" s="644"/>
      <c r="W301" s="107"/>
    </row>
    <row r="302" spans="2:23" s="643" customFormat="1" x14ac:dyDescent="0.2">
      <c r="B302" s="657"/>
      <c r="M302" s="644"/>
      <c r="W302" s="107"/>
    </row>
    <row r="303" spans="2:23" s="643" customFormat="1" x14ac:dyDescent="0.2">
      <c r="B303" s="657"/>
      <c r="M303" s="644"/>
      <c r="W303" s="107"/>
    </row>
    <row r="304" spans="2:23" s="643" customFormat="1" x14ac:dyDescent="0.2">
      <c r="B304" s="657"/>
      <c r="M304" s="644"/>
      <c r="W304" s="107"/>
    </row>
    <row r="305" spans="2:23" s="643" customFormat="1" x14ac:dyDescent="0.2">
      <c r="B305" s="657"/>
      <c r="M305" s="644"/>
      <c r="W305" s="107"/>
    </row>
    <row r="306" spans="2:23" s="643" customFormat="1" x14ac:dyDescent="0.2">
      <c r="B306" s="657"/>
      <c r="M306" s="644"/>
      <c r="W306" s="107"/>
    </row>
    <row r="307" spans="2:23" s="643" customFormat="1" x14ac:dyDescent="0.2">
      <c r="B307" s="657"/>
      <c r="M307" s="644"/>
      <c r="W307" s="107"/>
    </row>
    <row r="308" spans="2:23" s="643" customFormat="1" x14ac:dyDescent="0.2">
      <c r="B308" s="657"/>
      <c r="M308" s="644"/>
      <c r="W308" s="107"/>
    </row>
    <row r="309" spans="2:23" s="643" customFormat="1" x14ac:dyDescent="0.2">
      <c r="B309" s="657"/>
      <c r="M309" s="644"/>
      <c r="W309" s="107"/>
    </row>
    <row r="310" spans="2:23" s="643" customFormat="1" x14ac:dyDescent="0.2">
      <c r="B310" s="657"/>
      <c r="M310" s="644"/>
      <c r="W310" s="107"/>
    </row>
    <row r="311" spans="2:23" s="643" customFormat="1" x14ac:dyDescent="0.2">
      <c r="B311" s="657"/>
      <c r="M311" s="644"/>
      <c r="W311" s="107"/>
    </row>
    <row r="312" spans="2:23" s="643" customFormat="1" x14ac:dyDescent="0.2">
      <c r="B312" s="657"/>
      <c r="M312" s="644"/>
      <c r="W312" s="107"/>
    </row>
    <row r="313" spans="2:23" s="643" customFormat="1" x14ac:dyDescent="0.2">
      <c r="B313" s="657"/>
      <c r="M313" s="644"/>
      <c r="W313" s="107"/>
    </row>
    <row r="314" spans="2:23" s="643" customFormat="1" x14ac:dyDescent="0.2">
      <c r="B314" s="657"/>
      <c r="M314" s="644"/>
      <c r="W314" s="107"/>
    </row>
    <row r="315" spans="2:23" s="643" customFormat="1" x14ac:dyDescent="0.2">
      <c r="B315" s="657"/>
      <c r="M315" s="644"/>
      <c r="W315" s="107"/>
    </row>
    <row r="316" spans="2:23" s="643" customFormat="1" x14ac:dyDescent="0.2">
      <c r="B316" s="657"/>
      <c r="M316" s="644"/>
      <c r="W316" s="107"/>
    </row>
    <row r="317" spans="2:23" s="643" customFormat="1" x14ac:dyDescent="0.2">
      <c r="B317" s="657"/>
      <c r="M317" s="644"/>
      <c r="W317" s="107"/>
    </row>
    <row r="318" spans="2:23" s="643" customFormat="1" x14ac:dyDescent="0.2">
      <c r="B318" s="657"/>
      <c r="M318" s="644"/>
      <c r="W318" s="107"/>
    </row>
    <row r="319" spans="2:23" s="643" customFormat="1" x14ac:dyDescent="0.2">
      <c r="B319" s="657"/>
      <c r="M319" s="644"/>
      <c r="W319" s="107"/>
    </row>
    <row r="320" spans="2:23" s="643" customFormat="1" x14ac:dyDescent="0.2">
      <c r="B320" s="657"/>
      <c r="M320" s="644"/>
      <c r="W320" s="107"/>
    </row>
    <row r="321" spans="2:23" s="643" customFormat="1" x14ac:dyDescent="0.2">
      <c r="B321" s="657"/>
      <c r="M321" s="644"/>
      <c r="W321" s="107"/>
    </row>
    <row r="322" spans="2:23" s="643" customFormat="1" x14ac:dyDescent="0.2">
      <c r="B322" s="657"/>
      <c r="M322" s="644"/>
      <c r="W322" s="107"/>
    </row>
    <row r="323" spans="2:23" s="643" customFormat="1" x14ac:dyDescent="0.2">
      <c r="B323" s="657"/>
      <c r="M323" s="644"/>
      <c r="W323" s="107"/>
    </row>
    <row r="324" spans="2:23" s="643" customFormat="1" x14ac:dyDescent="0.2">
      <c r="B324" s="657"/>
      <c r="M324" s="644"/>
      <c r="W324" s="107"/>
    </row>
    <row r="325" spans="2:23" s="643" customFormat="1" x14ac:dyDescent="0.2">
      <c r="B325" s="657"/>
      <c r="M325" s="644"/>
      <c r="W325" s="107"/>
    </row>
    <row r="326" spans="2:23" s="643" customFormat="1" x14ac:dyDescent="0.2">
      <c r="B326" s="657"/>
      <c r="M326" s="644"/>
      <c r="W326" s="107"/>
    </row>
    <row r="327" spans="2:23" s="643" customFormat="1" x14ac:dyDescent="0.2">
      <c r="B327" s="657"/>
      <c r="M327" s="644"/>
      <c r="W327" s="107"/>
    </row>
    <row r="328" spans="2:23" s="643" customFormat="1" x14ac:dyDescent="0.2">
      <c r="B328" s="657"/>
      <c r="M328" s="644"/>
      <c r="W328" s="107"/>
    </row>
    <row r="329" spans="2:23" s="643" customFormat="1" x14ac:dyDescent="0.2">
      <c r="B329" s="657"/>
      <c r="M329" s="644"/>
      <c r="W329" s="107"/>
    </row>
    <row r="330" spans="2:23" s="643" customFormat="1" x14ac:dyDescent="0.2">
      <c r="B330" s="657"/>
      <c r="M330" s="644"/>
      <c r="W330" s="107"/>
    </row>
    <row r="331" spans="2:23" s="643" customFormat="1" x14ac:dyDescent="0.2">
      <c r="B331" s="657"/>
      <c r="M331" s="644"/>
      <c r="W331" s="107"/>
    </row>
    <row r="332" spans="2:23" s="643" customFormat="1" x14ac:dyDescent="0.2">
      <c r="B332" s="657"/>
      <c r="M332" s="644"/>
      <c r="W332" s="107"/>
    </row>
    <row r="333" spans="2:23" s="643" customFormat="1" x14ac:dyDescent="0.2">
      <c r="B333" s="657"/>
      <c r="M333" s="644"/>
      <c r="W333" s="107"/>
    </row>
    <row r="334" spans="2:23" s="643" customFormat="1" x14ac:dyDescent="0.2">
      <c r="B334" s="657"/>
      <c r="M334" s="644"/>
      <c r="W334" s="107"/>
    </row>
    <row r="335" spans="2:23" s="643" customFormat="1" x14ac:dyDescent="0.2">
      <c r="B335" s="657"/>
      <c r="M335" s="644"/>
      <c r="W335" s="107"/>
    </row>
    <row r="336" spans="2:23" s="643" customFormat="1" x14ac:dyDescent="0.2">
      <c r="B336" s="657"/>
      <c r="M336" s="644"/>
      <c r="W336" s="107"/>
    </row>
    <row r="337" spans="2:23" s="643" customFormat="1" x14ac:dyDescent="0.2">
      <c r="B337" s="657"/>
      <c r="M337" s="644"/>
      <c r="W337" s="107"/>
    </row>
    <row r="338" spans="2:23" s="643" customFormat="1" x14ac:dyDescent="0.2">
      <c r="B338" s="657"/>
      <c r="M338" s="644"/>
      <c r="W338" s="107"/>
    </row>
    <row r="339" spans="2:23" s="643" customFormat="1" x14ac:dyDescent="0.2">
      <c r="B339" s="657"/>
      <c r="M339" s="644"/>
      <c r="W339" s="107"/>
    </row>
    <row r="340" spans="2:23" s="643" customFormat="1" x14ac:dyDescent="0.2">
      <c r="B340" s="657"/>
      <c r="M340" s="644"/>
      <c r="W340" s="107"/>
    </row>
    <row r="341" spans="2:23" s="643" customFormat="1" x14ac:dyDescent="0.2">
      <c r="B341" s="657"/>
      <c r="M341" s="644"/>
      <c r="W341" s="107"/>
    </row>
    <row r="342" spans="2:23" s="643" customFormat="1" x14ac:dyDescent="0.2">
      <c r="B342" s="657"/>
      <c r="M342" s="644"/>
      <c r="W342" s="107"/>
    </row>
    <row r="343" spans="2:23" s="643" customFormat="1" x14ac:dyDescent="0.2">
      <c r="B343" s="657"/>
      <c r="M343" s="644"/>
      <c r="W343" s="107"/>
    </row>
    <row r="344" spans="2:23" s="643" customFormat="1" x14ac:dyDescent="0.2">
      <c r="B344" s="657"/>
      <c r="M344" s="644"/>
      <c r="W344" s="107"/>
    </row>
    <row r="345" spans="2:23" s="643" customFormat="1" x14ac:dyDescent="0.2">
      <c r="B345" s="657"/>
      <c r="M345" s="644"/>
      <c r="W345" s="107"/>
    </row>
    <row r="346" spans="2:23" s="643" customFormat="1" x14ac:dyDescent="0.2">
      <c r="B346" s="657"/>
      <c r="M346" s="644"/>
      <c r="W346" s="107"/>
    </row>
    <row r="347" spans="2:23" s="643" customFormat="1" x14ac:dyDescent="0.2">
      <c r="B347" s="657"/>
      <c r="M347" s="644"/>
      <c r="W347" s="107"/>
    </row>
    <row r="348" spans="2:23" s="643" customFormat="1" x14ac:dyDescent="0.2">
      <c r="B348" s="657"/>
      <c r="M348" s="644"/>
      <c r="W348" s="107"/>
    </row>
    <row r="349" spans="2:23" s="643" customFormat="1" x14ac:dyDescent="0.2">
      <c r="B349" s="657"/>
      <c r="M349" s="644"/>
      <c r="W349" s="107"/>
    </row>
    <row r="350" spans="2:23" s="643" customFormat="1" x14ac:dyDescent="0.2">
      <c r="B350" s="657"/>
      <c r="M350" s="644"/>
      <c r="W350" s="107"/>
    </row>
    <row r="351" spans="2:23" s="643" customFormat="1" x14ac:dyDescent="0.2">
      <c r="B351" s="657"/>
      <c r="M351" s="644"/>
      <c r="W351" s="107"/>
    </row>
    <row r="352" spans="2:23" s="643" customFormat="1" x14ac:dyDescent="0.2">
      <c r="B352" s="657"/>
      <c r="M352" s="644"/>
      <c r="W352" s="107"/>
    </row>
    <row r="353" spans="2:23" s="643" customFormat="1" x14ac:dyDescent="0.2">
      <c r="B353" s="657"/>
      <c r="M353" s="644"/>
      <c r="W353" s="107"/>
    </row>
    <row r="354" spans="2:23" s="643" customFormat="1" x14ac:dyDescent="0.2">
      <c r="B354" s="657"/>
      <c r="M354" s="644"/>
      <c r="W354" s="107"/>
    </row>
    <row r="355" spans="2:23" s="643" customFormat="1" x14ac:dyDescent="0.2">
      <c r="B355" s="657"/>
      <c r="M355" s="644"/>
      <c r="W355" s="107"/>
    </row>
    <row r="356" spans="2:23" s="643" customFormat="1" x14ac:dyDescent="0.2">
      <c r="B356" s="657"/>
      <c r="M356" s="644"/>
      <c r="W356" s="107"/>
    </row>
    <row r="357" spans="2:23" s="643" customFormat="1" x14ac:dyDescent="0.2">
      <c r="B357" s="657"/>
      <c r="M357" s="644"/>
      <c r="W357" s="107"/>
    </row>
    <row r="358" spans="2:23" s="643" customFormat="1" x14ac:dyDescent="0.2">
      <c r="B358" s="657"/>
      <c r="M358" s="644"/>
      <c r="W358" s="107"/>
    </row>
    <row r="359" spans="2:23" s="643" customFormat="1" x14ac:dyDescent="0.2">
      <c r="B359" s="657"/>
      <c r="M359" s="644"/>
      <c r="W359" s="107"/>
    </row>
    <row r="360" spans="2:23" s="643" customFormat="1" x14ac:dyDescent="0.2">
      <c r="B360" s="657"/>
      <c r="M360" s="644"/>
      <c r="W360" s="107"/>
    </row>
    <row r="361" spans="2:23" s="643" customFormat="1" x14ac:dyDescent="0.2">
      <c r="B361" s="657"/>
      <c r="M361" s="644"/>
      <c r="W361" s="107"/>
    </row>
    <row r="362" spans="2:23" s="643" customFormat="1" x14ac:dyDescent="0.2">
      <c r="B362" s="657"/>
      <c r="M362" s="644"/>
      <c r="W362" s="107"/>
    </row>
    <row r="363" spans="2:23" s="643" customFormat="1" x14ac:dyDescent="0.2">
      <c r="B363" s="657"/>
      <c r="M363" s="644"/>
      <c r="W363" s="107"/>
    </row>
    <row r="364" spans="2:23" s="643" customFormat="1" x14ac:dyDescent="0.2">
      <c r="B364" s="657"/>
      <c r="M364" s="644"/>
      <c r="W364" s="107"/>
    </row>
    <row r="365" spans="2:23" s="643" customFormat="1" x14ac:dyDescent="0.2">
      <c r="B365" s="657"/>
      <c r="M365" s="644"/>
      <c r="W365" s="107"/>
    </row>
    <row r="366" spans="2:23" s="643" customFormat="1" x14ac:dyDescent="0.2">
      <c r="B366" s="657"/>
      <c r="M366" s="644"/>
      <c r="W366" s="107"/>
    </row>
    <row r="367" spans="2:23" s="643" customFormat="1" x14ac:dyDescent="0.2">
      <c r="B367" s="657"/>
      <c r="M367" s="644"/>
      <c r="W367" s="107"/>
    </row>
    <row r="368" spans="2:23" s="643" customFormat="1" x14ac:dyDescent="0.2">
      <c r="B368" s="657"/>
      <c r="M368" s="644"/>
      <c r="W368" s="107"/>
    </row>
    <row r="369" spans="2:23" s="643" customFormat="1" x14ac:dyDescent="0.2">
      <c r="B369" s="657"/>
      <c r="M369" s="644"/>
      <c r="W369" s="107"/>
    </row>
    <row r="370" spans="2:23" s="643" customFormat="1" x14ac:dyDescent="0.2">
      <c r="B370" s="657"/>
      <c r="M370" s="644"/>
      <c r="W370" s="107"/>
    </row>
    <row r="371" spans="2:23" s="643" customFormat="1" x14ac:dyDescent="0.2">
      <c r="B371" s="657"/>
      <c r="M371" s="644"/>
      <c r="W371" s="107"/>
    </row>
    <row r="372" spans="2:23" s="643" customFormat="1" x14ac:dyDescent="0.2">
      <c r="B372" s="657"/>
      <c r="M372" s="644"/>
      <c r="W372" s="107"/>
    </row>
    <row r="373" spans="2:23" s="643" customFormat="1" x14ac:dyDescent="0.2">
      <c r="B373" s="657"/>
      <c r="M373" s="644"/>
      <c r="W373" s="107"/>
    </row>
    <row r="374" spans="2:23" s="643" customFormat="1" x14ac:dyDescent="0.2">
      <c r="B374" s="657"/>
      <c r="M374" s="644"/>
      <c r="W374" s="107"/>
    </row>
    <row r="375" spans="2:23" s="643" customFormat="1" x14ac:dyDescent="0.2">
      <c r="B375" s="657"/>
      <c r="M375" s="644"/>
      <c r="W375" s="107"/>
    </row>
    <row r="376" spans="2:23" s="643" customFormat="1" x14ac:dyDescent="0.2">
      <c r="B376" s="657"/>
      <c r="M376" s="644"/>
      <c r="W376" s="107"/>
    </row>
    <row r="377" spans="2:23" s="643" customFormat="1" x14ac:dyDescent="0.2">
      <c r="B377" s="657"/>
      <c r="M377" s="644"/>
      <c r="W377" s="107"/>
    </row>
    <row r="378" spans="2:23" s="643" customFormat="1" x14ac:dyDescent="0.2">
      <c r="B378" s="657"/>
      <c r="M378" s="644"/>
      <c r="W378" s="107"/>
    </row>
    <row r="379" spans="2:23" s="643" customFormat="1" x14ac:dyDescent="0.2">
      <c r="B379" s="657"/>
      <c r="M379" s="644"/>
      <c r="W379" s="107"/>
    </row>
    <row r="380" spans="2:23" s="643" customFormat="1" x14ac:dyDescent="0.2">
      <c r="B380" s="657"/>
      <c r="M380" s="644"/>
      <c r="W380" s="107"/>
    </row>
    <row r="381" spans="2:23" s="643" customFormat="1" x14ac:dyDescent="0.2">
      <c r="B381" s="657"/>
      <c r="M381" s="644"/>
      <c r="W381" s="107"/>
    </row>
    <row r="382" spans="2:23" s="643" customFormat="1" x14ac:dyDescent="0.2">
      <c r="B382" s="657"/>
      <c r="M382" s="644"/>
      <c r="W382" s="107"/>
    </row>
    <row r="383" spans="2:23" s="643" customFormat="1" x14ac:dyDescent="0.2">
      <c r="B383" s="657"/>
      <c r="M383" s="644"/>
      <c r="W383" s="107"/>
    </row>
    <row r="384" spans="2:23" s="643" customFormat="1" x14ac:dyDescent="0.2">
      <c r="B384" s="657"/>
      <c r="M384" s="644"/>
      <c r="W384" s="107"/>
    </row>
    <row r="385" spans="2:23" s="643" customFormat="1" x14ac:dyDescent="0.2">
      <c r="B385" s="657"/>
      <c r="M385" s="644"/>
      <c r="W385" s="107"/>
    </row>
    <row r="386" spans="2:23" s="643" customFormat="1" x14ac:dyDescent="0.2">
      <c r="B386" s="657"/>
      <c r="M386" s="644"/>
      <c r="W386" s="107"/>
    </row>
    <row r="387" spans="2:23" s="643" customFormat="1" x14ac:dyDescent="0.2">
      <c r="B387" s="657"/>
      <c r="M387" s="644"/>
      <c r="W387" s="107"/>
    </row>
    <row r="388" spans="2:23" s="643" customFormat="1" x14ac:dyDescent="0.2">
      <c r="B388" s="657"/>
      <c r="M388" s="644"/>
      <c r="W388" s="107"/>
    </row>
    <row r="389" spans="2:23" s="643" customFormat="1" x14ac:dyDescent="0.2">
      <c r="B389" s="657"/>
      <c r="M389" s="644"/>
      <c r="W389" s="107"/>
    </row>
    <row r="390" spans="2:23" s="643" customFormat="1" x14ac:dyDescent="0.2">
      <c r="B390" s="657"/>
      <c r="M390" s="644"/>
      <c r="W390" s="107"/>
    </row>
    <row r="391" spans="2:23" s="643" customFormat="1" x14ac:dyDescent="0.2">
      <c r="B391" s="657"/>
      <c r="M391" s="644"/>
      <c r="W391" s="107"/>
    </row>
    <row r="392" spans="2:23" s="643" customFormat="1" x14ac:dyDescent="0.2">
      <c r="B392" s="657"/>
      <c r="M392" s="644"/>
      <c r="W392" s="107"/>
    </row>
    <row r="393" spans="2:23" s="643" customFormat="1" x14ac:dyDescent="0.2">
      <c r="B393" s="657"/>
      <c r="M393" s="644"/>
      <c r="W393" s="107"/>
    </row>
    <row r="394" spans="2:23" s="643" customFormat="1" x14ac:dyDescent="0.2">
      <c r="B394" s="657"/>
      <c r="M394" s="644"/>
      <c r="W394" s="107"/>
    </row>
    <row r="395" spans="2:23" s="643" customFormat="1" x14ac:dyDescent="0.2">
      <c r="B395" s="657"/>
      <c r="M395" s="644"/>
      <c r="W395" s="107"/>
    </row>
    <row r="396" spans="2:23" s="643" customFormat="1" x14ac:dyDescent="0.2">
      <c r="B396" s="657"/>
      <c r="M396" s="644"/>
      <c r="W396" s="107"/>
    </row>
    <row r="397" spans="2:23" s="643" customFormat="1" x14ac:dyDescent="0.2">
      <c r="B397" s="657"/>
      <c r="M397" s="644"/>
      <c r="W397" s="107"/>
    </row>
    <row r="398" spans="2:23" s="643" customFormat="1" x14ac:dyDescent="0.2">
      <c r="B398" s="657"/>
      <c r="M398" s="644"/>
      <c r="W398" s="107"/>
    </row>
    <row r="399" spans="2:23" s="643" customFormat="1" x14ac:dyDescent="0.2">
      <c r="B399" s="657"/>
      <c r="M399" s="644"/>
      <c r="W399" s="107"/>
    </row>
    <row r="400" spans="2:23" s="643" customFormat="1" x14ac:dyDescent="0.2">
      <c r="B400" s="657"/>
      <c r="M400" s="644"/>
      <c r="W400" s="107"/>
    </row>
    <row r="401" spans="2:23" s="643" customFormat="1" x14ac:dyDescent="0.2">
      <c r="B401" s="657"/>
      <c r="M401" s="644"/>
      <c r="W401" s="107"/>
    </row>
    <row r="402" spans="2:23" s="643" customFormat="1" x14ac:dyDescent="0.2">
      <c r="B402" s="657"/>
      <c r="M402" s="644"/>
      <c r="W402" s="107"/>
    </row>
    <row r="403" spans="2:23" s="643" customFormat="1" x14ac:dyDescent="0.2">
      <c r="B403" s="657"/>
      <c r="M403" s="644"/>
      <c r="W403" s="107"/>
    </row>
    <row r="404" spans="2:23" s="643" customFormat="1" x14ac:dyDescent="0.2">
      <c r="B404" s="657"/>
      <c r="M404" s="644"/>
      <c r="W404" s="107"/>
    </row>
    <row r="405" spans="2:23" s="643" customFormat="1" x14ac:dyDescent="0.2">
      <c r="B405" s="657"/>
      <c r="M405" s="644"/>
      <c r="W405" s="107"/>
    </row>
    <row r="406" spans="2:23" s="643" customFormat="1" x14ac:dyDescent="0.2">
      <c r="B406" s="657"/>
      <c r="M406" s="644"/>
      <c r="W406" s="107"/>
    </row>
    <row r="407" spans="2:23" s="643" customFormat="1" x14ac:dyDescent="0.2">
      <c r="B407" s="657"/>
      <c r="M407" s="644"/>
      <c r="W407" s="107"/>
    </row>
    <row r="408" spans="2:23" s="643" customFormat="1" x14ac:dyDescent="0.2">
      <c r="B408" s="657"/>
      <c r="M408" s="644"/>
      <c r="W408" s="107"/>
    </row>
    <row r="409" spans="2:23" s="643" customFormat="1" x14ac:dyDescent="0.2">
      <c r="B409" s="657"/>
      <c r="M409" s="644"/>
      <c r="W409" s="107"/>
    </row>
    <row r="410" spans="2:23" s="643" customFormat="1" x14ac:dyDescent="0.2">
      <c r="B410" s="657"/>
      <c r="M410" s="644"/>
      <c r="W410" s="107"/>
    </row>
    <row r="411" spans="2:23" s="643" customFormat="1" x14ac:dyDescent="0.2">
      <c r="B411" s="657"/>
      <c r="M411" s="644"/>
      <c r="W411" s="107"/>
    </row>
    <row r="412" spans="2:23" s="643" customFormat="1" x14ac:dyDescent="0.2">
      <c r="B412" s="657"/>
      <c r="M412" s="644"/>
      <c r="W412" s="107"/>
    </row>
    <row r="413" spans="2:23" s="643" customFormat="1" x14ac:dyDescent="0.2">
      <c r="B413" s="657"/>
      <c r="M413" s="644"/>
      <c r="W413" s="107"/>
    </row>
    <row r="414" spans="2:23" s="643" customFormat="1" x14ac:dyDescent="0.2">
      <c r="B414" s="657"/>
      <c r="M414" s="644"/>
      <c r="W414" s="107"/>
    </row>
    <row r="415" spans="2:23" s="643" customFormat="1" x14ac:dyDescent="0.2">
      <c r="B415" s="657"/>
      <c r="M415" s="644"/>
      <c r="W415" s="107"/>
    </row>
    <row r="416" spans="2:23" s="643" customFormat="1" x14ac:dyDescent="0.2">
      <c r="B416" s="657"/>
      <c r="M416" s="644"/>
      <c r="W416" s="107"/>
    </row>
    <row r="417" spans="2:23" s="643" customFormat="1" x14ac:dyDescent="0.2">
      <c r="B417" s="657"/>
      <c r="M417" s="644"/>
      <c r="W417" s="107"/>
    </row>
    <row r="418" spans="2:23" s="643" customFormat="1" x14ac:dyDescent="0.2">
      <c r="B418" s="657"/>
      <c r="M418" s="644"/>
      <c r="W418" s="107"/>
    </row>
    <row r="419" spans="2:23" s="643" customFormat="1" x14ac:dyDescent="0.2">
      <c r="B419" s="657"/>
      <c r="M419" s="644"/>
      <c r="W419" s="107"/>
    </row>
    <row r="420" spans="2:23" s="643" customFormat="1" x14ac:dyDescent="0.2">
      <c r="B420" s="657"/>
      <c r="M420" s="644"/>
      <c r="W420" s="107"/>
    </row>
    <row r="421" spans="2:23" s="643" customFormat="1" x14ac:dyDescent="0.2">
      <c r="B421" s="657"/>
      <c r="M421" s="644"/>
      <c r="W421" s="107"/>
    </row>
    <row r="422" spans="2:23" s="643" customFormat="1" x14ac:dyDescent="0.2">
      <c r="B422" s="657"/>
      <c r="M422" s="644"/>
      <c r="W422" s="107"/>
    </row>
    <row r="423" spans="2:23" s="643" customFormat="1" x14ac:dyDescent="0.2">
      <c r="B423" s="657"/>
      <c r="M423" s="644"/>
      <c r="W423" s="107"/>
    </row>
    <row r="424" spans="2:23" s="643" customFormat="1" x14ac:dyDescent="0.2">
      <c r="B424" s="657"/>
      <c r="M424" s="644"/>
      <c r="W424" s="107"/>
    </row>
    <row r="425" spans="2:23" s="643" customFormat="1" x14ac:dyDescent="0.2">
      <c r="B425" s="657"/>
      <c r="M425" s="644"/>
      <c r="W425" s="107"/>
    </row>
    <row r="426" spans="2:23" s="643" customFormat="1" x14ac:dyDescent="0.2">
      <c r="B426" s="657"/>
      <c r="M426" s="644"/>
      <c r="W426" s="107"/>
    </row>
    <row r="427" spans="2:23" s="643" customFormat="1" x14ac:dyDescent="0.2">
      <c r="B427" s="657"/>
      <c r="M427" s="644"/>
      <c r="W427" s="107"/>
    </row>
    <row r="428" spans="2:23" s="643" customFormat="1" x14ac:dyDescent="0.2">
      <c r="B428" s="657"/>
      <c r="M428" s="644"/>
      <c r="W428" s="107"/>
    </row>
    <row r="429" spans="2:23" s="643" customFormat="1" x14ac:dyDescent="0.2">
      <c r="B429" s="657"/>
      <c r="M429" s="644"/>
      <c r="W429" s="107"/>
    </row>
    <row r="430" spans="2:23" s="643" customFormat="1" x14ac:dyDescent="0.2">
      <c r="B430" s="657"/>
      <c r="M430" s="644"/>
      <c r="W430" s="107"/>
    </row>
    <row r="431" spans="2:23" s="643" customFormat="1" x14ac:dyDescent="0.2">
      <c r="B431" s="657"/>
      <c r="M431" s="644"/>
      <c r="W431" s="107"/>
    </row>
    <row r="432" spans="2:23" s="643" customFormat="1" x14ac:dyDescent="0.2">
      <c r="B432" s="657"/>
      <c r="M432" s="644"/>
      <c r="W432" s="107"/>
    </row>
    <row r="433" spans="2:23" s="643" customFormat="1" x14ac:dyDescent="0.2">
      <c r="B433" s="657"/>
      <c r="M433" s="644"/>
      <c r="W433" s="107"/>
    </row>
    <row r="434" spans="2:23" s="643" customFormat="1" x14ac:dyDescent="0.2">
      <c r="B434" s="657"/>
      <c r="M434" s="644"/>
      <c r="W434" s="107"/>
    </row>
    <row r="435" spans="2:23" s="643" customFormat="1" x14ac:dyDescent="0.2">
      <c r="B435" s="657"/>
      <c r="M435" s="644"/>
      <c r="W435" s="107"/>
    </row>
    <row r="436" spans="2:23" s="643" customFormat="1" x14ac:dyDescent="0.2">
      <c r="B436" s="657"/>
      <c r="M436" s="644"/>
      <c r="W436" s="107"/>
    </row>
    <row r="437" spans="2:23" s="643" customFormat="1" x14ac:dyDescent="0.2">
      <c r="B437" s="657"/>
      <c r="M437" s="644"/>
      <c r="W437" s="107"/>
    </row>
    <row r="438" spans="2:23" s="643" customFormat="1" x14ac:dyDescent="0.2">
      <c r="B438" s="657"/>
      <c r="M438" s="644"/>
      <c r="W438" s="107"/>
    </row>
    <row r="439" spans="2:23" s="643" customFormat="1" x14ac:dyDescent="0.2">
      <c r="B439" s="657"/>
      <c r="M439" s="644"/>
      <c r="W439" s="107"/>
    </row>
    <row r="440" spans="2:23" s="643" customFormat="1" x14ac:dyDescent="0.2">
      <c r="B440" s="657"/>
      <c r="M440" s="644"/>
      <c r="W440" s="107"/>
    </row>
    <row r="441" spans="2:23" s="643" customFormat="1" x14ac:dyDescent="0.2">
      <c r="B441" s="657"/>
      <c r="M441" s="644"/>
      <c r="W441" s="107"/>
    </row>
    <row r="442" spans="2:23" s="643" customFormat="1" x14ac:dyDescent="0.2">
      <c r="B442" s="657"/>
      <c r="M442" s="644"/>
      <c r="W442" s="107"/>
    </row>
    <row r="443" spans="2:23" s="643" customFormat="1" x14ac:dyDescent="0.2">
      <c r="B443" s="657"/>
      <c r="M443" s="644"/>
      <c r="W443" s="107"/>
    </row>
    <row r="444" spans="2:23" s="643" customFormat="1" x14ac:dyDescent="0.2">
      <c r="B444" s="657"/>
      <c r="M444" s="644"/>
      <c r="W444" s="107"/>
    </row>
    <row r="445" spans="2:23" s="643" customFormat="1" x14ac:dyDescent="0.2">
      <c r="B445" s="657"/>
      <c r="M445" s="644"/>
      <c r="W445" s="107"/>
    </row>
    <row r="446" spans="2:23" s="643" customFormat="1" x14ac:dyDescent="0.2">
      <c r="B446" s="657"/>
      <c r="M446" s="644"/>
      <c r="W446" s="107"/>
    </row>
    <row r="447" spans="2:23" s="643" customFormat="1" x14ac:dyDescent="0.2">
      <c r="B447" s="657"/>
      <c r="M447" s="644"/>
      <c r="W447" s="107"/>
    </row>
    <row r="448" spans="2:23" s="643" customFormat="1" x14ac:dyDescent="0.2">
      <c r="B448" s="657"/>
      <c r="M448" s="644"/>
      <c r="W448" s="107"/>
    </row>
    <row r="449" spans="2:23" s="643" customFormat="1" x14ac:dyDescent="0.2">
      <c r="B449" s="657"/>
      <c r="M449" s="644"/>
      <c r="W449" s="107"/>
    </row>
    <row r="450" spans="2:23" s="643" customFormat="1" x14ac:dyDescent="0.2">
      <c r="B450" s="657"/>
      <c r="M450" s="644"/>
      <c r="W450" s="107"/>
    </row>
    <row r="451" spans="2:23" s="643" customFormat="1" x14ac:dyDescent="0.2">
      <c r="B451" s="657"/>
      <c r="M451" s="644"/>
      <c r="W451" s="107"/>
    </row>
    <row r="452" spans="2:23" s="643" customFormat="1" x14ac:dyDescent="0.2">
      <c r="B452" s="657"/>
      <c r="M452" s="644"/>
      <c r="W452" s="107"/>
    </row>
    <row r="453" spans="2:23" s="643" customFormat="1" x14ac:dyDescent="0.2">
      <c r="B453" s="657"/>
      <c r="M453" s="644"/>
      <c r="W453" s="107"/>
    </row>
    <row r="454" spans="2:23" s="643" customFormat="1" x14ac:dyDescent="0.2">
      <c r="B454" s="657"/>
      <c r="M454" s="644"/>
      <c r="W454" s="107"/>
    </row>
    <row r="455" spans="2:23" s="643" customFormat="1" x14ac:dyDescent="0.2">
      <c r="B455" s="657"/>
      <c r="M455" s="644"/>
      <c r="W455" s="107"/>
    </row>
    <row r="456" spans="2:23" s="643" customFormat="1" x14ac:dyDescent="0.2">
      <c r="B456" s="657"/>
      <c r="M456" s="644"/>
      <c r="W456" s="107"/>
    </row>
    <row r="457" spans="2:23" s="643" customFormat="1" x14ac:dyDescent="0.2">
      <c r="B457" s="657"/>
      <c r="M457" s="644"/>
      <c r="W457" s="107"/>
    </row>
    <row r="458" spans="2:23" s="643" customFormat="1" x14ac:dyDescent="0.2">
      <c r="B458" s="657"/>
      <c r="M458" s="644"/>
      <c r="W458" s="107"/>
    </row>
    <row r="459" spans="2:23" s="643" customFormat="1" x14ac:dyDescent="0.2">
      <c r="B459" s="657"/>
      <c r="M459" s="644"/>
      <c r="W459" s="107"/>
    </row>
    <row r="460" spans="2:23" s="643" customFormat="1" x14ac:dyDescent="0.2">
      <c r="B460" s="657"/>
      <c r="M460" s="644"/>
      <c r="W460" s="107"/>
    </row>
    <row r="461" spans="2:23" s="643" customFormat="1" x14ac:dyDescent="0.2">
      <c r="B461" s="657"/>
      <c r="M461" s="644"/>
      <c r="W461" s="107"/>
    </row>
    <row r="462" spans="2:23" s="643" customFormat="1" x14ac:dyDescent="0.2">
      <c r="B462" s="657"/>
      <c r="M462" s="644"/>
      <c r="W462" s="107"/>
    </row>
    <row r="463" spans="2:23" s="643" customFormat="1" x14ac:dyDescent="0.2">
      <c r="B463" s="657"/>
      <c r="M463" s="644"/>
      <c r="W463" s="107"/>
    </row>
    <row r="464" spans="2:23" s="643" customFormat="1" x14ac:dyDescent="0.2">
      <c r="B464" s="657"/>
      <c r="M464" s="644"/>
      <c r="W464" s="107"/>
    </row>
    <row r="465" spans="2:23" s="643" customFormat="1" x14ac:dyDescent="0.2">
      <c r="B465" s="657"/>
      <c r="M465" s="644"/>
      <c r="W465" s="107"/>
    </row>
    <row r="466" spans="2:23" s="643" customFormat="1" x14ac:dyDescent="0.2">
      <c r="B466" s="657"/>
      <c r="M466" s="644"/>
      <c r="W466" s="107"/>
    </row>
    <row r="467" spans="2:23" s="643" customFormat="1" x14ac:dyDescent="0.2">
      <c r="B467" s="657"/>
      <c r="M467" s="644"/>
      <c r="W467" s="107"/>
    </row>
    <row r="468" spans="2:23" s="643" customFormat="1" x14ac:dyDescent="0.2">
      <c r="B468" s="657"/>
      <c r="M468" s="644"/>
      <c r="W468" s="107"/>
    </row>
    <row r="469" spans="2:23" s="643" customFormat="1" x14ac:dyDescent="0.2">
      <c r="B469" s="657"/>
      <c r="M469" s="644"/>
      <c r="W469" s="107"/>
    </row>
    <row r="470" spans="2:23" s="643" customFormat="1" x14ac:dyDescent="0.2">
      <c r="B470" s="657"/>
      <c r="M470" s="644"/>
      <c r="W470" s="107"/>
    </row>
    <row r="471" spans="2:23" s="643" customFormat="1" x14ac:dyDescent="0.2">
      <c r="B471" s="657"/>
      <c r="M471" s="644"/>
      <c r="W471" s="107"/>
    </row>
    <row r="472" spans="2:23" s="643" customFormat="1" x14ac:dyDescent="0.2">
      <c r="B472" s="657"/>
      <c r="M472" s="644"/>
      <c r="W472" s="107"/>
    </row>
    <row r="473" spans="2:23" s="643" customFormat="1" x14ac:dyDescent="0.2">
      <c r="B473" s="657"/>
      <c r="M473" s="644"/>
      <c r="W473" s="107"/>
    </row>
    <row r="474" spans="2:23" s="643" customFormat="1" x14ac:dyDescent="0.2">
      <c r="B474" s="657"/>
      <c r="M474" s="644"/>
      <c r="W474" s="107"/>
    </row>
    <row r="475" spans="2:23" s="643" customFormat="1" x14ac:dyDescent="0.2">
      <c r="B475" s="657"/>
      <c r="M475" s="644"/>
      <c r="W475" s="107"/>
    </row>
    <row r="476" spans="2:23" s="643" customFormat="1" x14ac:dyDescent="0.2">
      <c r="B476" s="657"/>
      <c r="M476" s="644"/>
      <c r="W476" s="107"/>
    </row>
    <row r="477" spans="2:23" s="643" customFormat="1" x14ac:dyDescent="0.2">
      <c r="B477" s="657"/>
      <c r="M477" s="644"/>
      <c r="W477" s="107"/>
    </row>
    <row r="478" spans="2:23" s="643" customFormat="1" x14ac:dyDescent="0.2">
      <c r="B478" s="657"/>
      <c r="M478" s="644"/>
      <c r="W478" s="107"/>
    </row>
    <row r="479" spans="2:23" s="643" customFormat="1" x14ac:dyDescent="0.2">
      <c r="B479" s="657"/>
      <c r="M479" s="644"/>
      <c r="W479" s="107"/>
    </row>
    <row r="480" spans="2:23" s="643" customFormat="1" x14ac:dyDescent="0.2">
      <c r="B480" s="657"/>
      <c r="M480" s="644"/>
      <c r="W480" s="107"/>
    </row>
    <row r="481" spans="2:23" s="643" customFormat="1" x14ac:dyDescent="0.2">
      <c r="B481" s="657"/>
      <c r="M481" s="644"/>
      <c r="W481" s="107"/>
    </row>
    <row r="482" spans="2:23" s="643" customFormat="1" x14ac:dyDescent="0.2">
      <c r="B482" s="657"/>
      <c r="M482" s="644"/>
      <c r="W482" s="107"/>
    </row>
    <row r="483" spans="2:23" s="643" customFormat="1" x14ac:dyDescent="0.2">
      <c r="B483" s="657"/>
      <c r="M483" s="644"/>
      <c r="W483" s="107"/>
    </row>
    <row r="484" spans="2:23" s="643" customFormat="1" x14ac:dyDescent="0.2">
      <c r="B484" s="657"/>
      <c r="M484" s="644"/>
      <c r="W484" s="107"/>
    </row>
    <row r="485" spans="2:23" s="643" customFormat="1" x14ac:dyDescent="0.2">
      <c r="B485" s="657"/>
      <c r="M485" s="644"/>
      <c r="W485" s="107"/>
    </row>
    <row r="486" spans="2:23" s="643" customFormat="1" x14ac:dyDescent="0.2">
      <c r="B486" s="657"/>
      <c r="M486" s="644"/>
      <c r="W486" s="107"/>
    </row>
    <row r="487" spans="2:23" s="643" customFormat="1" x14ac:dyDescent="0.2">
      <c r="B487" s="657"/>
      <c r="M487" s="644"/>
      <c r="W487" s="107"/>
    </row>
    <row r="488" spans="2:23" s="643" customFormat="1" x14ac:dyDescent="0.2">
      <c r="B488" s="657"/>
      <c r="M488" s="644"/>
      <c r="W488" s="107"/>
    </row>
    <row r="489" spans="2:23" s="643" customFormat="1" x14ac:dyDescent="0.2">
      <c r="B489" s="657"/>
      <c r="M489" s="644"/>
      <c r="W489" s="107"/>
    </row>
    <row r="490" spans="2:23" s="643" customFormat="1" x14ac:dyDescent="0.2">
      <c r="B490" s="657"/>
      <c r="M490" s="644"/>
      <c r="W490" s="107"/>
    </row>
    <row r="491" spans="2:23" s="643" customFormat="1" x14ac:dyDescent="0.2">
      <c r="B491" s="657"/>
      <c r="M491" s="644"/>
      <c r="W491" s="107"/>
    </row>
    <row r="492" spans="2:23" s="643" customFormat="1" x14ac:dyDescent="0.2">
      <c r="B492" s="657"/>
      <c r="M492" s="644"/>
      <c r="W492" s="107"/>
    </row>
    <row r="493" spans="2:23" s="643" customFormat="1" x14ac:dyDescent="0.2">
      <c r="B493" s="657"/>
      <c r="M493" s="644"/>
      <c r="W493" s="107"/>
    </row>
    <row r="494" spans="2:23" s="643" customFormat="1" x14ac:dyDescent="0.2">
      <c r="B494" s="657"/>
      <c r="M494" s="644"/>
      <c r="W494" s="107"/>
    </row>
    <row r="495" spans="2:23" s="643" customFormat="1" x14ac:dyDescent="0.2">
      <c r="B495" s="657"/>
      <c r="M495" s="644"/>
      <c r="W495" s="107"/>
    </row>
    <row r="496" spans="2:23" s="643" customFormat="1" x14ac:dyDescent="0.2">
      <c r="B496" s="657"/>
      <c r="M496" s="644"/>
      <c r="W496" s="107"/>
    </row>
    <row r="497" spans="2:23" s="643" customFormat="1" x14ac:dyDescent="0.2">
      <c r="B497" s="657"/>
      <c r="M497" s="644"/>
      <c r="W497" s="107"/>
    </row>
    <row r="498" spans="2:23" s="643" customFormat="1" x14ac:dyDescent="0.2">
      <c r="B498" s="657"/>
      <c r="M498" s="644"/>
      <c r="W498" s="107"/>
    </row>
    <row r="499" spans="2:23" s="643" customFormat="1" x14ac:dyDescent="0.2">
      <c r="B499" s="657"/>
      <c r="M499" s="644"/>
      <c r="W499" s="107"/>
    </row>
    <row r="500" spans="2:23" s="643" customFormat="1" x14ac:dyDescent="0.2">
      <c r="B500" s="657"/>
      <c r="M500" s="644"/>
      <c r="W500" s="107"/>
    </row>
    <row r="501" spans="2:23" s="643" customFormat="1" x14ac:dyDescent="0.2">
      <c r="B501" s="657"/>
      <c r="M501" s="644"/>
      <c r="W501" s="107"/>
    </row>
    <row r="502" spans="2:23" s="643" customFormat="1" x14ac:dyDescent="0.2">
      <c r="B502" s="657"/>
      <c r="M502" s="644"/>
      <c r="W502" s="107"/>
    </row>
    <row r="503" spans="2:23" s="643" customFormat="1" x14ac:dyDescent="0.2">
      <c r="B503" s="657"/>
      <c r="M503" s="644"/>
      <c r="W503" s="107"/>
    </row>
    <row r="504" spans="2:23" s="643" customFormat="1" x14ac:dyDescent="0.2">
      <c r="B504" s="657"/>
      <c r="M504" s="644"/>
      <c r="W504" s="107"/>
    </row>
    <row r="505" spans="2:23" s="643" customFormat="1" x14ac:dyDescent="0.2">
      <c r="B505" s="657"/>
      <c r="M505" s="644"/>
      <c r="W505" s="107"/>
    </row>
    <row r="506" spans="2:23" s="643" customFormat="1" x14ac:dyDescent="0.2">
      <c r="B506" s="657"/>
      <c r="M506" s="644"/>
      <c r="W506" s="107"/>
    </row>
    <row r="507" spans="2:23" s="643" customFormat="1" x14ac:dyDescent="0.2">
      <c r="B507" s="657"/>
      <c r="M507" s="644"/>
      <c r="W507" s="107"/>
    </row>
    <row r="508" spans="2:23" s="643" customFormat="1" x14ac:dyDescent="0.2">
      <c r="B508" s="657"/>
      <c r="M508" s="644"/>
      <c r="W508" s="107"/>
    </row>
    <row r="509" spans="2:23" s="643" customFormat="1" x14ac:dyDescent="0.2">
      <c r="B509" s="657"/>
      <c r="M509" s="644"/>
      <c r="W509" s="107"/>
    </row>
    <row r="510" spans="2:23" s="643" customFormat="1" x14ac:dyDescent="0.2">
      <c r="B510" s="657"/>
      <c r="M510" s="644"/>
      <c r="W510" s="107"/>
    </row>
    <row r="511" spans="2:23" s="643" customFormat="1" x14ac:dyDescent="0.2">
      <c r="B511" s="657"/>
      <c r="M511" s="644"/>
      <c r="W511" s="107"/>
    </row>
    <row r="512" spans="2:23" s="643" customFormat="1" x14ac:dyDescent="0.2">
      <c r="B512" s="657"/>
      <c r="M512" s="644"/>
      <c r="W512" s="107"/>
    </row>
    <row r="513" spans="2:23" s="643" customFormat="1" x14ac:dyDescent="0.2">
      <c r="B513" s="657"/>
      <c r="M513" s="644"/>
      <c r="W513" s="107"/>
    </row>
    <row r="514" spans="2:23" s="643" customFormat="1" x14ac:dyDescent="0.2">
      <c r="B514" s="657"/>
      <c r="M514" s="644"/>
      <c r="W514" s="107"/>
    </row>
    <row r="515" spans="2:23" s="643" customFormat="1" x14ac:dyDescent="0.2">
      <c r="B515" s="657"/>
      <c r="M515" s="644"/>
      <c r="W515" s="107"/>
    </row>
    <row r="516" spans="2:23" s="643" customFormat="1" x14ac:dyDescent="0.2">
      <c r="B516" s="657"/>
      <c r="M516" s="644"/>
      <c r="W516" s="107"/>
    </row>
    <row r="517" spans="2:23" s="643" customFormat="1" x14ac:dyDescent="0.2">
      <c r="B517" s="657"/>
      <c r="M517" s="644"/>
      <c r="W517" s="107"/>
    </row>
    <row r="518" spans="2:23" s="643" customFormat="1" x14ac:dyDescent="0.2">
      <c r="B518" s="657"/>
      <c r="M518" s="644"/>
      <c r="W518" s="107"/>
    </row>
    <row r="519" spans="2:23" s="643" customFormat="1" x14ac:dyDescent="0.2">
      <c r="B519" s="657"/>
      <c r="M519" s="644"/>
      <c r="W519" s="107"/>
    </row>
    <row r="520" spans="2:23" s="643" customFormat="1" x14ac:dyDescent="0.2">
      <c r="B520" s="657"/>
      <c r="M520" s="644"/>
      <c r="W520" s="107"/>
    </row>
    <row r="521" spans="2:23" s="643" customFormat="1" x14ac:dyDescent="0.2">
      <c r="B521" s="657"/>
      <c r="M521" s="644"/>
      <c r="W521" s="107"/>
    </row>
    <row r="522" spans="2:23" s="643" customFormat="1" x14ac:dyDescent="0.2">
      <c r="B522" s="657"/>
      <c r="M522" s="644"/>
      <c r="W522" s="107"/>
    </row>
    <row r="523" spans="2:23" s="643" customFormat="1" x14ac:dyDescent="0.2">
      <c r="B523" s="657"/>
      <c r="M523" s="644"/>
      <c r="W523" s="107"/>
    </row>
    <row r="524" spans="2:23" s="643" customFormat="1" x14ac:dyDescent="0.2">
      <c r="B524" s="657"/>
      <c r="M524" s="644"/>
      <c r="W524" s="107"/>
    </row>
    <row r="525" spans="2:23" s="643" customFormat="1" x14ac:dyDescent="0.2">
      <c r="B525" s="657"/>
      <c r="M525" s="644"/>
      <c r="W525" s="107"/>
    </row>
    <row r="526" spans="2:23" s="643" customFormat="1" x14ac:dyDescent="0.2">
      <c r="B526" s="657"/>
      <c r="M526" s="644"/>
      <c r="W526" s="107"/>
    </row>
    <row r="527" spans="2:23" s="643" customFormat="1" x14ac:dyDescent="0.2">
      <c r="B527" s="657"/>
      <c r="M527" s="644"/>
      <c r="W527" s="107"/>
    </row>
    <row r="528" spans="2:23" s="643" customFormat="1" x14ac:dyDescent="0.2">
      <c r="B528" s="657"/>
      <c r="M528" s="644"/>
      <c r="W528" s="107"/>
    </row>
    <row r="529" spans="2:23" s="643" customFormat="1" x14ac:dyDescent="0.2">
      <c r="B529" s="657"/>
      <c r="M529" s="644"/>
      <c r="W529" s="107"/>
    </row>
    <row r="530" spans="2:23" s="643" customFormat="1" x14ac:dyDescent="0.2">
      <c r="B530" s="657"/>
      <c r="M530" s="644"/>
      <c r="W530" s="107"/>
    </row>
    <row r="531" spans="2:23" s="643" customFormat="1" x14ac:dyDescent="0.2">
      <c r="B531" s="657"/>
      <c r="M531" s="644"/>
      <c r="W531" s="107"/>
    </row>
    <row r="532" spans="2:23" s="643" customFormat="1" x14ac:dyDescent="0.2">
      <c r="B532" s="657"/>
      <c r="M532" s="644"/>
      <c r="W532" s="107"/>
    </row>
    <row r="533" spans="2:23" s="643" customFormat="1" x14ac:dyDescent="0.2">
      <c r="B533" s="657"/>
      <c r="M533" s="644"/>
      <c r="W533" s="107"/>
    </row>
    <row r="534" spans="2:23" s="643" customFormat="1" x14ac:dyDescent="0.2">
      <c r="B534" s="657"/>
      <c r="M534" s="644"/>
      <c r="W534" s="107"/>
    </row>
    <row r="535" spans="2:23" s="643" customFormat="1" x14ac:dyDescent="0.2">
      <c r="B535" s="657"/>
      <c r="M535" s="644"/>
      <c r="W535" s="107"/>
    </row>
    <row r="536" spans="2:23" s="643" customFormat="1" x14ac:dyDescent="0.2">
      <c r="B536" s="657"/>
      <c r="M536" s="644"/>
      <c r="W536" s="107"/>
    </row>
    <row r="537" spans="2:23" s="643" customFormat="1" x14ac:dyDescent="0.2">
      <c r="B537" s="657"/>
      <c r="M537" s="644"/>
      <c r="W537" s="107"/>
    </row>
    <row r="538" spans="2:23" s="643" customFormat="1" x14ac:dyDescent="0.2">
      <c r="B538" s="657"/>
      <c r="M538" s="644"/>
      <c r="W538" s="107"/>
    </row>
    <row r="539" spans="2:23" s="643" customFormat="1" x14ac:dyDescent="0.2">
      <c r="B539" s="657"/>
      <c r="M539" s="644"/>
      <c r="W539" s="107"/>
    </row>
    <row r="540" spans="2:23" s="643" customFormat="1" x14ac:dyDescent="0.2">
      <c r="B540" s="657"/>
      <c r="M540" s="644"/>
      <c r="W540" s="107"/>
    </row>
    <row r="541" spans="2:23" s="643" customFormat="1" x14ac:dyDescent="0.2">
      <c r="B541" s="657"/>
      <c r="M541" s="644"/>
      <c r="W541" s="107"/>
    </row>
    <row r="542" spans="2:23" s="643" customFormat="1" x14ac:dyDescent="0.2">
      <c r="B542" s="657"/>
      <c r="M542" s="644"/>
      <c r="W542" s="107"/>
    </row>
    <row r="543" spans="2:23" s="643" customFormat="1" x14ac:dyDescent="0.2">
      <c r="B543" s="657"/>
      <c r="M543" s="644"/>
      <c r="W543" s="107"/>
    </row>
    <row r="544" spans="2:23" s="643" customFormat="1" x14ac:dyDescent="0.2">
      <c r="B544" s="657"/>
      <c r="M544" s="644"/>
      <c r="W544" s="107"/>
    </row>
    <row r="545" spans="2:23" s="643" customFormat="1" x14ac:dyDescent="0.2">
      <c r="B545" s="657"/>
      <c r="M545" s="644"/>
      <c r="W545" s="107"/>
    </row>
    <row r="546" spans="2:23" s="643" customFormat="1" x14ac:dyDescent="0.2">
      <c r="B546" s="657"/>
      <c r="M546" s="644"/>
      <c r="W546" s="107"/>
    </row>
    <row r="547" spans="2:23" s="643" customFormat="1" x14ac:dyDescent="0.2">
      <c r="B547" s="657"/>
      <c r="M547" s="644"/>
      <c r="W547" s="107"/>
    </row>
    <row r="548" spans="2:23" s="643" customFormat="1" x14ac:dyDescent="0.2">
      <c r="B548" s="657"/>
      <c r="M548" s="644"/>
      <c r="W548" s="107"/>
    </row>
    <row r="549" spans="2:23" s="643" customFormat="1" x14ac:dyDescent="0.2">
      <c r="B549" s="657"/>
      <c r="M549" s="644"/>
      <c r="W549" s="107"/>
    </row>
    <row r="550" spans="2:23" s="643" customFormat="1" x14ac:dyDescent="0.2">
      <c r="B550" s="657"/>
      <c r="M550" s="644"/>
      <c r="W550" s="107"/>
    </row>
    <row r="551" spans="2:23" s="643" customFormat="1" x14ac:dyDescent="0.2">
      <c r="B551" s="657"/>
      <c r="M551" s="644"/>
      <c r="W551" s="107"/>
    </row>
    <row r="552" spans="2:23" s="643" customFormat="1" x14ac:dyDescent="0.2">
      <c r="B552" s="657"/>
      <c r="M552" s="644"/>
      <c r="W552" s="107"/>
    </row>
    <row r="553" spans="2:23" s="643" customFormat="1" x14ac:dyDescent="0.2">
      <c r="B553" s="657"/>
      <c r="M553" s="644"/>
      <c r="W553" s="107"/>
    </row>
    <row r="554" spans="2:23" s="643" customFormat="1" x14ac:dyDescent="0.2">
      <c r="B554" s="657"/>
      <c r="M554" s="644"/>
      <c r="W554" s="107"/>
    </row>
    <row r="555" spans="2:23" s="643" customFormat="1" x14ac:dyDescent="0.2">
      <c r="B555" s="657"/>
      <c r="M555" s="644"/>
      <c r="W555" s="107"/>
    </row>
    <row r="556" spans="2:23" s="643" customFormat="1" x14ac:dyDescent="0.2">
      <c r="B556" s="657"/>
      <c r="M556" s="644"/>
      <c r="W556" s="107"/>
    </row>
    <row r="557" spans="2:23" s="643" customFormat="1" x14ac:dyDescent="0.2">
      <c r="B557" s="657"/>
      <c r="M557" s="644"/>
      <c r="W557" s="107"/>
    </row>
    <row r="558" spans="2:23" s="643" customFormat="1" x14ac:dyDescent="0.2">
      <c r="B558" s="657"/>
      <c r="M558" s="644"/>
      <c r="W558" s="107"/>
    </row>
    <row r="559" spans="2:23" s="643" customFormat="1" x14ac:dyDescent="0.2">
      <c r="B559" s="657"/>
      <c r="M559" s="644"/>
      <c r="W559" s="107"/>
    </row>
    <row r="560" spans="2:23" s="643" customFormat="1" x14ac:dyDescent="0.2">
      <c r="B560" s="657"/>
      <c r="M560" s="644"/>
      <c r="W560" s="107"/>
    </row>
    <row r="561" spans="2:23" s="643" customFormat="1" x14ac:dyDescent="0.2">
      <c r="B561" s="657"/>
      <c r="M561" s="644"/>
      <c r="W561" s="107"/>
    </row>
    <row r="562" spans="2:23" s="643" customFormat="1" x14ac:dyDescent="0.2">
      <c r="B562" s="657"/>
      <c r="M562" s="644"/>
      <c r="W562" s="107"/>
    </row>
    <row r="563" spans="2:23" s="643" customFormat="1" x14ac:dyDescent="0.2">
      <c r="B563" s="657"/>
      <c r="M563" s="644"/>
      <c r="W563" s="107"/>
    </row>
    <row r="564" spans="2:23" s="643" customFormat="1" x14ac:dyDescent="0.2">
      <c r="B564" s="657"/>
      <c r="M564" s="644"/>
      <c r="W564" s="107"/>
    </row>
    <row r="565" spans="2:23" s="643" customFormat="1" x14ac:dyDescent="0.2">
      <c r="B565" s="657"/>
      <c r="M565" s="644"/>
      <c r="W565" s="107"/>
    </row>
    <row r="566" spans="2:23" s="643" customFormat="1" x14ac:dyDescent="0.2">
      <c r="B566" s="657"/>
      <c r="M566" s="644"/>
      <c r="W566" s="107"/>
    </row>
    <row r="567" spans="2:23" s="643" customFormat="1" x14ac:dyDescent="0.2">
      <c r="B567" s="657"/>
      <c r="M567" s="644"/>
      <c r="W567" s="107"/>
    </row>
    <row r="568" spans="2:23" s="643" customFormat="1" x14ac:dyDescent="0.2">
      <c r="B568" s="657"/>
      <c r="M568" s="644"/>
      <c r="W568" s="107"/>
    </row>
    <row r="569" spans="2:23" s="643" customFormat="1" x14ac:dyDescent="0.2">
      <c r="B569" s="657"/>
      <c r="M569" s="644"/>
      <c r="W569" s="107"/>
    </row>
    <row r="570" spans="2:23" s="643" customFormat="1" x14ac:dyDescent="0.2">
      <c r="B570" s="657"/>
      <c r="M570" s="644"/>
      <c r="W570" s="107"/>
    </row>
    <row r="571" spans="2:23" s="643" customFormat="1" x14ac:dyDescent="0.2">
      <c r="B571" s="657"/>
      <c r="M571" s="644"/>
      <c r="W571" s="107"/>
    </row>
    <row r="572" spans="2:23" s="643" customFormat="1" x14ac:dyDescent="0.2">
      <c r="B572" s="657"/>
      <c r="M572" s="644"/>
      <c r="W572" s="107"/>
    </row>
    <row r="573" spans="2:23" s="643" customFormat="1" x14ac:dyDescent="0.2">
      <c r="B573" s="657"/>
      <c r="M573" s="644"/>
      <c r="W573" s="107"/>
    </row>
    <row r="574" spans="2:23" s="643" customFormat="1" x14ac:dyDescent="0.2">
      <c r="B574" s="657"/>
      <c r="M574" s="644"/>
      <c r="W574" s="107"/>
    </row>
    <row r="575" spans="2:23" s="643" customFormat="1" x14ac:dyDescent="0.2">
      <c r="B575" s="657"/>
      <c r="M575" s="644"/>
      <c r="W575" s="107"/>
    </row>
    <row r="576" spans="2:23" s="643" customFormat="1" x14ac:dyDescent="0.2">
      <c r="B576" s="657"/>
      <c r="M576" s="644"/>
      <c r="W576" s="107"/>
    </row>
    <row r="577" spans="2:23" s="643" customFormat="1" x14ac:dyDescent="0.2">
      <c r="B577" s="657"/>
      <c r="M577" s="644"/>
      <c r="W577" s="107"/>
    </row>
    <row r="578" spans="2:23" s="643" customFormat="1" x14ac:dyDescent="0.2">
      <c r="B578" s="657"/>
      <c r="M578" s="644"/>
      <c r="W578" s="107"/>
    </row>
    <row r="579" spans="2:23" s="643" customFormat="1" x14ac:dyDescent="0.2">
      <c r="B579" s="657"/>
      <c r="M579" s="644"/>
      <c r="W579" s="107"/>
    </row>
    <row r="580" spans="2:23" s="643" customFormat="1" x14ac:dyDescent="0.2">
      <c r="B580" s="657"/>
      <c r="M580" s="644"/>
      <c r="W580" s="107"/>
    </row>
    <row r="581" spans="2:23" s="643" customFormat="1" x14ac:dyDescent="0.2">
      <c r="B581" s="657"/>
      <c r="M581" s="644"/>
      <c r="W581" s="107"/>
    </row>
    <row r="582" spans="2:23" s="643" customFormat="1" x14ac:dyDescent="0.2">
      <c r="B582" s="657"/>
      <c r="M582" s="644"/>
      <c r="W582" s="107"/>
    </row>
    <row r="583" spans="2:23" s="643" customFormat="1" x14ac:dyDescent="0.2">
      <c r="B583" s="657"/>
      <c r="M583" s="644"/>
      <c r="W583" s="107"/>
    </row>
    <row r="584" spans="2:23" s="643" customFormat="1" x14ac:dyDescent="0.2">
      <c r="B584" s="657"/>
      <c r="M584" s="644"/>
      <c r="W584" s="107"/>
    </row>
    <row r="585" spans="2:23" s="643" customFormat="1" x14ac:dyDescent="0.2">
      <c r="B585" s="657"/>
      <c r="M585" s="644"/>
      <c r="W585" s="107"/>
    </row>
    <row r="586" spans="2:23" s="643" customFormat="1" x14ac:dyDescent="0.2">
      <c r="B586" s="657"/>
      <c r="M586" s="644"/>
      <c r="W586" s="107"/>
    </row>
    <row r="587" spans="2:23" s="643" customFormat="1" x14ac:dyDescent="0.2">
      <c r="B587" s="657"/>
      <c r="M587" s="644"/>
      <c r="W587" s="107"/>
    </row>
    <row r="588" spans="2:23" s="643" customFormat="1" x14ac:dyDescent="0.2">
      <c r="B588" s="657"/>
      <c r="M588" s="644"/>
      <c r="W588" s="107"/>
    </row>
    <row r="589" spans="2:23" s="643" customFormat="1" x14ac:dyDescent="0.2">
      <c r="B589" s="657"/>
      <c r="M589" s="644"/>
      <c r="W589" s="107"/>
    </row>
    <row r="590" spans="2:23" s="643" customFormat="1" x14ac:dyDescent="0.2">
      <c r="B590" s="657"/>
      <c r="M590" s="644"/>
      <c r="W590" s="107"/>
    </row>
    <row r="591" spans="2:23" s="643" customFormat="1" x14ac:dyDescent="0.2">
      <c r="B591" s="657"/>
      <c r="M591" s="644"/>
      <c r="W591" s="107"/>
    </row>
    <row r="592" spans="2:23" s="643" customFormat="1" x14ac:dyDescent="0.2">
      <c r="B592" s="657"/>
      <c r="M592" s="644"/>
      <c r="W592" s="107"/>
    </row>
    <row r="593" spans="2:23" s="643" customFormat="1" x14ac:dyDescent="0.2">
      <c r="B593" s="657"/>
      <c r="M593" s="644"/>
      <c r="W593" s="107"/>
    </row>
    <row r="594" spans="2:23" s="643" customFormat="1" x14ac:dyDescent="0.2">
      <c r="B594" s="657"/>
      <c r="M594" s="644"/>
      <c r="W594" s="107"/>
    </row>
  </sheetData>
  <mergeCells count="11">
    <mergeCell ref="A20:A23"/>
    <mergeCell ref="A3:B4"/>
    <mergeCell ref="C3:D3"/>
    <mergeCell ref="C4:D4"/>
    <mergeCell ref="A5:B6"/>
    <mergeCell ref="A12:A17"/>
    <mergeCell ref="A25:A42"/>
    <mergeCell ref="A44:A48"/>
    <mergeCell ref="A50:A59"/>
    <mergeCell ref="A61:A74"/>
    <mergeCell ref="A76:A93"/>
  </mergeCells>
  <hyperlinks>
    <hyperlink ref="A1" location="Index!A1" display="Return to index" xr:uid="{00000000-0004-0000-0F00-000000000000}"/>
    <hyperlink ref="A100" r:id="rId1" xr:uid="{00000000-0004-0000-0F00-000001000000}"/>
  </hyperlinks>
  <pageMargins left="0.25" right="0.25" top="0.75" bottom="0.75" header="0.3" footer="0.3"/>
  <pageSetup paperSize="9" scale="10" orientation="landscape" r:id="rId2"/>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BM120"/>
  <sheetViews>
    <sheetView showGridLines="0" zoomScaleNormal="100" workbookViewId="0">
      <pane xSplit="2" ySplit="7" topLeftCell="C8" activePane="bottomRight" state="frozen"/>
      <selection activeCell="A3" sqref="A3:B4"/>
      <selection pane="topRight" activeCell="A3" sqref="A3:B4"/>
      <selection pane="bottomLeft" activeCell="A3" sqref="A3:B4"/>
      <selection pane="bottomRight" activeCell="T7" sqref="C7:T7"/>
    </sheetView>
  </sheetViews>
  <sheetFormatPr defaultColWidth="9.140625" defaultRowHeight="12.75" x14ac:dyDescent="0.2"/>
  <cols>
    <col min="1" max="1" width="30.140625" customWidth="1"/>
    <col min="2" max="2" width="107.140625" style="642" customWidth="1"/>
    <col min="3" max="5" width="11.7109375" customWidth="1"/>
    <col min="6" max="16" width="11.7109375" style="643" customWidth="1"/>
    <col min="17" max="20" width="11.85546875" style="643" customWidth="1"/>
    <col min="21" max="21" width="15.7109375" style="643" customWidth="1"/>
    <col min="22" max="22" width="17.85546875" style="107" customWidth="1"/>
    <col min="23" max="23" width="15.7109375" style="643" customWidth="1"/>
    <col min="24" max="65" width="9.140625" style="643"/>
  </cols>
  <sheetData>
    <row r="1" spans="1:65" x14ac:dyDescent="0.2">
      <c r="A1" s="121" t="s">
        <v>13</v>
      </c>
      <c r="R1" s="645"/>
    </row>
    <row r="2" spans="1:65" ht="13.5" thickBot="1" x14ac:dyDescent="0.25">
      <c r="R2" s="645"/>
    </row>
    <row r="3" spans="1:65" x14ac:dyDescent="0.2">
      <c r="A3" s="1078" t="s">
        <v>501</v>
      </c>
      <c r="B3" s="1078"/>
      <c r="C3" s="1080" t="s">
        <v>71</v>
      </c>
      <c r="D3" s="1081"/>
      <c r="E3" s="646">
        <v>44501</v>
      </c>
    </row>
    <row r="4" spans="1:65" ht="13.5" thickBot="1" x14ac:dyDescent="0.25">
      <c r="A4" s="1078"/>
      <c r="B4" s="1078"/>
      <c r="C4" s="1082" t="s">
        <v>72</v>
      </c>
      <c r="D4" s="1083"/>
      <c r="E4" s="647" t="s">
        <v>478</v>
      </c>
    </row>
    <row r="5" spans="1:65" ht="13.15" customHeight="1" x14ac:dyDescent="0.25">
      <c r="A5" s="1084"/>
      <c r="B5" s="1085"/>
      <c r="C5" s="643"/>
      <c r="D5" s="643"/>
      <c r="E5" s="643"/>
    </row>
    <row r="6" spans="1:65" x14ac:dyDescent="0.2">
      <c r="A6" s="643"/>
      <c r="B6" s="657"/>
      <c r="C6" s="648"/>
      <c r="D6" s="648"/>
      <c r="E6" s="648"/>
      <c r="F6" s="648"/>
      <c r="G6" s="648"/>
      <c r="H6" s="648"/>
      <c r="I6" s="648"/>
      <c r="J6" s="648"/>
    </row>
    <row r="7" spans="1:65" x14ac:dyDescent="0.2">
      <c r="A7" s="643"/>
      <c r="B7" s="649"/>
      <c r="C7" s="1159">
        <v>2002</v>
      </c>
      <c r="D7" s="1159">
        <v>2003</v>
      </c>
      <c r="E7" s="1159">
        <v>2004</v>
      </c>
      <c r="F7" s="1159">
        <v>2005</v>
      </c>
      <c r="G7" s="1159">
        <v>2006</v>
      </c>
      <c r="H7" s="1159">
        <v>2007</v>
      </c>
      <c r="I7" s="1159">
        <v>2008</v>
      </c>
      <c r="J7" s="1159">
        <v>2009</v>
      </c>
      <c r="K7" s="1160">
        <v>2010</v>
      </c>
      <c r="L7" s="1161">
        <v>2011</v>
      </c>
      <c r="M7" s="1161">
        <v>2012</v>
      </c>
      <c r="N7" s="1161">
        <v>2013</v>
      </c>
      <c r="O7" s="1161">
        <v>2014</v>
      </c>
      <c r="P7" s="1161">
        <v>2015</v>
      </c>
      <c r="Q7" s="1161">
        <v>2016</v>
      </c>
      <c r="R7" s="1161">
        <v>2017</v>
      </c>
      <c r="S7" s="1161">
        <v>2018</v>
      </c>
      <c r="T7" s="1161">
        <v>2019</v>
      </c>
      <c r="U7" s="650"/>
      <c r="V7" s="651"/>
      <c r="W7" s="650"/>
      <c r="BM7"/>
    </row>
    <row r="8" spans="1:65" x14ac:dyDescent="0.2">
      <c r="A8" s="643"/>
      <c r="B8" s="652" t="s">
        <v>14</v>
      </c>
      <c r="C8" s="730">
        <v>20575</v>
      </c>
      <c r="D8" s="730">
        <v>19650</v>
      </c>
      <c r="E8" s="730">
        <v>19130</v>
      </c>
      <c r="F8" s="730">
        <v>18695</v>
      </c>
      <c r="G8" s="730">
        <v>19610</v>
      </c>
      <c r="H8" s="730">
        <v>20715</v>
      </c>
      <c r="I8" s="730">
        <v>22605</v>
      </c>
      <c r="J8" s="730">
        <v>23020</v>
      </c>
      <c r="K8" s="730">
        <v>24515</v>
      </c>
      <c r="L8" s="730">
        <v>27755</v>
      </c>
      <c r="M8" s="730">
        <v>28445</v>
      </c>
      <c r="N8" s="730">
        <v>30080</v>
      </c>
      <c r="O8" s="730">
        <v>29325</v>
      </c>
      <c r="P8" s="730">
        <v>30390</v>
      </c>
      <c r="Q8" s="730">
        <v>31170</v>
      </c>
      <c r="R8" s="730">
        <v>32935</v>
      </c>
      <c r="S8" s="730">
        <v>33905</v>
      </c>
      <c r="T8" s="730">
        <v>35055</v>
      </c>
      <c r="U8" s="654"/>
      <c r="V8" s="654"/>
      <c r="W8" s="654"/>
    </row>
    <row r="9" spans="1:65" x14ac:dyDescent="0.2">
      <c r="A9" s="643"/>
      <c r="B9" s="655" t="s">
        <v>15</v>
      </c>
      <c r="C9" s="731"/>
      <c r="D9" s="731"/>
      <c r="E9" s="731"/>
      <c r="F9" s="731"/>
      <c r="G9" s="731"/>
      <c r="H9" s="731"/>
      <c r="I9" s="731"/>
      <c r="J9" s="731"/>
      <c r="K9" s="731"/>
      <c r="L9" s="731"/>
      <c r="M9" s="731"/>
      <c r="N9" s="731"/>
      <c r="O9" s="731"/>
      <c r="P9" s="731"/>
      <c r="Q9" s="731"/>
      <c r="R9" s="731"/>
      <c r="S9" s="731"/>
      <c r="T9" s="731"/>
      <c r="U9" s="654"/>
      <c r="V9" s="654"/>
      <c r="W9" s="654"/>
    </row>
    <row r="10" spans="1:65" x14ac:dyDescent="0.2">
      <c r="A10" s="643"/>
      <c r="B10" s="657"/>
      <c r="C10" s="664"/>
      <c r="D10" s="664"/>
      <c r="E10" s="664"/>
      <c r="F10" s="664"/>
      <c r="G10" s="664"/>
      <c r="H10" s="664"/>
      <c r="I10" s="664"/>
      <c r="J10" s="664"/>
      <c r="K10" s="664"/>
      <c r="L10" s="664"/>
      <c r="M10" s="664"/>
      <c r="N10" s="664"/>
      <c r="O10" s="664"/>
      <c r="P10" s="664"/>
      <c r="Q10" s="664"/>
      <c r="R10" s="664"/>
      <c r="S10" s="664"/>
      <c r="T10" s="664"/>
      <c r="U10" s="654"/>
      <c r="V10" s="654"/>
      <c r="W10" s="654"/>
    </row>
    <row r="11" spans="1:65" x14ac:dyDescent="0.2">
      <c r="A11" s="657"/>
      <c r="B11" s="643"/>
      <c r="C11" s="665"/>
      <c r="D11" s="665"/>
      <c r="E11" s="665"/>
      <c r="F11" s="665"/>
      <c r="G11" s="665"/>
      <c r="H11" s="665"/>
      <c r="I11" s="665"/>
      <c r="J11" s="665"/>
      <c r="K11" s="665"/>
      <c r="L11" s="665"/>
      <c r="M11" s="665"/>
      <c r="N11" s="665"/>
      <c r="O11" s="665"/>
      <c r="P11" s="665"/>
      <c r="Q11" s="665"/>
      <c r="R11" s="665"/>
      <c r="S11" s="665"/>
      <c r="T11" s="665"/>
      <c r="U11" s="654"/>
      <c r="V11" s="654"/>
      <c r="W11" s="654"/>
    </row>
    <row r="12" spans="1:65" x14ac:dyDescent="0.2">
      <c r="A12" s="1064" t="s">
        <v>115</v>
      </c>
      <c r="B12" s="659" t="s">
        <v>16</v>
      </c>
      <c r="C12" s="662">
        <v>3170</v>
      </c>
      <c r="D12" s="662">
        <v>3255</v>
      </c>
      <c r="E12" s="662">
        <v>3225</v>
      </c>
      <c r="F12" s="662">
        <v>3365</v>
      </c>
      <c r="G12" s="662">
        <v>3395</v>
      </c>
      <c r="H12" s="662">
        <v>3810</v>
      </c>
      <c r="I12" s="662">
        <v>4100</v>
      </c>
      <c r="J12" s="662">
        <v>4365</v>
      </c>
      <c r="K12" s="662">
        <v>4840</v>
      </c>
      <c r="L12" s="662">
        <v>5800</v>
      </c>
      <c r="M12" s="662">
        <v>5965</v>
      </c>
      <c r="N12" s="662">
        <v>5890</v>
      </c>
      <c r="O12" s="662">
        <v>5675</v>
      </c>
      <c r="P12" s="662">
        <v>5680</v>
      </c>
      <c r="Q12" s="662">
        <v>5910</v>
      </c>
      <c r="R12" s="662">
        <v>6470</v>
      </c>
      <c r="S12" s="662">
        <v>6985</v>
      </c>
      <c r="T12" s="662">
        <v>7295</v>
      </c>
      <c r="U12" s="654"/>
      <c r="V12" s="654"/>
      <c r="W12" s="654"/>
    </row>
    <row r="13" spans="1:65" x14ac:dyDescent="0.2">
      <c r="A13" s="1088"/>
      <c r="B13" s="661" t="s">
        <v>17</v>
      </c>
      <c r="C13" s="662">
        <v>1375</v>
      </c>
      <c r="D13" s="662">
        <v>1300</v>
      </c>
      <c r="E13" s="662">
        <v>1480</v>
      </c>
      <c r="F13" s="662">
        <v>1690</v>
      </c>
      <c r="G13" s="662">
        <v>1790</v>
      </c>
      <c r="H13" s="662">
        <v>1735</v>
      </c>
      <c r="I13" s="662">
        <v>2040</v>
      </c>
      <c r="J13" s="662">
        <v>2610</v>
      </c>
      <c r="K13" s="662">
        <v>2720</v>
      </c>
      <c r="L13" s="662">
        <v>2970</v>
      </c>
      <c r="M13" s="662">
        <v>2980</v>
      </c>
      <c r="N13" s="662">
        <v>3370</v>
      </c>
      <c r="O13" s="662">
        <v>3180</v>
      </c>
      <c r="P13" s="662">
        <v>3245</v>
      </c>
      <c r="Q13" s="662">
        <v>3610</v>
      </c>
      <c r="R13" s="662">
        <v>3790</v>
      </c>
      <c r="S13" s="662">
        <v>3950</v>
      </c>
      <c r="T13" s="662">
        <v>4160</v>
      </c>
      <c r="U13" s="654"/>
      <c r="V13" s="654"/>
      <c r="W13" s="654"/>
    </row>
    <row r="14" spans="1:65" x14ac:dyDescent="0.2">
      <c r="A14" s="1088"/>
      <c r="B14" s="661" t="s">
        <v>18</v>
      </c>
      <c r="C14" s="662">
        <v>680</v>
      </c>
      <c r="D14" s="662">
        <v>790</v>
      </c>
      <c r="E14" s="662">
        <v>695</v>
      </c>
      <c r="F14" s="662">
        <v>705</v>
      </c>
      <c r="G14" s="662">
        <v>690</v>
      </c>
      <c r="H14" s="662">
        <v>820</v>
      </c>
      <c r="I14" s="662">
        <v>850</v>
      </c>
      <c r="J14" s="662">
        <v>770</v>
      </c>
      <c r="K14" s="662">
        <v>935</v>
      </c>
      <c r="L14" s="662">
        <v>815</v>
      </c>
      <c r="M14" s="662">
        <v>855</v>
      </c>
      <c r="N14" s="662">
        <v>950</v>
      </c>
      <c r="O14" s="662">
        <v>1105</v>
      </c>
      <c r="P14" s="662">
        <v>1265</v>
      </c>
      <c r="Q14" s="662">
        <v>1235</v>
      </c>
      <c r="R14" s="662">
        <v>1395</v>
      </c>
      <c r="S14" s="662">
        <v>1225</v>
      </c>
      <c r="T14" s="662">
        <v>1485</v>
      </c>
      <c r="U14" s="654"/>
      <c r="V14" s="654"/>
      <c r="W14" s="654"/>
    </row>
    <row r="15" spans="1:65" x14ac:dyDescent="0.2">
      <c r="A15" s="1088"/>
      <c r="B15" s="661" t="s">
        <v>161</v>
      </c>
      <c r="C15" s="1158">
        <v>1850</v>
      </c>
      <c r="D15" s="1158">
        <v>1900</v>
      </c>
      <c r="E15" s="1158">
        <v>2070</v>
      </c>
      <c r="F15" s="1158">
        <v>2185</v>
      </c>
      <c r="G15" s="1158">
        <v>2320</v>
      </c>
      <c r="H15" s="1158">
        <v>2780</v>
      </c>
      <c r="I15" s="1158">
        <v>3255</v>
      </c>
      <c r="J15" s="1158">
        <v>2885</v>
      </c>
      <c r="K15" s="1158">
        <v>3815</v>
      </c>
      <c r="L15" s="1158">
        <v>4995</v>
      </c>
      <c r="M15" s="1158">
        <v>4440</v>
      </c>
      <c r="N15" s="1158">
        <v>4680</v>
      </c>
      <c r="O15" s="1158">
        <v>4430</v>
      </c>
      <c r="P15" s="1158">
        <v>5015</v>
      </c>
      <c r="Q15" s="1158">
        <v>4775</v>
      </c>
      <c r="R15" s="1158">
        <v>5130</v>
      </c>
      <c r="S15" s="1158">
        <v>4985</v>
      </c>
      <c r="T15" s="1158">
        <v>4985</v>
      </c>
      <c r="U15" s="654"/>
      <c r="V15" s="654"/>
      <c r="W15" s="654"/>
    </row>
    <row r="16" spans="1:65" x14ac:dyDescent="0.2">
      <c r="A16" s="1088"/>
      <c r="B16" s="661" t="s">
        <v>129</v>
      </c>
      <c r="C16" s="662">
        <v>175</v>
      </c>
      <c r="D16" s="662">
        <v>280</v>
      </c>
      <c r="E16" s="662">
        <v>265</v>
      </c>
      <c r="F16" s="662">
        <v>285</v>
      </c>
      <c r="G16" s="662">
        <v>315</v>
      </c>
      <c r="H16" s="662">
        <v>285</v>
      </c>
      <c r="I16" s="662">
        <v>285</v>
      </c>
      <c r="J16" s="662">
        <v>280</v>
      </c>
      <c r="K16" s="662">
        <v>265</v>
      </c>
      <c r="L16" s="662">
        <v>310</v>
      </c>
      <c r="M16" s="662">
        <v>285</v>
      </c>
      <c r="N16" s="662">
        <v>300</v>
      </c>
      <c r="O16" s="662">
        <v>390</v>
      </c>
      <c r="P16" s="662">
        <v>365</v>
      </c>
      <c r="Q16" s="662">
        <v>310</v>
      </c>
      <c r="R16" s="662">
        <v>320</v>
      </c>
      <c r="S16" s="662">
        <v>390</v>
      </c>
      <c r="T16" s="662">
        <v>430</v>
      </c>
      <c r="U16" s="654"/>
      <c r="V16" s="654"/>
      <c r="W16" s="654"/>
    </row>
    <row r="17" spans="1:23" x14ac:dyDescent="0.2">
      <c r="A17" s="1089"/>
      <c r="B17" s="663" t="s">
        <v>160</v>
      </c>
      <c r="C17" s="666">
        <v>730</v>
      </c>
      <c r="D17" s="666">
        <v>675</v>
      </c>
      <c r="E17" s="666">
        <v>710</v>
      </c>
      <c r="F17" s="662">
        <v>755</v>
      </c>
      <c r="G17" s="662">
        <v>845</v>
      </c>
      <c r="H17" s="662">
        <v>740</v>
      </c>
      <c r="I17" s="662">
        <v>805</v>
      </c>
      <c r="J17" s="662">
        <v>945</v>
      </c>
      <c r="K17" s="662">
        <v>920</v>
      </c>
      <c r="L17" s="662">
        <v>950</v>
      </c>
      <c r="M17" s="662">
        <v>1045</v>
      </c>
      <c r="N17" s="662">
        <v>1050</v>
      </c>
      <c r="O17" s="662">
        <v>1105</v>
      </c>
      <c r="P17" s="662">
        <v>1095</v>
      </c>
      <c r="Q17" s="662">
        <v>1205</v>
      </c>
      <c r="R17" s="662">
        <v>1430</v>
      </c>
      <c r="S17" s="662">
        <v>1640</v>
      </c>
      <c r="T17" s="662">
        <v>1695</v>
      </c>
      <c r="U17" s="654"/>
      <c r="V17" s="654"/>
      <c r="W17" s="654"/>
    </row>
    <row r="18" spans="1:23" x14ac:dyDescent="0.2">
      <c r="A18" s="643"/>
      <c r="B18" s="657"/>
      <c r="C18" s="662"/>
      <c r="D18" s="662"/>
      <c r="E18" s="732"/>
      <c r="F18" s="664"/>
      <c r="G18" s="664"/>
      <c r="H18" s="664"/>
      <c r="I18" s="664"/>
      <c r="J18" s="664"/>
      <c r="K18" s="664"/>
      <c r="L18" s="664"/>
      <c r="M18" s="664"/>
      <c r="N18" s="664"/>
      <c r="O18" s="664"/>
      <c r="P18" s="664"/>
      <c r="Q18" s="664"/>
      <c r="R18" s="664"/>
      <c r="S18" s="664"/>
      <c r="T18" s="664"/>
      <c r="U18" s="654"/>
      <c r="V18" s="654"/>
      <c r="W18" s="654"/>
    </row>
    <row r="19" spans="1:23" x14ac:dyDescent="0.2">
      <c r="A19" s="643"/>
      <c r="B19" s="657"/>
      <c r="C19" s="662"/>
      <c r="D19" s="662"/>
      <c r="E19" s="732"/>
      <c r="F19" s="665"/>
      <c r="G19" s="665"/>
      <c r="H19" s="665"/>
      <c r="I19" s="665"/>
      <c r="J19" s="665"/>
      <c r="K19" s="665"/>
      <c r="L19" s="665"/>
      <c r="M19" s="665"/>
      <c r="N19" s="665"/>
      <c r="O19" s="665"/>
      <c r="P19" s="665"/>
      <c r="Q19" s="665"/>
      <c r="R19" s="665"/>
      <c r="S19" s="665"/>
      <c r="T19" s="665"/>
      <c r="U19" s="654"/>
      <c r="V19" s="654"/>
      <c r="W19" s="654"/>
    </row>
    <row r="20" spans="1:23" x14ac:dyDescent="0.2">
      <c r="A20" s="1075" t="s">
        <v>16</v>
      </c>
      <c r="B20" s="652" t="s">
        <v>111</v>
      </c>
      <c r="C20" s="660">
        <v>60</v>
      </c>
      <c r="D20" s="660">
        <v>65</v>
      </c>
      <c r="E20" s="660">
        <v>70</v>
      </c>
      <c r="F20" s="662">
        <v>105</v>
      </c>
      <c r="G20" s="662">
        <v>75</v>
      </c>
      <c r="H20" s="662">
        <v>70</v>
      </c>
      <c r="I20" s="662">
        <v>70</v>
      </c>
      <c r="J20" s="662">
        <v>95</v>
      </c>
      <c r="K20" s="662">
        <v>85</v>
      </c>
      <c r="L20" s="662">
        <v>85</v>
      </c>
      <c r="M20" s="662">
        <v>100</v>
      </c>
      <c r="N20" s="662">
        <v>95</v>
      </c>
      <c r="O20" s="662">
        <v>150</v>
      </c>
      <c r="P20" s="662">
        <v>100</v>
      </c>
      <c r="Q20" s="662">
        <v>115</v>
      </c>
      <c r="R20" s="662">
        <v>120</v>
      </c>
      <c r="S20" s="662">
        <v>160</v>
      </c>
      <c r="T20" s="662">
        <v>170</v>
      </c>
      <c r="U20" s="654"/>
      <c r="V20" s="654"/>
      <c r="W20" s="654"/>
    </row>
    <row r="21" spans="1:23" x14ac:dyDescent="0.2">
      <c r="A21" s="1090"/>
      <c r="B21" s="733" t="s">
        <v>112</v>
      </c>
      <c r="C21" s="662">
        <v>115</v>
      </c>
      <c r="D21" s="662">
        <v>85</v>
      </c>
      <c r="E21" s="662">
        <v>130</v>
      </c>
      <c r="F21" s="662">
        <v>110</v>
      </c>
      <c r="G21" s="662">
        <v>105</v>
      </c>
      <c r="H21" s="662">
        <v>110</v>
      </c>
      <c r="I21" s="662">
        <v>125</v>
      </c>
      <c r="J21" s="662">
        <v>175</v>
      </c>
      <c r="K21" s="662">
        <v>165</v>
      </c>
      <c r="L21" s="662">
        <v>195</v>
      </c>
      <c r="M21" s="662">
        <v>170</v>
      </c>
      <c r="N21" s="662">
        <v>160</v>
      </c>
      <c r="O21" s="662">
        <v>215</v>
      </c>
      <c r="P21" s="662">
        <v>255</v>
      </c>
      <c r="Q21" s="662">
        <v>270</v>
      </c>
      <c r="R21" s="662">
        <v>425</v>
      </c>
      <c r="S21" s="662">
        <v>480</v>
      </c>
      <c r="T21" s="662">
        <v>530</v>
      </c>
      <c r="U21" s="654"/>
      <c r="V21" s="654"/>
      <c r="W21" s="654"/>
    </row>
    <row r="22" spans="1:23" x14ac:dyDescent="0.2">
      <c r="A22" s="1090"/>
      <c r="B22" s="733" t="s">
        <v>113</v>
      </c>
      <c r="C22" s="662">
        <v>450</v>
      </c>
      <c r="D22" s="662">
        <v>455</v>
      </c>
      <c r="E22" s="662">
        <v>465</v>
      </c>
      <c r="F22" s="662">
        <v>485</v>
      </c>
      <c r="G22" s="662">
        <v>430</v>
      </c>
      <c r="H22" s="662">
        <v>485</v>
      </c>
      <c r="I22" s="662">
        <v>475</v>
      </c>
      <c r="J22" s="662">
        <v>535</v>
      </c>
      <c r="K22" s="662">
        <v>620</v>
      </c>
      <c r="L22" s="662">
        <v>650</v>
      </c>
      <c r="M22" s="662">
        <v>700</v>
      </c>
      <c r="N22" s="662">
        <v>730</v>
      </c>
      <c r="O22" s="662">
        <v>790</v>
      </c>
      <c r="P22" s="662">
        <v>860</v>
      </c>
      <c r="Q22" s="662">
        <v>870</v>
      </c>
      <c r="R22" s="662">
        <v>960</v>
      </c>
      <c r="S22" s="662">
        <v>950</v>
      </c>
      <c r="T22" s="662">
        <v>955</v>
      </c>
      <c r="U22" s="654"/>
      <c r="V22" s="654"/>
      <c r="W22" s="654"/>
    </row>
    <row r="23" spans="1:23" x14ac:dyDescent="0.2">
      <c r="A23" s="1091"/>
      <c r="B23" s="655" t="s">
        <v>114</v>
      </c>
      <c r="C23" s="666">
        <v>2550</v>
      </c>
      <c r="D23" s="666">
        <v>2650</v>
      </c>
      <c r="E23" s="666">
        <v>2560</v>
      </c>
      <c r="F23" s="666">
        <v>2665</v>
      </c>
      <c r="G23" s="666">
        <v>2790</v>
      </c>
      <c r="H23" s="666">
        <v>3145</v>
      </c>
      <c r="I23" s="666">
        <v>3430</v>
      </c>
      <c r="J23" s="666">
        <v>3560</v>
      </c>
      <c r="K23" s="666">
        <v>3970</v>
      </c>
      <c r="L23" s="666">
        <v>4865</v>
      </c>
      <c r="M23" s="666">
        <v>4995</v>
      </c>
      <c r="N23" s="666">
        <v>4905</v>
      </c>
      <c r="O23" s="666">
        <v>4515</v>
      </c>
      <c r="P23" s="666">
        <v>4460</v>
      </c>
      <c r="Q23" s="666">
        <v>4660</v>
      </c>
      <c r="R23" s="666">
        <v>4965</v>
      </c>
      <c r="S23" s="666">
        <v>5395</v>
      </c>
      <c r="T23" s="666">
        <v>5640</v>
      </c>
      <c r="U23" s="654"/>
      <c r="V23" s="654"/>
      <c r="W23" s="654"/>
    </row>
    <row r="24" spans="1:23" x14ac:dyDescent="0.2">
      <c r="A24" s="667"/>
      <c r="B24" s="668"/>
      <c r="C24" s="657"/>
      <c r="D24" s="657"/>
      <c r="E24" s="657"/>
      <c r="F24" s="657"/>
      <c r="G24" s="657"/>
      <c r="H24" s="657"/>
      <c r="I24" s="657"/>
      <c r="J24" s="669"/>
      <c r="K24" s="669"/>
      <c r="L24" s="669"/>
      <c r="V24" s="70"/>
    </row>
    <row r="25" spans="1:23" ht="13.15" customHeight="1" x14ac:dyDescent="0.2">
      <c r="A25" s="1061" t="s">
        <v>17</v>
      </c>
      <c r="B25" s="652" t="s">
        <v>140</v>
      </c>
      <c r="C25" s="670"/>
      <c r="D25" s="670"/>
      <c r="E25" s="670"/>
      <c r="F25" s="670"/>
      <c r="G25" s="670"/>
      <c r="H25" s="670"/>
      <c r="I25" s="670"/>
      <c r="J25" s="671"/>
      <c r="K25" s="672"/>
      <c r="L25" s="672"/>
      <c r="M25" s="672"/>
      <c r="N25" s="673"/>
      <c r="O25" s="673"/>
      <c r="P25" s="673"/>
      <c r="Q25" s="673"/>
      <c r="R25" s="673"/>
      <c r="S25" s="673"/>
      <c r="T25" s="673"/>
      <c r="V25" s="70"/>
    </row>
    <row r="26" spans="1:23" x14ac:dyDescent="0.2">
      <c r="A26" s="1062"/>
      <c r="B26" s="734" t="s">
        <v>141</v>
      </c>
      <c r="C26" s="675"/>
      <c r="D26" s="675"/>
      <c r="E26" s="675"/>
      <c r="F26" s="675"/>
      <c r="G26" s="675"/>
      <c r="H26" s="675"/>
      <c r="I26" s="675"/>
      <c r="J26" s="676"/>
      <c r="K26" s="677"/>
      <c r="L26" s="677"/>
      <c r="M26" s="677"/>
      <c r="N26" s="678"/>
      <c r="O26" s="678"/>
      <c r="P26" s="678"/>
      <c r="Q26" s="678"/>
      <c r="R26" s="678"/>
      <c r="S26" s="678"/>
      <c r="T26" s="678"/>
      <c r="V26" s="70"/>
    </row>
    <row r="27" spans="1:23" x14ac:dyDescent="0.2">
      <c r="A27" s="1062"/>
      <c r="B27" s="734" t="s">
        <v>142</v>
      </c>
      <c r="C27" s="675"/>
      <c r="D27" s="675"/>
      <c r="E27" s="675"/>
      <c r="F27" s="675"/>
      <c r="G27" s="675"/>
      <c r="H27" s="675"/>
      <c r="I27" s="675"/>
      <c r="J27" s="676"/>
      <c r="K27" s="677"/>
      <c r="L27" s="677"/>
      <c r="M27" s="677"/>
      <c r="N27" s="678"/>
      <c r="O27" s="678"/>
      <c r="P27" s="678"/>
      <c r="Q27" s="678"/>
      <c r="R27" s="678"/>
      <c r="S27" s="678"/>
      <c r="T27" s="678"/>
      <c r="V27" s="70"/>
    </row>
    <row r="28" spans="1:23" x14ac:dyDescent="0.2">
      <c r="A28" s="1062"/>
      <c r="B28" s="734" t="s">
        <v>143</v>
      </c>
      <c r="C28" s="675"/>
      <c r="D28" s="675"/>
      <c r="E28" s="675"/>
      <c r="F28" s="675"/>
      <c r="G28" s="675"/>
      <c r="H28" s="675"/>
      <c r="I28" s="675"/>
      <c r="J28" s="676"/>
      <c r="K28" s="677"/>
      <c r="L28" s="677"/>
      <c r="M28" s="677"/>
      <c r="N28" s="678"/>
      <c r="O28" s="678"/>
      <c r="P28" s="678"/>
      <c r="Q28" s="678"/>
      <c r="R28" s="678"/>
      <c r="S28" s="678"/>
      <c r="T28" s="678"/>
      <c r="V28" s="70"/>
    </row>
    <row r="29" spans="1:23" x14ac:dyDescent="0.2">
      <c r="A29" s="1062"/>
      <c r="B29" s="734" t="s">
        <v>144</v>
      </c>
      <c r="C29" s="675"/>
      <c r="D29" s="675"/>
      <c r="E29" s="675"/>
      <c r="F29" s="675"/>
      <c r="G29" s="675"/>
      <c r="H29" s="675"/>
      <c r="I29" s="675"/>
      <c r="J29" s="676"/>
      <c r="K29" s="677"/>
      <c r="L29" s="677"/>
      <c r="M29" s="677"/>
      <c r="N29" s="678"/>
      <c r="O29" s="678"/>
      <c r="P29" s="678"/>
      <c r="Q29" s="678"/>
      <c r="R29" s="678"/>
      <c r="S29" s="678"/>
      <c r="T29" s="678"/>
      <c r="V29" s="70"/>
    </row>
    <row r="30" spans="1:23" x14ac:dyDescent="0.2">
      <c r="A30" s="1062"/>
      <c r="B30" s="735" t="s">
        <v>167</v>
      </c>
      <c r="C30" s="680"/>
      <c r="D30" s="680"/>
      <c r="E30" s="680"/>
      <c r="F30" s="680"/>
      <c r="G30" s="680"/>
      <c r="H30" s="680"/>
      <c r="I30" s="680"/>
      <c r="J30" s="676"/>
      <c r="K30" s="677"/>
      <c r="L30" s="677"/>
      <c r="M30" s="677"/>
      <c r="N30" s="678"/>
      <c r="O30" s="678"/>
      <c r="P30" s="678"/>
      <c r="Q30" s="678"/>
      <c r="R30" s="678"/>
      <c r="S30" s="678"/>
      <c r="T30" s="678"/>
      <c r="V30" s="70"/>
    </row>
    <row r="31" spans="1:23" x14ac:dyDescent="0.2">
      <c r="A31" s="1062"/>
      <c r="B31" s="733" t="s">
        <v>168</v>
      </c>
      <c r="C31" s="681"/>
      <c r="D31" s="681"/>
      <c r="E31" s="681"/>
      <c r="F31" s="681"/>
      <c r="G31" s="681"/>
      <c r="H31" s="681"/>
      <c r="I31" s="681"/>
      <c r="J31" s="676"/>
      <c r="K31" s="677"/>
      <c r="L31" s="677"/>
      <c r="M31" s="677"/>
      <c r="N31" s="678"/>
      <c r="O31" s="678"/>
      <c r="P31" s="678"/>
      <c r="Q31" s="678"/>
      <c r="R31" s="678"/>
      <c r="S31" s="678"/>
      <c r="T31" s="678"/>
      <c r="V31" s="70"/>
    </row>
    <row r="32" spans="1:23" x14ac:dyDescent="0.2">
      <c r="A32" s="1062"/>
      <c r="B32" s="734" t="s">
        <v>169</v>
      </c>
      <c r="C32" s="675"/>
      <c r="D32" s="675"/>
      <c r="E32" s="675"/>
      <c r="F32" s="675"/>
      <c r="G32" s="675"/>
      <c r="H32" s="675"/>
      <c r="I32" s="675"/>
      <c r="J32" s="676"/>
      <c r="K32" s="677"/>
      <c r="L32" s="677"/>
      <c r="M32" s="677"/>
      <c r="N32" s="678"/>
      <c r="O32" s="678"/>
      <c r="P32" s="678"/>
      <c r="Q32" s="678"/>
      <c r="R32" s="678"/>
      <c r="S32" s="678"/>
      <c r="T32" s="678"/>
      <c r="V32" s="70"/>
    </row>
    <row r="33" spans="1:22" ht="25.5" x14ac:dyDescent="0.2">
      <c r="A33" s="1062"/>
      <c r="B33" s="734" t="s">
        <v>146</v>
      </c>
      <c r="C33" s="675"/>
      <c r="D33" s="675"/>
      <c r="E33" s="675"/>
      <c r="F33" s="675"/>
      <c r="G33" s="675"/>
      <c r="H33" s="675"/>
      <c r="I33" s="675"/>
      <c r="J33" s="676"/>
      <c r="K33" s="677"/>
      <c r="L33" s="677"/>
      <c r="M33" s="677"/>
      <c r="N33" s="678"/>
      <c r="O33" s="678"/>
      <c r="P33" s="678"/>
      <c r="Q33" s="678"/>
      <c r="R33" s="678"/>
      <c r="S33" s="678"/>
      <c r="T33" s="678"/>
      <c r="V33" s="70"/>
    </row>
    <row r="34" spans="1:22" x14ac:dyDescent="0.2">
      <c r="A34" s="1062"/>
      <c r="B34" s="733" t="s">
        <v>145</v>
      </c>
      <c r="C34" s="681"/>
      <c r="D34" s="681"/>
      <c r="E34" s="681"/>
      <c r="F34" s="681"/>
      <c r="G34" s="681"/>
      <c r="H34" s="681"/>
      <c r="I34" s="681"/>
      <c r="J34" s="676"/>
      <c r="K34" s="677"/>
      <c r="L34" s="677"/>
      <c r="M34" s="677"/>
      <c r="N34" s="678"/>
      <c r="O34" s="678"/>
      <c r="P34" s="678"/>
      <c r="Q34" s="678"/>
      <c r="R34" s="678"/>
      <c r="S34" s="678"/>
      <c r="T34" s="678"/>
      <c r="V34" s="70"/>
    </row>
    <row r="35" spans="1:22" x14ac:dyDescent="0.2">
      <c r="A35" s="1062"/>
      <c r="B35" s="736" t="s">
        <v>148</v>
      </c>
      <c r="C35" s="683"/>
      <c r="D35" s="683"/>
      <c r="E35" s="683"/>
      <c r="F35" s="683"/>
      <c r="G35" s="683"/>
      <c r="H35" s="683"/>
      <c r="I35" s="683"/>
      <c r="J35" s="676"/>
      <c r="K35" s="677"/>
      <c r="L35" s="677"/>
      <c r="M35" s="677"/>
      <c r="N35" s="678"/>
      <c r="O35" s="678"/>
      <c r="P35" s="678"/>
      <c r="Q35" s="678"/>
      <c r="R35" s="678"/>
      <c r="S35" s="678"/>
      <c r="T35" s="678"/>
      <c r="V35" s="70"/>
    </row>
    <row r="36" spans="1:22" ht="25.5" x14ac:dyDescent="0.2">
      <c r="A36" s="1062"/>
      <c r="B36" s="734" t="s">
        <v>153</v>
      </c>
      <c r="C36" s="675"/>
      <c r="D36" s="675"/>
      <c r="E36" s="675"/>
      <c r="F36" s="675"/>
      <c r="G36" s="675"/>
      <c r="H36" s="675"/>
      <c r="I36" s="675"/>
      <c r="J36" s="676"/>
      <c r="K36" s="677"/>
      <c r="L36" s="677"/>
      <c r="M36" s="677"/>
      <c r="N36" s="678"/>
      <c r="O36" s="678"/>
      <c r="P36" s="678"/>
      <c r="Q36" s="678"/>
      <c r="R36" s="678"/>
      <c r="S36" s="678"/>
      <c r="T36" s="678"/>
      <c r="V36" s="70"/>
    </row>
    <row r="37" spans="1:22" x14ac:dyDescent="0.2">
      <c r="A37" s="1062"/>
      <c r="B37" s="734" t="s">
        <v>147</v>
      </c>
      <c r="C37" s="675"/>
      <c r="D37" s="675"/>
      <c r="E37" s="675"/>
      <c r="F37" s="675"/>
      <c r="G37" s="675"/>
      <c r="H37" s="675"/>
      <c r="I37" s="675"/>
      <c r="J37" s="676"/>
      <c r="K37" s="677"/>
      <c r="L37" s="677"/>
      <c r="M37" s="677"/>
      <c r="N37" s="678"/>
      <c r="O37" s="678"/>
      <c r="P37" s="678"/>
      <c r="Q37" s="678"/>
      <c r="R37" s="678"/>
      <c r="S37" s="678"/>
      <c r="T37" s="678"/>
      <c r="V37" s="70"/>
    </row>
    <row r="38" spans="1:22" x14ac:dyDescent="0.2">
      <c r="A38" s="1062"/>
      <c r="B38" s="734" t="s">
        <v>149</v>
      </c>
      <c r="C38" s="675"/>
      <c r="D38" s="675"/>
      <c r="E38" s="675"/>
      <c r="F38" s="675"/>
      <c r="G38" s="675"/>
      <c r="H38" s="675"/>
      <c r="I38" s="675"/>
      <c r="J38" s="676"/>
      <c r="K38" s="677"/>
      <c r="L38" s="677"/>
      <c r="M38" s="677"/>
      <c r="N38" s="678"/>
      <c r="O38" s="678"/>
      <c r="P38" s="678"/>
      <c r="Q38" s="678"/>
      <c r="R38" s="678"/>
      <c r="S38" s="678"/>
      <c r="T38" s="678"/>
      <c r="V38" s="70"/>
    </row>
    <row r="39" spans="1:22" x14ac:dyDescent="0.2">
      <c r="A39" s="1062"/>
      <c r="B39" s="736" t="s">
        <v>150</v>
      </c>
      <c r="C39" s="683"/>
      <c r="D39" s="683"/>
      <c r="E39" s="683"/>
      <c r="F39" s="683"/>
      <c r="G39" s="683"/>
      <c r="H39" s="683"/>
      <c r="I39" s="683"/>
      <c r="J39" s="676"/>
      <c r="K39" s="677"/>
      <c r="L39" s="677"/>
      <c r="M39" s="677"/>
      <c r="N39" s="678"/>
      <c r="O39" s="678"/>
      <c r="P39" s="678"/>
      <c r="Q39" s="678"/>
      <c r="R39" s="678"/>
      <c r="S39" s="678"/>
      <c r="T39" s="678"/>
      <c r="V39" s="70"/>
    </row>
    <row r="40" spans="1:22" x14ac:dyDescent="0.2">
      <c r="A40" s="1062"/>
      <c r="B40" s="736" t="s">
        <v>151</v>
      </c>
      <c r="C40" s="683"/>
      <c r="D40" s="683"/>
      <c r="E40" s="683"/>
      <c r="F40" s="683"/>
      <c r="G40" s="683"/>
      <c r="H40" s="683"/>
      <c r="I40" s="683"/>
      <c r="J40" s="676"/>
      <c r="K40" s="677"/>
      <c r="L40" s="677"/>
      <c r="M40" s="677"/>
      <c r="N40" s="678"/>
      <c r="O40" s="678"/>
      <c r="P40" s="678"/>
      <c r="Q40" s="678"/>
      <c r="R40" s="678"/>
      <c r="S40" s="678"/>
      <c r="T40" s="678"/>
      <c r="V40" s="70"/>
    </row>
    <row r="41" spans="1:22" x14ac:dyDescent="0.2">
      <c r="A41" s="1062"/>
      <c r="B41" s="736" t="s">
        <v>152</v>
      </c>
      <c r="C41" s="683"/>
      <c r="D41" s="683"/>
      <c r="E41" s="683"/>
      <c r="F41" s="683"/>
      <c r="G41" s="683"/>
      <c r="H41" s="683"/>
      <c r="I41" s="683"/>
      <c r="J41" s="676"/>
      <c r="K41" s="677"/>
      <c r="L41" s="677"/>
      <c r="M41" s="677"/>
      <c r="N41" s="678"/>
      <c r="O41" s="678"/>
      <c r="P41" s="678"/>
      <c r="Q41" s="678"/>
      <c r="R41" s="678"/>
      <c r="S41" s="678"/>
      <c r="T41" s="678"/>
      <c r="V41" s="70"/>
    </row>
    <row r="42" spans="1:22" x14ac:dyDescent="0.2">
      <c r="A42" s="1063"/>
      <c r="B42" s="737" t="s">
        <v>154</v>
      </c>
      <c r="C42" s="685"/>
      <c r="D42" s="685"/>
      <c r="E42" s="685"/>
      <c r="F42" s="685"/>
      <c r="G42" s="685"/>
      <c r="H42" s="685"/>
      <c r="I42" s="685"/>
      <c r="J42" s="686"/>
      <c r="K42" s="687"/>
      <c r="L42" s="687"/>
      <c r="M42" s="687"/>
      <c r="N42" s="688"/>
      <c r="O42" s="688"/>
      <c r="P42" s="688"/>
      <c r="Q42" s="688"/>
      <c r="R42" s="688"/>
      <c r="S42" s="688"/>
      <c r="T42" s="688"/>
      <c r="V42" s="70"/>
    </row>
    <row r="43" spans="1:22" x14ac:dyDescent="0.2">
      <c r="A43" s="667"/>
      <c r="B43" s="668"/>
      <c r="C43" s="657"/>
      <c r="D43" s="657"/>
      <c r="E43" s="657"/>
      <c r="F43" s="657"/>
      <c r="G43" s="657"/>
      <c r="H43" s="657"/>
      <c r="I43" s="657"/>
      <c r="J43" s="669"/>
      <c r="K43" s="669"/>
      <c r="L43" s="669"/>
      <c r="V43" s="70"/>
    </row>
    <row r="44" spans="1:22" x14ac:dyDescent="0.2">
      <c r="A44" s="1064" t="s">
        <v>18</v>
      </c>
      <c r="B44" s="738" t="s">
        <v>155</v>
      </c>
      <c r="C44" s="690"/>
      <c r="D44" s="690"/>
      <c r="E44" s="690"/>
      <c r="F44" s="690"/>
      <c r="G44" s="690"/>
      <c r="H44" s="690"/>
      <c r="I44" s="690"/>
      <c r="J44" s="690"/>
      <c r="K44" s="690"/>
      <c r="L44" s="690"/>
      <c r="M44" s="690"/>
      <c r="N44" s="673"/>
      <c r="O44" s="673"/>
      <c r="P44" s="673"/>
      <c r="Q44" s="673"/>
      <c r="R44" s="673"/>
      <c r="S44" s="673"/>
      <c r="T44" s="673"/>
      <c r="V44" s="70"/>
    </row>
    <row r="45" spans="1:22" x14ac:dyDescent="0.2">
      <c r="A45" s="1088"/>
      <c r="B45" s="739" t="s">
        <v>156</v>
      </c>
      <c r="C45" s="675"/>
      <c r="D45" s="675"/>
      <c r="E45" s="675"/>
      <c r="F45" s="675"/>
      <c r="G45" s="675"/>
      <c r="H45" s="675"/>
      <c r="I45" s="675"/>
      <c r="J45" s="675"/>
      <c r="K45" s="675"/>
      <c r="L45" s="675"/>
      <c r="M45" s="675"/>
      <c r="N45" s="678"/>
      <c r="O45" s="678"/>
      <c r="P45" s="678"/>
      <c r="Q45" s="678"/>
      <c r="R45" s="678"/>
      <c r="S45" s="678"/>
      <c r="T45" s="678"/>
      <c r="V45" s="70"/>
    </row>
    <row r="46" spans="1:22" x14ac:dyDescent="0.2">
      <c r="A46" s="1088"/>
      <c r="B46" s="739" t="s">
        <v>157</v>
      </c>
      <c r="C46" s="675"/>
      <c r="D46" s="675"/>
      <c r="E46" s="675"/>
      <c r="F46" s="675"/>
      <c r="G46" s="675"/>
      <c r="H46" s="675"/>
      <c r="I46" s="675"/>
      <c r="J46" s="675"/>
      <c r="K46" s="675"/>
      <c r="L46" s="675"/>
      <c r="M46" s="675"/>
      <c r="N46" s="678"/>
      <c r="O46" s="678"/>
      <c r="P46" s="678"/>
      <c r="Q46" s="678"/>
      <c r="R46" s="678"/>
      <c r="S46" s="678"/>
      <c r="T46" s="678"/>
      <c r="V46" s="70"/>
    </row>
    <row r="47" spans="1:22" x14ac:dyDescent="0.2">
      <c r="A47" s="1088"/>
      <c r="B47" s="740" t="s">
        <v>158</v>
      </c>
      <c r="C47" s="675"/>
      <c r="D47" s="675"/>
      <c r="E47" s="675"/>
      <c r="F47" s="675"/>
      <c r="G47" s="675"/>
      <c r="H47" s="675"/>
      <c r="I47" s="675"/>
      <c r="J47" s="675"/>
      <c r="K47" s="675"/>
      <c r="L47" s="675"/>
      <c r="M47" s="675"/>
      <c r="N47" s="678"/>
      <c r="O47" s="678"/>
      <c r="P47" s="678"/>
      <c r="Q47" s="678"/>
      <c r="R47" s="678"/>
      <c r="S47" s="678"/>
      <c r="T47" s="678"/>
      <c r="V47" s="70"/>
    </row>
    <row r="48" spans="1:22" x14ac:dyDescent="0.2">
      <c r="A48" s="1089"/>
      <c r="B48" s="741" t="s">
        <v>159</v>
      </c>
      <c r="C48" s="694"/>
      <c r="D48" s="694"/>
      <c r="E48" s="694"/>
      <c r="F48" s="694"/>
      <c r="G48" s="694"/>
      <c r="H48" s="694"/>
      <c r="I48" s="694"/>
      <c r="J48" s="694"/>
      <c r="K48" s="694"/>
      <c r="L48" s="694"/>
      <c r="M48" s="694"/>
      <c r="N48" s="688"/>
      <c r="O48" s="688"/>
      <c r="P48" s="688"/>
      <c r="Q48" s="688"/>
      <c r="R48" s="688"/>
      <c r="S48" s="688"/>
      <c r="T48" s="688"/>
      <c r="V48" s="70"/>
    </row>
    <row r="49" spans="1:22" x14ac:dyDescent="0.2">
      <c r="A49" s="695"/>
      <c r="B49" s="668"/>
      <c r="C49" s="657"/>
      <c r="D49" s="657"/>
      <c r="E49" s="657"/>
      <c r="F49" s="657"/>
      <c r="G49" s="657"/>
      <c r="H49" s="657"/>
      <c r="I49" s="657"/>
      <c r="J49" s="669"/>
      <c r="V49" s="70"/>
    </row>
    <row r="50" spans="1:22" x14ac:dyDescent="0.2">
      <c r="A50" s="1070" t="s">
        <v>161</v>
      </c>
      <c r="B50" s="742" t="s">
        <v>130</v>
      </c>
      <c r="C50" s="690"/>
      <c r="D50" s="690"/>
      <c r="E50" s="690"/>
      <c r="F50" s="690"/>
      <c r="G50" s="690"/>
      <c r="H50" s="690"/>
      <c r="I50" s="690"/>
      <c r="J50" s="690"/>
      <c r="K50" s="690"/>
      <c r="L50" s="690"/>
      <c r="M50" s="690"/>
      <c r="N50" s="673"/>
      <c r="O50" s="673"/>
      <c r="P50" s="673"/>
      <c r="Q50" s="673"/>
      <c r="R50" s="673"/>
      <c r="S50" s="673"/>
      <c r="T50" s="673"/>
      <c r="V50" s="70"/>
    </row>
    <row r="51" spans="1:22" x14ac:dyDescent="0.2">
      <c r="A51" s="1090"/>
      <c r="B51" s="743" t="s">
        <v>131</v>
      </c>
      <c r="C51" s="675"/>
      <c r="D51" s="675"/>
      <c r="E51" s="675"/>
      <c r="F51" s="675"/>
      <c r="G51" s="675"/>
      <c r="H51" s="675"/>
      <c r="I51" s="675"/>
      <c r="J51" s="675"/>
      <c r="K51" s="675"/>
      <c r="L51" s="675"/>
      <c r="M51" s="675"/>
      <c r="N51" s="678"/>
      <c r="O51" s="678"/>
      <c r="P51" s="678"/>
      <c r="Q51" s="678"/>
      <c r="R51" s="678"/>
      <c r="S51" s="678"/>
      <c r="T51" s="678"/>
      <c r="V51" s="70"/>
    </row>
    <row r="52" spans="1:22" x14ac:dyDescent="0.2">
      <c r="A52" s="1090"/>
      <c r="B52" s="744" t="s">
        <v>132</v>
      </c>
      <c r="C52" s="675"/>
      <c r="D52" s="675"/>
      <c r="E52" s="675"/>
      <c r="F52" s="675"/>
      <c r="G52" s="675"/>
      <c r="H52" s="675"/>
      <c r="I52" s="675"/>
      <c r="J52" s="675"/>
      <c r="K52" s="675"/>
      <c r="L52" s="675"/>
      <c r="M52" s="675"/>
      <c r="N52" s="678"/>
      <c r="O52" s="678"/>
      <c r="P52" s="678"/>
      <c r="Q52" s="678"/>
      <c r="R52" s="678"/>
      <c r="S52" s="678"/>
      <c r="T52" s="678"/>
      <c r="V52" s="70"/>
    </row>
    <row r="53" spans="1:22" x14ac:dyDescent="0.2">
      <c r="A53" s="1090"/>
      <c r="B53" s="743" t="s">
        <v>133</v>
      </c>
      <c r="C53" s="675"/>
      <c r="D53" s="675"/>
      <c r="E53" s="675"/>
      <c r="F53" s="675"/>
      <c r="G53" s="675"/>
      <c r="H53" s="675"/>
      <c r="I53" s="675"/>
      <c r="J53" s="675"/>
      <c r="K53" s="675"/>
      <c r="L53" s="675"/>
      <c r="M53" s="675"/>
      <c r="N53" s="678"/>
      <c r="O53" s="678"/>
      <c r="P53" s="678"/>
      <c r="Q53" s="678"/>
      <c r="R53" s="678"/>
      <c r="S53" s="678"/>
      <c r="T53" s="678"/>
      <c r="V53" s="70"/>
    </row>
    <row r="54" spans="1:22" x14ac:dyDescent="0.2">
      <c r="A54" s="1090"/>
      <c r="B54" s="744" t="s">
        <v>134</v>
      </c>
      <c r="C54" s="675"/>
      <c r="D54" s="675"/>
      <c r="E54" s="675"/>
      <c r="F54" s="675"/>
      <c r="G54" s="675"/>
      <c r="H54" s="675"/>
      <c r="I54" s="675"/>
      <c r="J54" s="675"/>
      <c r="K54" s="675"/>
      <c r="L54" s="675"/>
      <c r="M54" s="675"/>
      <c r="N54" s="678"/>
      <c r="O54" s="678"/>
      <c r="P54" s="678"/>
      <c r="Q54" s="678"/>
      <c r="R54" s="678"/>
      <c r="S54" s="678"/>
      <c r="T54" s="678"/>
      <c r="V54" s="70"/>
    </row>
    <row r="55" spans="1:22" x14ac:dyDescent="0.2">
      <c r="A55" s="1090"/>
      <c r="B55" s="744" t="s">
        <v>135</v>
      </c>
      <c r="C55" s="675"/>
      <c r="D55" s="675"/>
      <c r="E55" s="675"/>
      <c r="F55" s="675"/>
      <c r="G55" s="675"/>
      <c r="H55" s="675"/>
      <c r="I55" s="675"/>
      <c r="J55" s="675"/>
      <c r="K55" s="675"/>
      <c r="L55" s="675"/>
      <c r="M55" s="675"/>
      <c r="N55" s="678"/>
      <c r="O55" s="678"/>
      <c r="P55" s="678"/>
      <c r="Q55" s="678"/>
      <c r="R55" s="678"/>
      <c r="S55" s="678"/>
      <c r="T55" s="678"/>
      <c r="V55" s="70"/>
    </row>
    <row r="56" spans="1:22" x14ac:dyDescent="0.2">
      <c r="A56" s="1090"/>
      <c r="B56" s="744" t="s">
        <v>136</v>
      </c>
      <c r="C56" s="675"/>
      <c r="D56" s="675"/>
      <c r="E56" s="675"/>
      <c r="F56" s="675"/>
      <c r="G56" s="675"/>
      <c r="H56" s="675"/>
      <c r="I56" s="675"/>
      <c r="J56" s="675"/>
      <c r="K56" s="675"/>
      <c r="L56" s="675"/>
      <c r="M56" s="675"/>
      <c r="N56" s="678"/>
      <c r="O56" s="678"/>
      <c r="P56" s="678"/>
      <c r="Q56" s="678"/>
      <c r="R56" s="678"/>
      <c r="S56" s="678"/>
      <c r="T56" s="678"/>
      <c r="V56" s="70"/>
    </row>
    <row r="57" spans="1:22" x14ac:dyDescent="0.2">
      <c r="A57" s="1090"/>
      <c r="B57" s="735" t="s">
        <v>137</v>
      </c>
      <c r="C57" s="675"/>
      <c r="D57" s="675"/>
      <c r="E57" s="675"/>
      <c r="F57" s="675"/>
      <c r="G57" s="675"/>
      <c r="H57" s="675"/>
      <c r="I57" s="675"/>
      <c r="J57" s="675"/>
      <c r="K57" s="675"/>
      <c r="L57" s="675"/>
      <c r="M57" s="675"/>
      <c r="N57" s="678"/>
      <c r="O57" s="678"/>
      <c r="P57" s="678"/>
      <c r="Q57" s="678"/>
      <c r="R57" s="678"/>
      <c r="S57" s="678"/>
      <c r="T57" s="678"/>
      <c r="V57" s="70"/>
    </row>
    <row r="58" spans="1:22" x14ac:dyDescent="0.2">
      <c r="A58" s="1090"/>
      <c r="B58" s="745" t="s">
        <v>138</v>
      </c>
      <c r="C58" s="675"/>
      <c r="D58" s="675"/>
      <c r="E58" s="675"/>
      <c r="F58" s="675"/>
      <c r="G58" s="675"/>
      <c r="H58" s="675"/>
      <c r="I58" s="675"/>
      <c r="J58" s="675"/>
      <c r="K58" s="675"/>
      <c r="L58" s="675"/>
      <c r="M58" s="675"/>
      <c r="N58" s="678"/>
      <c r="O58" s="678"/>
      <c r="P58" s="678"/>
      <c r="Q58" s="678"/>
      <c r="R58" s="678"/>
      <c r="S58" s="678"/>
      <c r="T58" s="678"/>
      <c r="V58" s="70"/>
    </row>
    <row r="59" spans="1:22" x14ac:dyDescent="0.2">
      <c r="A59" s="1091"/>
      <c r="B59" s="746" t="s">
        <v>139</v>
      </c>
      <c r="C59" s="694"/>
      <c r="D59" s="694"/>
      <c r="E59" s="694"/>
      <c r="F59" s="694"/>
      <c r="G59" s="694"/>
      <c r="H59" s="694"/>
      <c r="I59" s="694"/>
      <c r="J59" s="694"/>
      <c r="K59" s="694"/>
      <c r="L59" s="694"/>
      <c r="M59" s="694"/>
      <c r="N59" s="688"/>
      <c r="O59" s="688"/>
      <c r="P59" s="688"/>
      <c r="Q59" s="688"/>
      <c r="R59" s="688"/>
      <c r="S59" s="688"/>
      <c r="T59" s="688"/>
      <c r="V59" s="70"/>
    </row>
    <row r="60" spans="1:22" x14ac:dyDescent="0.2">
      <c r="A60" s="667"/>
      <c r="B60" s="657"/>
      <c r="C60" s="657"/>
      <c r="D60" s="657"/>
      <c r="E60" s="657"/>
      <c r="F60" s="657"/>
      <c r="G60" s="657"/>
      <c r="H60" s="657"/>
      <c r="I60" s="657"/>
      <c r="J60" s="669"/>
      <c r="V60" s="70"/>
    </row>
    <row r="61" spans="1:22" x14ac:dyDescent="0.2">
      <c r="A61" s="1070" t="s">
        <v>129</v>
      </c>
      <c r="B61" s="747" t="s">
        <v>116</v>
      </c>
      <c r="C61" s="690"/>
      <c r="D61" s="690"/>
      <c r="E61" s="690"/>
      <c r="F61" s="690"/>
      <c r="G61" s="690"/>
      <c r="H61" s="690"/>
      <c r="I61" s="690"/>
      <c r="J61" s="690"/>
      <c r="K61" s="690"/>
      <c r="L61" s="690"/>
      <c r="M61" s="690"/>
      <c r="N61" s="673"/>
      <c r="O61" s="673"/>
      <c r="P61" s="673"/>
      <c r="Q61" s="673"/>
      <c r="R61" s="673"/>
      <c r="S61" s="673"/>
      <c r="T61" s="673"/>
      <c r="V61" s="70"/>
    </row>
    <row r="62" spans="1:22" x14ac:dyDescent="0.2">
      <c r="A62" s="1090"/>
      <c r="B62" s="743" t="s">
        <v>117</v>
      </c>
      <c r="C62" s="675"/>
      <c r="D62" s="675"/>
      <c r="E62" s="675"/>
      <c r="F62" s="675"/>
      <c r="G62" s="675"/>
      <c r="H62" s="675"/>
      <c r="I62" s="675"/>
      <c r="J62" s="675"/>
      <c r="K62" s="675"/>
      <c r="L62" s="675"/>
      <c r="M62" s="675"/>
      <c r="N62" s="678"/>
      <c r="O62" s="678"/>
      <c r="P62" s="678"/>
      <c r="Q62" s="678"/>
      <c r="R62" s="678"/>
      <c r="S62" s="678"/>
      <c r="T62" s="678"/>
      <c r="V62" s="70"/>
    </row>
    <row r="63" spans="1:22" x14ac:dyDescent="0.2">
      <c r="A63" s="1090"/>
      <c r="B63" s="743" t="s">
        <v>118</v>
      </c>
      <c r="C63" s="675"/>
      <c r="D63" s="675"/>
      <c r="E63" s="675"/>
      <c r="F63" s="675"/>
      <c r="G63" s="675"/>
      <c r="H63" s="675"/>
      <c r="I63" s="675"/>
      <c r="J63" s="675"/>
      <c r="K63" s="675"/>
      <c r="L63" s="675"/>
      <c r="M63" s="675"/>
      <c r="N63" s="678"/>
      <c r="O63" s="678"/>
      <c r="P63" s="678"/>
      <c r="Q63" s="678"/>
      <c r="R63" s="678"/>
      <c r="S63" s="678"/>
      <c r="T63" s="678"/>
      <c r="V63" s="70"/>
    </row>
    <row r="64" spans="1:22" x14ac:dyDescent="0.2">
      <c r="A64" s="1090"/>
      <c r="B64" s="743" t="s">
        <v>119</v>
      </c>
      <c r="C64" s="675"/>
      <c r="D64" s="675"/>
      <c r="E64" s="675"/>
      <c r="F64" s="675"/>
      <c r="G64" s="675"/>
      <c r="H64" s="675"/>
      <c r="I64" s="675"/>
      <c r="J64" s="675"/>
      <c r="K64" s="675"/>
      <c r="L64" s="675"/>
      <c r="M64" s="675"/>
      <c r="N64" s="678"/>
      <c r="O64" s="678"/>
      <c r="P64" s="678"/>
      <c r="Q64" s="678"/>
      <c r="R64" s="678"/>
      <c r="S64" s="678"/>
      <c r="T64" s="678"/>
      <c r="V64" s="70"/>
    </row>
    <row r="65" spans="1:23" x14ac:dyDescent="0.2">
      <c r="A65" s="1090"/>
      <c r="B65" s="743" t="s">
        <v>120</v>
      </c>
      <c r="C65" s="675"/>
      <c r="D65" s="675"/>
      <c r="E65" s="675"/>
      <c r="F65" s="675"/>
      <c r="G65" s="675"/>
      <c r="H65" s="675"/>
      <c r="I65" s="675"/>
      <c r="J65" s="675"/>
      <c r="K65" s="675"/>
      <c r="L65" s="675"/>
      <c r="M65" s="675"/>
      <c r="N65" s="678"/>
      <c r="O65" s="678"/>
      <c r="P65" s="678"/>
      <c r="Q65" s="678"/>
      <c r="R65" s="678"/>
      <c r="S65" s="678"/>
      <c r="T65" s="678"/>
      <c r="V65" s="70"/>
    </row>
    <row r="66" spans="1:23" x14ac:dyDescent="0.2">
      <c r="A66" s="1090"/>
      <c r="B66" s="735" t="s">
        <v>272</v>
      </c>
      <c r="C66" s="675"/>
      <c r="D66" s="675"/>
      <c r="E66" s="675"/>
      <c r="F66" s="675"/>
      <c r="G66" s="675"/>
      <c r="H66" s="675"/>
      <c r="I66" s="675"/>
      <c r="J66" s="675"/>
      <c r="K66" s="675"/>
      <c r="L66" s="675"/>
      <c r="M66" s="675"/>
      <c r="N66" s="678"/>
      <c r="O66" s="678"/>
      <c r="P66" s="678"/>
      <c r="Q66" s="678"/>
      <c r="R66" s="678"/>
      <c r="S66" s="678"/>
      <c r="T66" s="678"/>
      <c r="V66" s="70"/>
    </row>
    <row r="67" spans="1:23" x14ac:dyDescent="0.2">
      <c r="A67" s="1090"/>
      <c r="B67" s="743" t="s">
        <v>121</v>
      </c>
      <c r="C67" s="675"/>
      <c r="D67" s="675"/>
      <c r="E67" s="675"/>
      <c r="F67" s="675"/>
      <c r="G67" s="675"/>
      <c r="H67" s="675"/>
      <c r="I67" s="675"/>
      <c r="J67" s="675"/>
      <c r="K67" s="675"/>
      <c r="L67" s="675"/>
      <c r="M67" s="675"/>
      <c r="N67" s="678"/>
      <c r="O67" s="678"/>
      <c r="P67" s="678"/>
      <c r="Q67" s="678"/>
      <c r="R67" s="678"/>
      <c r="S67" s="678"/>
      <c r="T67" s="678"/>
      <c r="V67" s="70"/>
    </row>
    <row r="68" spans="1:23" x14ac:dyDescent="0.2">
      <c r="A68" s="1090"/>
      <c r="B68" s="735" t="s">
        <v>122</v>
      </c>
      <c r="C68" s="675"/>
      <c r="D68" s="675"/>
      <c r="E68" s="675"/>
      <c r="F68" s="675"/>
      <c r="G68" s="675"/>
      <c r="H68" s="675"/>
      <c r="I68" s="675"/>
      <c r="J68" s="675"/>
      <c r="K68" s="675"/>
      <c r="L68" s="675"/>
      <c r="M68" s="675"/>
      <c r="N68" s="678"/>
      <c r="O68" s="678"/>
      <c r="P68" s="678"/>
      <c r="Q68" s="678"/>
      <c r="R68" s="678"/>
      <c r="S68" s="678"/>
      <c r="T68" s="678"/>
      <c r="V68" s="70"/>
    </row>
    <row r="69" spans="1:23" x14ac:dyDescent="0.2">
      <c r="A69" s="1090"/>
      <c r="B69" s="735" t="s">
        <v>123</v>
      </c>
      <c r="C69" s="675"/>
      <c r="D69" s="675"/>
      <c r="E69" s="675"/>
      <c r="F69" s="675"/>
      <c r="G69" s="675"/>
      <c r="H69" s="675"/>
      <c r="I69" s="675"/>
      <c r="J69" s="675"/>
      <c r="K69" s="675"/>
      <c r="L69" s="675"/>
      <c r="M69" s="675"/>
      <c r="N69" s="678"/>
      <c r="O69" s="678"/>
      <c r="P69" s="678"/>
      <c r="Q69" s="678"/>
      <c r="R69" s="678"/>
      <c r="S69" s="678"/>
      <c r="T69" s="678"/>
      <c r="V69" s="70"/>
    </row>
    <row r="70" spans="1:23" x14ac:dyDescent="0.2">
      <c r="A70" s="1090"/>
      <c r="B70" s="735" t="s">
        <v>124</v>
      </c>
      <c r="C70" s="675"/>
      <c r="D70" s="675"/>
      <c r="E70" s="675"/>
      <c r="F70" s="675"/>
      <c r="G70" s="675"/>
      <c r="H70" s="675"/>
      <c r="I70" s="675"/>
      <c r="J70" s="675"/>
      <c r="K70" s="675"/>
      <c r="L70" s="675"/>
      <c r="M70" s="675"/>
      <c r="N70" s="678"/>
      <c r="O70" s="678"/>
      <c r="P70" s="678"/>
      <c r="Q70" s="678"/>
      <c r="R70" s="678"/>
      <c r="S70" s="678"/>
      <c r="T70" s="678"/>
      <c r="V70" s="70"/>
    </row>
    <row r="71" spans="1:23" x14ac:dyDescent="0.2">
      <c r="A71" s="1090"/>
      <c r="B71" s="735" t="s">
        <v>125</v>
      </c>
      <c r="C71" s="675"/>
      <c r="D71" s="675"/>
      <c r="E71" s="675"/>
      <c r="F71" s="675"/>
      <c r="G71" s="675"/>
      <c r="H71" s="675"/>
      <c r="I71" s="675"/>
      <c r="J71" s="675"/>
      <c r="K71" s="675"/>
      <c r="L71" s="675"/>
      <c r="M71" s="675"/>
      <c r="N71" s="678"/>
      <c r="O71" s="678"/>
      <c r="P71" s="678"/>
      <c r="Q71" s="678"/>
      <c r="R71" s="678"/>
      <c r="S71" s="678"/>
      <c r="T71" s="678"/>
      <c r="V71" s="70"/>
    </row>
    <row r="72" spans="1:23" x14ac:dyDescent="0.2">
      <c r="A72" s="1090"/>
      <c r="B72" s="735" t="s">
        <v>126</v>
      </c>
      <c r="C72" s="675"/>
      <c r="D72" s="675"/>
      <c r="E72" s="675"/>
      <c r="F72" s="675"/>
      <c r="G72" s="675"/>
      <c r="H72" s="675"/>
      <c r="I72" s="675"/>
      <c r="J72" s="675"/>
      <c r="K72" s="675"/>
      <c r="L72" s="675"/>
      <c r="M72" s="675"/>
      <c r="N72" s="678"/>
      <c r="O72" s="678"/>
      <c r="P72" s="678"/>
      <c r="Q72" s="678"/>
      <c r="R72" s="678"/>
      <c r="S72" s="678"/>
      <c r="T72" s="678"/>
      <c r="V72" s="70"/>
    </row>
    <row r="73" spans="1:23" x14ac:dyDescent="0.2">
      <c r="A73" s="1090"/>
      <c r="B73" s="743" t="s">
        <v>127</v>
      </c>
      <c r="C73" s="675"/>
      <c r="D73" s="675"/>
      <c r="E73" s="675"/>
      <c r="F73" s="675"/>
      <c r="G73" s="675"/>
      <c r="H73" s="675"/>
      <c r="I73" s="675"/>
      <c r="J73" s="675"/>
      <c r="K73" s="675"/>
      <c r="L73" s="675"/>
      <c r="M73" s="675"/>
      <c r="N73" s="678"/>
      <c r="O73" s="678"/>
      <c r="P73" s="678"/>
      <c r="Q73" s="678"/>
      <c r="R73" s="678"/>
      <c r="S73" s="678"/>
      <c r="T73" s="678"/>
      <c r="V73" s="70"/>
    </row>
    <row r="74" spans="1:23" x14ac:dyDescent="0.2">
      <c r="A74" s="1091"/>
      <c r="B74" s="748" t="s">
        <v>128</v>
      </c>
      <c r="C74" s="694"/>
      <c r="D74" s="694"/>
      <c r="E74" s="694"/>
      <c r="F74" s="694"/>
      <c r="G74" s="694"/>
      <c r="H74" s="694"/>
      <c r="I74" s="694"/>
      <c r="J74" s="694"/>
      <c r="K74" s="694"/>
      <c r="L74" s="694"/>
      <c r="M74" s="694"/>
      <c r="N74" s="688"/>
      <c r="O74" s="688"/>
      <c r="P74" s="688"/>
      <c r="Q74" s="688"/>
      <c r="R74" s="688"/>
      <c r="S74" s="688"/>
      <c r="T74" s="688"/>
      <c r="V74" s="70"/>
    </row>
    <row r="75" spans="1:23" x14ac:dyDescent="0.2">
      <c r="A75" s="667"/>
      <c r="B75" s="668"/>
      <c r="C75" s="657"/>
      <c r="D75" s="657"/>
      <c r="E75" s="657"/>
      <c r="F75" s="657"/>
      <c r="G75" s="657"/>
      <c r="H75" s="657"/>
      <c r="I75" s="657"/>
      <c r="J75" s="669"/>
      <c r="K75" s="669"/>
      <c r="L75" s="669"/>
      <c r="V75" s="70"/>
    </row>
    <row r="76" spans="1:23" customFormat="1" ht="13.5" customHeight="1" x14ac:dyDescent="0.2">
      <c r="A76" s="1070" t="s">
        <v>160</v>
      </c>
      <c r="B76" s="703" t="s">
        <v>172</v>
      </c>
      <c r="C76" s="704"/>
      <c r="D76" s="704"/>
      <c r="E76" s="704"/>
      <c r="F76" s="704"/>
      <c r="G76" s="704"/>
      <c r="H76" s="704"/>
      <c r="I76" s="704"/>
      <c r="J76" s="704"/>
      <c r="K76" s="705"/>
      <c r="L76" s="705"/>
      <c r="M76" s="705"/>
      <c r="N76" s="673"/>
      <c r="O76" s="673"/>
      <c r="P76" s="673"/>
      <c r="Q76" s="673"/>
      <c r="R76" s="673"/>
      <c r="S76" s="673"/>
      <c r="T76" s="673"/>
      <c r="U76" s="643"/>
      <c r="V76" s="70"/>
      <c r="W76" s="643"/>
    </row>
    <row r="77" spans="1:23" customFormat="1" x14ac:dyDescent="0.2">
      <c r="A77" s="1090"/>
      <c r="B77" s="707" t="s">
        <v>183</v>
      </c>
      <c r="C77" s="676"/>
      <c r="D77" s="676"/>
      <c r="E77" s="676"/>
      <c r="F77" s="676"/>
      <c r="G77" s="676"/>
      <c r="H77" s="676"/>
      <c r="I77" s="676"/>
      <c r="J77" s="676"/>
      <c r="K77" s="677"/>
      <c r="L77" s="677"/>
      <c r="M77" s="677"/>
      <c r="N77" s="678"/>
      <c r="O77" s="678"/>
      <c r="P77" s="678"/>
      <c r="Q77" s="678"/>
      <c r="R77" s="678"/>
      <c r="S77" s="678"/>
      <c r="T77" s="678"/>
      <c r="U77" s="643"/>
      <c r="V77" s="70"/>
      <c r="W77" s="643"/>
    </row>
    <row r="78" spans="1:23" customFormat="1" x14ac:dyDescent="0.2">
      <c r="A78" s="1090"/>
      <c r="B78" s="709" t="s">
        <v>164</v>
      </c>
      <c r="C78" s="676"/>
      <c r="D78" s="676"/>
      <c r="E78" s="676"/>
      <c r="F78" s="676"/>
      <c r="G78" s="676"/>
      <c r="H78" s="676"/>
      <c r="I78" s="676"/>
      <c r="J78" s="676"/>
      <c r="K78" s="677"/>
      <c r="L78" s="677"/>
      <c r="M78" s="677"/>
      <c r="N78" s="678"/>
      <c r="O78" s="678"/>
      <c r="P78" s="678"/>
      <c r="Q78" s="678"/>
      <c r="R78" s="678"/>
      <c r="S78" s="678"/>
      <c r="T78" s="678"/>
      <c r="U78" s="643"/>
      <c r="V78" s="70"/>
      <c r="W78" s="643"/>
    </row>
    <row r="79" spans="1:23" customFormat="1" x14ac:dyDescent="0.2">
      <c r="A79" s="1090"/>
      <c r="B79" s="709" t="s">
        <v>257</v>
      </c>
      <c r="C79" s="676"/>
      <c r="D79" s="676"/>
      <c r="E79" s="676"/>
      <c r="F79" s="676"/>
      <c r="G79" s="676"/>
      <c r="H79" s="676"/>
      <c r="I79" s="676"/>
      <c r="J79" s="676"/>
      <c r="K79" s="677"/>
      <c r="L79" s="677"/>
      <c r="M79" s="677"/>
      <c r="N79" s="678"/>
      <c r="O79" s="678"/>
      <c r="P79" s="678"/>
      <c r="Q79" s="678"/>
      <c r="R79" s="678"/>
      <c r="S79" s="678"/>
      <c r="T79" s="678"/>
      <c r="U79" s="643"/>
      <c r="V79" s="70"/>
      <c r="W79" s="643"/>
    </row>
    <row r="80" spans="1:23" customFormat="1" x14ac:dyDescent="0.2">
      <c r="A80" s="1090"/>
      <c r="B80" s="709" t="s">
        <v>163</v>
      </c>
      <c r="C80" s="676"/>
      <c r="D80" s="676"/>
      <c r="E80" s="676"/>
      <c r="F80" s="676"/>
      <c r="G80" s="676"/>
      <c r="H80" s="676"/>
      <c r="I80" s="676"/>
      <c r="J80" s="676"/>
      <c r="K80" s="677"/>
      <c r="L80" s="677"/>
      <c r="M80" s="677"/>
      <c r="N80" s="678"/>
      <c r="O80" s="678"/>
      <c r="P80" s="678"/>
      <c r="Q80" s="678"/>
      <c r="R80" s="678"/>
      <c r="S80" s="678"/>
      <c r="T80" s="678"/>
      <c r="U80" s="643"/>
      <c r="V80" s="70"/>
      <c r="W80" s="643"/>
    </row>
    <row r="81" spans="1:23" customFormat="1" x14ac:dyDescent="0.2">
      <c r="A81" s="1090"/>
      <c r="B81" s="709" t="s">
        <v>258</v>
      </c>
      <c r="C81" s="676"/>
      <c r="D81" s="676"/>
      <c r="E81" s="676"/>
      <c r="F81" s="676"/>
      <c r="G81" s="676"/>
      <c r="H81" s="676"/>
      <c r="I81" s="676"/>
      <c r="J81" s="676"/>
      <c r="K81" s="677"/>
      <c r="L81" s="677"/>
      <c r="M81" s="677"/>
      <c r="N81" s="678"/>
      <c r="O81" s="678"/>
      <c r="P81" s="678"/>
      <c r="Q81" s="678"/>
      <c r="R81" s="678"/>
      <c r="S81" s="678"/>
      <c r="T81" s="678"/>
      <c r="U81" s="643"/>
      <c r="V81" s="70"/>
      <c r="W81" s="643"/>
    </row>
    <row r="82" spans="1:23" customFormat="1" x14ac:dyDescent="0.2">
      <c r="A82" s="1090"/>
      <c r="B82" s="709" t="s">
        <v>256</v>
      </c>
      <c r="C82" s="710"/>
      <c r="D82" s="710"/>
      <c r="E82" s="710"/>
      <c r="F82" s="710"/>
      <c r="G82" s="710"/>
      <c r="H82" s="710"/>
      <c r="I82" s="710"/>
      <c r="J82" s="710"/>
      <c r="K82" s="686"/>
      <c r="L82" s="686"/>
      <c r="M82" s="686"/>
      <c r="N82" s="688"/>
      <c r="O82" s="688"/>
      <c r="P82" s="688"/>
      <c r="Q82" s="688"/>
      <c r="R82" s="688"/>
      <c r="S82" s="688"/>
      <c r="T82" s="688"/>
      <c r="U82" s="643"/>
      <c r="V82" s="70"/>
      <c r="W82" s="643"/>
    </row>
    <row r="83" spans="1:23" customFormat="1" x14ac:dyDescent="0.2">
      <c r="A83" s="1090"/>
      <c r="B83" s="712" t="s">
        <v>259</v>
      </c>
      <c r="C83" s="713"/>
      <c r="D83" s="713"/>
      <c r="E83" s="713"/>
      <c r="F83" s="713"/>
      <c r="G83" s="713"/>
      <c r="H83" s="713"/>
      <c r="I83" s="713"/>
      <c r="J83" s="713"/>
      <c r="K83" s="714"/>
      <c r="L83" s="714"/>
      <c r="M83" s="714"/>
      <c r="N83" s="716"/>
      <c r="O83" s="716"/>
      <c r="P83" s="716"/>
      <c r="Q83" s="716"/>
      <c r="R83" s="716"/>
      <c r="S83" s="716"/>
      <c r="T83" s="716"/>
      <c r="U83" s="643"/>
      <c r="V83" s="70"/>
      <c r="W83" s="643"/>
    </row>
    <row r="84" spans="1:23" customFormat="1" x14ac:dyDescent="0.2">
      <c r="A84" s="1090"/>
      <c r="B84" s="717" t="s">
        <v>175</v>
      </c>
      <c r="C84" s="718"/>
      <c r="D84" s="718"/>
      <c r="E84" s="718"/>
      <c r="F84" s="718"/>
      <c r="G84" s="718"/>
      <c r="H84" s="718"/>
      <c r="I84" s="718"/>
      <c r="J84" s="718"/>
      <c r="K84" s="704"/>
      <c r="L84" s="704"/>
      <c r="M84" s="704"/>
      <c r="N84" s="673"/>
      <c r="O84" s="673"/>
      <c r="P84" s="673"/>
      <c r="Q84" s="673"/>
      <c r="R84" s="673"/>
      <c r="S84" s="673"/>
      <c r="T84" s="673"/>
      <c r="U84" s="643"/>
      <c r="V84" s="70"/>
      <c r="W84" s="643"/>
    </row>
    <row r="85" spans="1:23" customFormat="1" x14ac:dyDescent="0.2">
      <c r="A85" s="1090"/>
      <c r="B85" s="720" t="s">
        <v>260</v>
      </c>
      <c r="C85" s="721"/>
      <c r="D85" s="676"/>
      <c r="E85" s="721"/>
      <c r="F85" s="676"/>
      <c r="G85" s="676"/>
      <c r="H85" s="676"/>
      <c r="I85" s="677"/>
      <c r="J85" s="721"/>
      <c r="K85" s="676"/>
      <c r="L85" s="676"/>
      <c r="M85" s="676"/>
      <c r="N85" s="678"/>
      <c r="O85" s="678"/>
      <c r="P85" s="678"/>
      <c r="Q85" s="678"/>
      <c r="R85" s="678"/>
      <c r="S85" s="678"/>
      <c r="T85" s="678"/>
      <c r="U85" s="643"/>
      <c r="V85" s="70"/>
      <c r="W85" s="643"/>
    </row>
    <row r="86" spans="1:23" customFormat="1" x14ac:dyDescent="0.2">
      <c r="A86" s="1090"/>
      <c r="B86" s="723" t="s">
        <v>162</v>
      </c>
      <c r="C86" s="721"/>
      <c r="D86" s="676"/>
      <c r="E86" s="721"/>
      <c r="F86" s="676"/>
      <c r="G86" s="676"/>
      <c r="H86" s="676"/>
      <c r="I86" s="677"/>
      <c r="J86" s="721"/>
      <c r="K86" s="676"/>
      <c r="L86" s="676"/>
      <c r="M86" s="676"/>
      <c r="N86" s="678"/>
      <c r="O86" s="678"/>
      <c r="P86" s="678"/>
      <c r="Q86" s="678"/>
      <c r="R86" s="678"/>
      <c r="S86" s="678"/>
      <c r="T86" s="678"/>
      <c r="U86" s="643"/>
      <c r="V86" s="70"/>
      <c r="W86" s="643"/>
    </row>
    <row r="87" spans="1:23" customFormat="1" x14ac:dyDescent="0.2">
      <c r="A87" s="1090"/>
      <c r="B87" s="723" t="s">
        <v>261</v>
      </c>
      <c r="C87" s="721"/>
      <c r="D87" s="676"/>
      <c r="E87" s="721"/>
      <c r="F87" s="676"/>
      <c r="G87" s="676"/>
      <c r="H87" s="676"/>
      <c r="I87" s="677"/>
      <c r="J87" s="721"/>
      <c r="K87" s="676"/>
      <c r="L87" s="676"/>
      <c r="M87" s="676"/>
      <c r="N87" s="678"/>
      <c r="O87" s="678"/>
      <c r="P87" s="678"/>
      <c r="Q87" s="678"/>
      <c r="R87" s="678"/>
      <c r="S87" s="678"/>
      <c r="T87" s="678"/>
      <c r="U87" s="643"/>
      <c r="V87" s="70"/>
      <c r="W87" s="643"/>
    </row>
    <row r="88" spans="1:23" customFormat="1" x14ac:dyDescent="0.2">
      <c r="A88" s="1090"/>
      <c r="B88" s="723" t="s">
        <v>165</v>
      </c>
      <c r="C88" s="721"/>
      <c r="D88" s="676"/>
      <c r="E88" s="721"/>
      <c r="F88" s="676"/>
      <c r="G88" s="676"/>
      <c r="H88" s="676"/>
      <c r="I88" s="677"/>
      <c r="J88" s="721"/>
      <c r="K88" s="676"/>
      <c r="L88" s="676"/>
      <c r="M88" s="676"/>
      <c r="N88" s="678"/>
      <c r="O88" s="678"/>
      <c r="P88" s="678"/>
      <c r="Q88" s="678"/>
      <c r="R88" s="678"/>
      <c r="S88" s="678"/>
      <c r="T88" s="678"/>
      <c r="U88" s="643"/>
      <c r="V88" s="70"/>
      <c r="W88" s="643"/>
    </row>
    <row r="89" spans="1:23" customFormat="1" x14ac:dyDescent="0.2">
      <c r="A89" s="1090"/>
      <c r="B89" s="723" t="s">
        <v>166</v>
      </c>
      <c r="C89" s="721"/>
      <c r="D89" s="686"/>
      <c r="E89" s="721"/>
      <c r="F89" s="686"/>
      <c r="G89" s="686"/>
      <c r="H89" s="686"/>
      <c r="I89" s="687"/>
      <c r="J89" s="721"/>
      <c r="K89" s="676"/>
      <c r="L89" s="676"/>
      <c r="M89" s="676"/>
      <c r="N89" s="688"/>
      <c r="O89" s="688"/>
      <c r="P89" s="688"/>
      <c r="Q89" s="688"/>
      <c r="R89" s="688"/>
      <c r="S89" s="688"/>
      <c r="T89" s="688"/>
      <c r="U89" s="643"/>
      <c r="V89" s="70"/>
      <c r="W89" s="643"/>
    </row>
    <row r="90" spans="1:23" customFormat="1" x14ac:dyDescent="0.2">
      <c r="A90" s="1090"/>
      <c r="B90" s="712" t="s">
        <v>10</v>
      </c>
      <c r="C90" s="724"/>
      <c r="D90" s="724"/>
      <c r="E90" s="724"/>
      <c r="F90" s="724"/>
      <c r="G90" s="724"/>
      <c r="H90" s="725"/>
      <c r="I90" s="726"/>
      <c r="J90" s="724"/>
      <c r="K90" s="725"/>
      <c r="L90" s="725"/>
      <c r="M90" s="725"/>
      <c r="N90" s="716"/>
      <c r="O90" s="716"/>
      <c r="P90" s="716"/>
      <c r="Q90" s="716"/>
      <c r="R90" s="716"/>
      <c r="S90" s="716"/>
      <c r="T90" s="716"/>
      <c r="U90" s="643"/>
      <c r="V90" s="70"/>
      <c r="W90" s="643"/>
    </row>
    <row r="91" spans="1:23" customFormat="1" x14ac:dyDescent="0.2">
      <c r="A91" s="1090"/>
      <c r="B91" s="728" t="s">
        <v>262</v>
      </c>
      <c r="C91" s="724"/>
      <c r="D91" s="724"/>
      <c r="E91" s="724"/>
      <c r="F91" s="724"/>
      <c r="G91" s="724"/>
      <c r="H91" s="724"/>
      <c r="I91" s="724"/>
      <c r="J91" s="724"/>
      <c r="K91" s="725"/>
      <c r="L91" s="725"/>
      <c r="M91" s="725"/>
      <c r="N91" s="716"/>
      <c r="O91" s="716"/>
      <c r="P91" s="716"/>
      <c r="Q91" s="716"/>
      <c r="R91" s="716"/>
      <c r="S91" s="716"/>
      <c r="T91" s="716"/>
      <c r="U91" s="643"/>
      <c r="V91" s="70"/>
      <c r="W91" s="643"/>
    </row>
    <row r="92" spans="1:23" customFormat="1" x14ac:dyDescent="0.2">
      <c r="A92" s="1090"/>
      <c r="B92" s="712" t="s">
        <v>263</v>
      </c>
      <c r="C92" s="713"/>
      <c r="D92" s="713"/>
      <c r="E92" s="713"/>
      <c r="F92" s="713"/>
      <c r="G92" s="713"/>
      <c r="H92" s="713"/>
      <c r="I92" s="713"/>
      <c r="J92" s="713"/>
      <c r="K92" s="714"/>
      <c r="L92" s="714"/>
      <c r="M92" s="714"/>
      <c r="N92" s="716"/>
      <c r="O92" s="716"/>
      <c r="P92" s="716"/>
      <c r="Q92" s="716"/>
      <c r="R92" s="716"/>
      <c r="S92" s="716"/>
      <c r="T92" s="716"/>
      <c r="U92" s="643"/>
      <c r="V92" s="70"/>
      <c r="W92" s="643"/>
    </row>
    <row r="93" spans="1:23" customFormat="1" x14ac:dyDescent="0.2">
      <c r="A93" s="1091"/>
      <c r="B93" s="712" t="s">
        <v>264</v>
      </c>
      <c r="C93" s="724"/>
      <c r="D93" s="724"/>
      <c r="E93" s="724"/>
      <c r="F93" s="724"/>
      <c r="G93" s="724"/>
      <c r="H93" s="724"/>
      <c r="I93" s="724"/>
      <c r="J93" s="724"/>
      <c r="K93" s="725"/>
      <c r="L93" s="725"/>
      <c r="M93" s="725"/>
      <c r="N93" s="716"/>
      <c r="O93" s="716"/>
      <c r="P93" s="716"/>
      <c r="Q93" s="716"/>
      <c r="R93" s="716"/>
      <c r="S93" s="716"/>
      <c r="T93" s="716"/>
      <c r="U93" s="643"/>
      <c r="V93" s="70"/>
      <c r="W93" s="643"/>
    </row>
    <row r="94" spans="1:23" x14ac:dyDescent="0.2">
      <c r="A94" s="147" t="s">
        <v>500</v>
      </c>
      <c r="V94" s="70"/>
    </row>
    <row r="95" spans="1:23" x14ac:dyDescent="0.2">
      <c r="A95" s="147"/>
      <c r="V95" s="70"/>
    </row>
    <row r="96" spans="1:23" x14ac:dyDescent="0.2">
      <c r="A96" s="645" t="s">
        <v>62</v>
      </c>
      <c r="V96" s="70"/>
    </row>
    <row r="97" spans="1:22" x14ac:dyDescent="0.2">
      <c r="A97" s="645" t="s">
        <v>334</v>
      </c>
      <c r="V97" s="70"/>
    </row>
    <row r="98" spans="1:22" x14ac:dyDescent="0.2">
      <c r="A98" s="729" t="s">
        <v>303</v>
      </c>
      <c r="V98" s="70"/>
    </row>
    <row r="99" spans="1:22" x14ac:dyDescent="0.2">
      <c r="A99" s="645" t="s">
        <v>344</v>
      </c>
      <c r="V99" s="70"/>
    </row>
    <row r="100" spans="1:22" x14ac:dyDescent="0.2">
      <c r="A100" s="125" t="s">
        <v>345</v>
      </c>
      <c r="V100" s="70"/>
    </row>
    <row r="105" spans="1:22" x14ac:dyDescent="0.2">
      <c r="B105" s="749"/>
    </row>
    <row r="106" spans="1:22" x14ac:dyDescent="0.2">
      <c r="B106" s="749"/>
    </row>
    <row r="107" spans="1:22" x14ac:dyDescent="0.2">
      <c r="B107" s="749"/>
    </row>
    <row r="108" spans="1:22" x14ac:dyDescent="0.2">
      <c r="B108" s="749"/>
    </row>
    <row r="109" spans="1:22" x14ac:dyDescent="0.2">
      <c r="B109" s="749"/>
    </row>
    <row r="110" spans="1:22" x14ac:dyDescent="0.2">
      <c r="B110" s="749"/>
    </row>
    <row r="111" spans="1:22" x14ac:dyDescent="0.2">
      <c r="B111" s="749"/>
    </row>
    <row r="112" spans="1:22" x14ac:dyDescent="0.2">
      <c r="B112" s="749"/>
    </row>
    <row r="113" spans="2:2" x14ac:dyDescent="0.2">
      <c r="B113" s="749"/>
    </row>
    <row r="114" spans="2:2" x14ac:dyDescent="0.2">
      <c r="B114" s="749"/>
    </row>
    <row r="115" spans="2:2" x14ac:dyDescent="0.2">
      <c r="B115" s="749"/>
    </row>
    <row r="116" spans="2:2" x14ac:dyDescent="0.2">
      <c r="B116" s="749"/>
    </row>
    <row r="117" spans="2:2" x14ac:dyDescent="0.2">
      <c r="B117" s="749"/>
    </row>
    <row r="118" spans="2:2" x14ac:dyDescent="0.2">
      <c r="B118" s="749"/>
    </row>
    <row r="119" spans="2:2" x14ac:dyDescent="0.2">
      <c r="B119" s="749"/>
    </row>
    <row r="120" spans="2:2" x14ac:dyDescent="0.2">
      <c r="B120" s="749"/>
    </row>
  </sheetData>
  <mergeCells count="11">
    <mergeCell ref="A20:A23"/>
    <mergeCell ref="A3:B4"/>
    <mergeCell ref="C3:D3"/>
    <mergeCell ref="C4:D4"/>
    <mergeCell ref="A5:B5"/>
    <mergeCell ref="A12:A17"/>
    <mergeCell ref="A25:A42"/>
    <mergeCell ref="A44:A48"/>
    <mergeCell ref="A50:A59"/>
    <mergeCell ref="A61:A74"/>
    <mergeCell ref="A76:A93"/>
  </mergeCells>
  <hyperlinks>
    <hyperlink ref="A1" location="Index!A1" display="Return to index" xr:uid="{00000000-0004-0000-1000-000000000000}"/>
    <hyperlink ref="A100" r:id="rId1" xr:uid="{00000000-0004-0000-1000-000001000000}"/>
  </hyperlinks>
  <pageMargins left="0.25" right="0.25" top="0.75" bottom="0.75" header="0.3" footer="0.3"/>
  <pageSetup paperSize="9" scale="19" orientation="landscape" r:id="rId2"/>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BL100"/>
  <sheetViews>
    <sheetView showGridLines="0" zoomScaleNormal="100" workbookViewId="0">
      <pane xSplit="2" ySplit="7" topLeftCell="C8" activePane="bottomRight" state="frozen"/>
      <selection activeCell="A3" sqref="A3:B4"/>
      <selection pane="topRight" activeCell="A3" sqref="A3:B4"/>
      <selection pane="bottomLeft" activeCell="A3" sqref="A3:B4"/>
      <selection pane="bottomRight" activeCell="D29" sqref="D29"/>
    </sheetView>
  </sheetViews>
  <sheetFormatPr defaultColWidth="9.140625" defaultRowHeight="12.75" x14ac:dyDescent="0.2"/>
  <cols>
    <col min="1" max="1" width="30.140625" style="70" customWidth="1"/>
    <col min="2" max="2" width="107.140625" style="148" customWidth="1"/>
    <col min="3" max="5" width="11.7109375" style="70" customWidth="1"/>
    <col min="6" max="16" width="11.7109375" style="107" customWidth="1"/>
    <col min="17" max="20" width="11.85546875" style="107" customWidth="1"/>
    <col min="21" max="21" width="15.7109375" style="643" customWidth="1"/>
    <col min="22" max="22" width="17.85546875" style="107" customWidth="1"/>
    <col min="23" max="23" width="15.7109375" style="643" customWidth="1"/>
    <col min="24" max="64" width="9.140625" style="107"/>
    <col min="65" max="16384" width="9.140625" style="70"/>
  </cols>
  <sheetData>
    <row r="1" spans="1:64" x14ac:dyDescent="0.2">
      <c r="A1" s="121" t="s">
        <v>13</v>
      </c>
      <c r="R1" s="645"/>
    </row>
    <row r="2" spans="1:64" ht="13.5" thickBot="1" x14ac:dyDescent="0.25">
      <c r="R2" s="645"/>
    </row>
    <row r="3" spans="1:64" x14ac:dyDescent="0.2">
      <c r="A3" s="1098" t="s">
        <v>502</v>
      </c>
      <c r="B3" s="1098"/>
      <c r="C3" s="1099" t="s">
        <v>71</v>
      </c>
      <c r="D3" s="1100"/>
      <c r="E3" s="568">
        <v>44501</v>
      </c>
    </row>
    <row r="4" spans="1:64" ht="13.5" thickBot="1" x14ac:dyDescent="0.25">
      <c r="A4" s="1098"/>
      <c r="B4" s="1098"/>
      <c r="C4" s="1101" t="s">
        <v>72</v>
      </c>
      <c r="D4" s="1102"/>
      <c r="E4" s="569" t="s">
        <v>478</v>
      </c>
    </row>
    <row r="5" spans="1:64" ht="13.15" customHeight="1" x14ac:dyDescent="0.25">
      <c r="A5" s="244"/>
      <c r="B5" s="245"/>
      <c r="C5" s="107"/>
      <c r="D5" s="107"/>
      <c r="E5" s="107"/>
    </row>
    <row r="6" spans="1:64" x14ac:dyDescent="0.2">
      <c r="A6" s="107"/>
      <c r="B6" s="72"/>
      <c r="C6" s="107"/>
      <c r="D6" s="107"/>
      <c r="E6" s="107"/>
    </row>
    <row r="7" spans="1:64" x14ac:dyDescent="0.2">
      <c r="A7" s="107"/>
      <c r="B7" s="73"/>
      <c r="C7" s="570">
        <v>2002</v>
      </c>
      <c r="D7" s="571">
        <v>2003</v>
      </c>
      <c r="E7" s="571">
        <v>2004</v>
      </c>
      <c r="F7" s="571">
        <v>2005</v>
      </c>
      <c r="G7" s="571">
        <v>2006</v>
      </c>
      <c r="H7" s="571">
        <v>2007</v>
      </c>
      <c r="I7" s="571">
        <v>2008</v>
      </c>
      <c r="J7" s="571">
        <v>2009</v>
      </c>
      <c r="K7" s="571">
        <v>2010</v>
      </c>
      <c r="L7" s="571">
        <v>2011</v>
      </c>
      <c r="M7" s="571">
        <v>2012</v>
      </c>
      <c r="N7" s="571">
        <v>2013</v>
      </c>
      <c r="O7" s="571">
        <v>2014</v>
      </c>
      <c r="P7" s="571">
        <v>2015</v>
      </c>
      <c r="Q7" s="571">
        <v>2016</v>
      </c>
      <c r="R7" s="571">
        <v>2017</v>
      </c>
      <c r="S7" s="571">
        <v>2018</v>
      </c>
      <c r="T7" s="571">
        <v>2019</v>
      </c>
      <c r="U7" s="650"/>
      <c r="V7" s="651"/>
      <c r="W7" s="650"/>
      <c r="BL7" s="70"/>
    </row>
    <row r="8" spans="1:64" x14ac:dyDescent="0.2">
      <c r="A8" s="107"/>
      <c r="B8" s="74" t="s">
        <v>14</v>
      </c>
      <c r="C8" s="730">
        <v>11515</v>
      </c>
      <c r="D8" s="730">
        <v>10710</v>
      </c>
      <c r="E8" s="730">
        <v>9815</v>
      </c>
      <c r="F8" s="730">
        <v>9080</v>
      </c>
      <c r="G8" s="730">
        <v>9610</v>
      </c>
      <c r="H8" s="730">
        <v>9910</v>
      </c>
      <c r="I8" s="730">
        <v>11145</v>
      </c>
      <c r="J8" s="730">
        <v>10960</v>
      </c>
      <c r="K8" s="730">
        <v>10960</v>
      </c>
      <c r="L8" s="730">
        <v>13365</v>
      </c>
      <c r="M8" s="730">
        <v>12770</v>
      </c>
      <c r="N8" s="730">
        <v>13360</v>
      </c>
      <c r="O8" s="730">
        <v>12395</v>
      </c>
      <c r="P8" s="730">
        <v>13275</v>
      </c>
      <c r="Q8" s="730">
        <v>13525</v>
      </c>
      <c r="R8" s="730">
        <v>15525</v>
      </c>
      <c r="S8" s="730">
        <v>15975</v>
      </c>
      <c r="T8" s="730">
        <v>16395</v>
      </c>
      <c r="U8" s="654"/>
      <c r="V8" s="654"/>
      <c r="W8" s="654"/>
    </row>
    <row r="9" spans="1:64" x14ac:dyDescent="0.2">
      <c r="A9" s="107"/>
      <c r="B9" s="76" t="s">
        <v>15</v>
      </c>
      <c r="C9" s="731"/>
      <c r="D9" s="731"/>
      <c r="E9" s="731"/>
      <c r="F9" s="731"/>
      <c r="G9" s="731"/>
      <c r="H9" s="731"/>
      <c r="I9" s="731"/>
      <c r="J9" s="731"/>
      <c r="K9" s="731"/>
      <c r="L9" s="731"/>
      <c r="M9" s="731"/>
      <c r="N9" s="731"/>
      <c r="O9" s="731"/>
      <c r="P9" s="731"/>
      <c r="Q9" s="731"/>
      <c r="R9" s="731"/>
      <c r="S9" s="731"/>
      <c r="T9" s="731"/>
      <c r="U9" s="654"/>
      <c r="V9" s="654"/>
      <c r="W9" s="654"/>
    </row>
    <row r="10" spans="1:64" x14ac:dyDescent="0.2">
      <c r="A10" s="107"/>
      <c r="B10" s="72"/>
      <c r="C10" s="664"/>
      <c r="D10" s="664"/>
      <c r="E10" s="664"/>
      <c r="F10" s="664"/>
      <c r="G10" s="664"/>
      <c r="H10" s="664"/>
      <c r="I10" s="664"/>
      <c r="J10" s="664"/>
      <c r="K10" s="664"/>
      <c r="L10" s="664"/>
      <c r="M10" s="664"/>
      <c r="N10" s="664"/>
      <c r="O10" s="664"/>
      <c r="P10" s="664"/>
      <c r="Q10" s="664"/>
      <c r="R10" s="664"/>
      <c r="S10" s="664"/>
      <c r="T10" s="664"/>
      <c r="U10" s="654"/>
      <c r="V10" s="654"/>
      <c r="W10" s="654"/>
    </row>
    <row r="11" spans="1:64" x14ac:dyDescent="0.2">
      <c r="A11" s="72"/>
      <c r="B11" s="107"/>
      <c r="C11" s="665"/>
      <c r="D11" s="665"/>
      <c r="E11" s="665"/>
      <c r="F11" s="665"/>
      <c r="G11" s="665"/>
      <c r="H11" s="665"/>
      <c r="I11" s="665"/>
      <c r="J11" s="665"/>
      <c r="K11" s="665"/>
      <c r="L11" s="665"/>
      <c r="M11" s="665"/>
      <c r="N11" s="665"/>
      <c r="O11" s="665"/>
      <c r="P11" s="665"/>
      <c r="Q11" s="665"/>
      <c r="R11" s="665"/>
      <c r="S11" s="665"/>
      <c r="T11" s="665"/>
      <c r="U11" s="654"/>
      <c r="V11" s="654"/>
      <c r="W11" s="654"/>
    </row>
    <row r="12" spans="1:64" x14ac:dyDescent="0.2">
      <c r="A12" s="1092" t="s">
        <v>115</v>
      </c>
      <c r="B12" s="248" t="s">
        <v>16</v>
      </c>
      <c r="C12" s="662">
        <v>1335</v>
      </c>
      <c r="D12" s="662">
        <v>1425</v>
      </c>
      <c r="E12" s="662">
        <v>1455</v>
      </c>
      <c r="F12" s="662">
        <v>1375</v>
      </c>
      <c r="G12" s="662">
        <v>1365</v>
      </c>
      <c r="H12" s="662">
        <v>1670</v>
      </c>
      <c r="I12" s="662">
        <v>1865</v>
      </c>
      <c r="J12" s="662">
        <v>1980</v>
      </c>
      <c r="K12" s="662">
        <v>2080</v>
      </c>
      <c r="L12" s="662">
        <v>2290</v>
      </c>
      <c r="M12" s="662">
        <v>2215</v>
      </c>
      <c r="N12" s="662">
        <v>2225</v>
      </c>
      <c r="O12" s="662">
        <v>2225</v>
      </c>
      <c r="P12" s="662">
        <v>2230</v>
      </c>
      <c r="Q12" s="662">
        <v>2260</v>
      </c>
      <c r="R12" s="662">
        <v>2540</v>
      </c>
      <c r="S12" s="662">
        <v>2665</v>
      </c>
      <c r="T12" s="662">
        <v>2775</v>
      </c>
      <c r="U12" s="654"/>
      <c r="V12" s="654"/>
      <c r="W12" s="654"/>
    </row>
    <row r="13" spans="1:64" x14ac:dyDescent="0.2">
      <c r="A13" s="1093"/>
      <c r="B13" s="249" t="s">
        <v>17</v>
      </c>
      <c r="C13" s="662">
        <v>775</v>
      </c>
      <c r="D13" s="662">
        <v>715</v>
      </c>
      <c r="E13" s="662">
        <v>530</v>
      </c>
      <c r="F13" s="662">
        <v>730</v>
      </c>
      <c r="G13" s="662">
        <v>680</v>
      </c>
      <c r="H13" s="662">
        <v>630</v>
      </c>
      <c r="I13" s="662">
        <v>765</v>
      </c>
      <c r="J13" s="662">
        <v>930</v>
      </c>
      <c r="K13" s="662">
        <v>765</v>
      </c>
      <c r="L13" s="662">
        <v>1245</v>
      </c>
      <c r="M13" s="662">
        <v>925</v>
      </c>
      <c r="N13" s="662">
        <v>1095</v>
      </c>
      <c r="O13" s="662">
        <v>930</v>
      </c>
      <c r="P13" s="662">
        <v>1035</v>
      </c>
      <c r="Q13" s="662">
        <v>995</v>
      </c>
      <c r="R13" s="662">
        <v>1360</v>
      </c>
      <c r="S13" s="662">
        <v>1325</v>
      </c>
      <c r="T13" s="662">
        <v>1335</v>
      </c>
      <c r="U13" s="654"/>
      <c r="V13" s="654"/>
      <c r="W13" s="654"/>
    </row>
    <row r="14" spans="1:64" x14ac:dyDescent="0.2">
      <c r="A14" s="1093"/>
      <c r="B14" s="249" t="s">
        <v>18</v>
      </c>
      <c r="C14" s="662">
        <v>395</v>
      </c>
      <c r="D14" s="662">
        <v>395</v>
      </c>
      <c r="E14" s="662">
        <v>330</v>
      </c>
      <c r="F14" s="662">
        <v>385</v>
      </c>
      <c r="G14" s="662">
        <v>315</v>
      </c>
      <c r="H14" s="662">
        <v>330</v>
      </c>
      <c r="I14" s="662">
        <v>460</v>
      </c>
      <c r="J14" s="662">
        <v>390</v>
      </c>
      <c r="K14" s="662">
        <v>470</v>
      </c>
      <c r="L14" s="662">
        <v>440</v>
      </c>
      <c r="M14" s="662">
        <v>400</v>
      </c>
      <c r="N14" s="662">
        <v>455</v>
      </c>
      <c r="O14" s="662">
        <v>465</v>
      </c>
      <c r="P14" s="662">
        <v>585</v>
      </c>
      <c r="Q14" s="662">
        <v>575</v>
      </c>
      <c r="R14" s="662">
        <v>690</v>
      </c>
      <c r="S14" s="662">
        <v>555</v>
      </c>
      <c r="T14" s="662">
        <v>760</v>
      </c>
      <c r="U14" s="654"/>
      <c r="V14" s="654"/>
      <c r="W14" s="654"/>
    </row>
    <row r="15" spans="1:64" x14ac:dyDescent="0.2">
      <c r="A15" s="1093"/>
      <c r="B15" s="249" t="s">
        <v>161</v>
      </c>
      <c r="C15" s="662">
        <v>1300</v>
      </c>
      <c r="D15" s="662">
        <v>1425</v>
      </c>
      <c r="E15" s="662">
        <v>1470</v>
      </c>
      <c r="F15" s="662">
        <v>1520</v>
      </c>
      <c r="G15" s="662">
        <v>1735</v>
      </c>
      <c r="H15" s="662">
        <v>1870</v>
      </c>
      <c r="I15" s="662">
        <v>2350</v>
      </c>
      <c r="J15" s="662">
        <v>1845</v>
      </c>
      <c r="K15" s="662">
        <v>2165</v>
      </c>
      <c r="L15" s="662">
        <v>3140</v>
      </c>
      <c r="M15" s="662">
        <v>2645</v>
      </c>
      <c r="N15" s="662">
        <v>2850</v>
      </c>
      <c r="O15" s="662">
        <v>2260</v>
      </c>
      <c r="P15" s="662">
        <v>2710</v>
      </c>
      <c r="Q15" s="662">
        <v>2445</v>
      </c>
      <c r="R15" s="662">
        <v>3025</v>
      </c>
      <c r="S15" s="662">
        <v>3075</v>
      </c>
      <c r="T15" s="662">
        <v>2895</v>
      </c>
      <c r="U15" s="654"/>
      <c r="V15" s="654"/>
      <c r="W15" s="654"/>
    </row>
    <row r="16" spans="1:64" x14ac:dyDescent="0.2">
      <c r="A16" s="1093"/>
      <c r="B16" s="249" t="s">
        <v>129</v>
      </c>
      <c r="C16" s="662">
        <v>65</v>
      </c>
      <c r="D16" s="662">
        <v>110</v>
      </c>
      <c r="E16" s="662">
        <v>105</v>
      </c>
      <c r="F16" s="662">
        <v>135</v>
      </c>
      <c r="G16" s="662">
        <v>145</v>
      </c>
      <c r="H16" s="662">
        <v>130</v>
      </c>
      <c r="I16" s="662">
        <v>135</v>
      </c>
      <c r="J16" s="662">
        <v>120</v>
      </c>
      <c r="K16" s="662">
        <v>125</v>
      </c>
      <c r="L16" s="662">
        <v>130</v>
      </c>
      <c r="M16" s="662">
        <v>115</v>
      </c>
      <c r="N16" s="662">
        <v>145</v>
      </c>
      <c r="O16" s="662">
        <v>180</v>
      </c>
      <c r="P16" s="662">
        <v>190</v>
      </c>
      <c r="Q16" s="662">
        <v>155</v>
      </c>
      <c r="R16" s="662">
        <v>165</v>
      </c>
      <c r="S16" s="662">
        <v>195</v>
      </c>
      <c r="T16" s="662">
        <v>195</v>
      </c>
      <c r="U16" s="654"/>
      <c r="V16" s="654"/>
      <c r="W16" s="654"/>
    </row>
    <row r="17" spans="1:23" s="70" customFormat="1" x14ac:dyDescent="0.2">
      <c r="A17" s="1094"/>
      <c r="B17" s="250" t="s">
        <v>160</v>
      </c>
      <c r="C17" s="662">
        <v>395</v>
      </c>
      <c r="D17" s="662">
        <v>355</v>
      </c>
      <c r="E17" s="662">
        <v>285</v>
      </c>
      <c r="F17" s="662">
        <v>290</v>
      </c>
      <c r="G17" s="662">
        <v>280</v>
      </c>
      <c r="H17" s="662">
        <v>280</v>
      </c>
      <c r="I17" s="662">
        <v>345</v>
      </c>
      <c r="J17" s="662">
        <v>445</v>
      </c>
      <c r="K17" s="662">
        <v>450</v>
      </c>
      <c r="L17" s="662">
        <v>305</v>
      </c>
      <c r="M17" s="662">
        <v>360</v>
      </c>
      <c r="N17" s="662">
        <v>365</v>
      </c>
      <c r="O17" s="662">
        <v>365</v>
      </c>
      <c r="P17" s="662">
        <v>310</v>
      </c>
      <c r="Q17" s="662">
        <v>365</v>
      </c>
      <c r="R17" s="662">
        <v>510</v>
      </c>
      <c r="S17" s="662">
        <v>510</v>
      </c>
      <c r="T17" s="662">
        <v>545</v>
      </c>
      <c r="U17" s="654"/>
      <c r="V17" s="654"/>
      <c r="W17" s="654"/>
    </row>
    <row r="18" spans="1:23" s="70" customFormat="1" x14ac:dyDescent="0.2">
      <c r="A18" s="107"/>
      <c r="B18" s="72"/>
      <c r="C18" s="664"/>
      <c r="D18" s="664"/>
      <c r="E18" s="664"/>
      <c r="F18" s="664"/>
      <c r="G18" s="664"/>
      <c r="H18" s="664"/>
      <c r="I18" s="664"/>
      <c r="J18" s="664"/>
      <c r="K18" s="664"/>
      <c r="L18" s="664"/>
      <c r="M18" s="664"/>
      <c r="N18" s="664"/>
      <c r="O18" s="664"/>
      <c r="P18" s="664"/>
      <c r="Q18" s="664"/>
      <c r="R18" s="664"/>
      <c r="S18" s="664"/>
      <c r="T18" s="664"/>
      <c r="U18" s="654"/>
      <c r="V18" s="654"/>
      <c r="W18" s="654"/>
    </row>
    <row r="19" spans="1:23" s="70" customFormat="1" x14ac:dyDescent="0.2">
      <c r="A19" s="107"/>
      <c r="B19" s="72"/>
      <c r="C19" s="665"/>
      <c r="D19" s="665"/>
      <c r="E19" s="665"/>
      <c r="F19" s="665"/>
      <c r="G19" s="665"/>
      <c r="H19" s="665"/>
      <c r="I19" s="665"/>
      <c r="J19" s="665"/>
      <c r="K19" s="665"/>
      <c r="L19" s="665"/>
      <c r="M19" s="665"/>
      <c r="N19" s="665"/>
      <c r="O19" s="665"/>
      <c r="P19" s="665"/>
      <c r="Q19" s="665"/>
      <c r="R19" s="665"/>
      <c r="S19" s="665"/>
      <c r="T19" s="665"/>
      <c r="U19" s="654"/>
      <c r="V19" s="654"/>
      <c r="W19" s="654"/>
    </row>
    <row r="20" spans="1:23" s="70" customFormat="1" x14ac:dyDescent="0.2">
      <c r="A20" s="1103" t="s">
        <v>16</v>
      </c>
      <c r="B20" s="248" t="s">
        <v>111</v>
      </c>
      <c r="C20" s="662">
        <v>30</v>
      </c>
      <c r="D20" s="662">
        <v>30</v>
      </c>
      <c r="E20" s="662">
        <v>35</v>
      </c>
      <c r="F20" s="662">
        <v>65</v>
      </c>
      <c r="G20" s="662">
        <v>40</v>
      </c>
      <c r="H20" s="662">
        <v>35</v>
      </c>
      <c r="I20" s="662">
        <v>30</v>
      </c>
      <c r="J20" s="662">
        <v>45</v>
      </c>
      <c r="K20" s="662">
        <v>45</v>
      </c>
      <c r="L20" s="662">
        <v>45</v>
      </c>
      <c r="M20" s="662">
        <v>50</v>
      </c>
      <c r="N20" s="662">
        <v>50</v>
      </c>
      <c r="O20" s="662">
        <v>75</v>
      </c>
      <c r="P20" s="662">
        <v>50</v>
      </c>
      <c r="Q20" s="662">
        <v>55</v>
      </c>
      <c r="R20" s="662">
        <v>60</v>
      </c>
      <c r="S20" s="662">
        <v>85</v>
      </c>
      <c r="T20" s="662">
        <v>90</v>
      </c>
      <c r="U20" s="654"/>
      <c r="V20" s="654"/>
      <c r="W20" s="654"/>
    </row>
    <row r="21" spans="1:23" s="70" customFormat="1" x14ac:dyDescent="0.2">
      <c r="A21" s="1096"/>
      <c r="B21" s="249" t="s">
        <v>112</v>
      </c>
      <c r="C21" s="662">
        <v>60</v>
      </c>
      <c r="D21" s="662">
        <v>50</v>
      </c>
      <c r="E21" s="662">
        <v>85</v>
      </c>
      <c r="F21" s="662">
        <v>75</v>
      </c>
      <c r="G21" s="662">
        <v>65</v>
      </c>
      <c r="H21" s="662">
        <v>70</v>
      </c>
      <c r="I21" s="662">
        <v>65</v>
      </c>
      <c r="J21" s="662">
        <v>75</v>
      </c>
      <c r="K21" s="662">
        <v>90</v>
      </c>
      <c r="L21" s="662">
        <v>95</v>
      </c>
      <c r="M21" s="662">
        <v>70</v>
      </c>
      <c r="N21" s="662">
        <v>70</v>
      </c>
      <c r="O21" s="662">
        <v>95</v>
      </c>
      <c r="P21" s="662">
        <v>145</v>
      </c>
      <c r="Q21" s="662">
        <v>145</v>
      </c>
      <c r="R21" s="662">
        <v>235</v>
      </c>
      <c r="S21" s="662">
        <v>260</v>
      </c>
      <c r="T21" s="662">
        <v>295</v>
      </c>
      <c r="U21" s="654"/>
      <c r="V21" s="654"/>
      <c r="W21" s="654"/>
    </row>
    <row r="22" spans="1:23" s="70" customFormat="1" x14ac:dyDescent="0.2">
      <c r="A22" s="1096"/>
      <c r="B22" s="249" t="s">
        <v>113</v>
      </c>
      <c r="C22" s="662">
        <v>260</v>
      </c>
      <c r="D22" s="662">
        <v>295</v>
      </c>
      <c r="E22" s="662">
        <v>290</v>
      </c>
      <c r="F22" s="662">
        <v>275</v>
      </c>
      <c r="G22" s="662">
        <v>275</v>
      </c>
      <c r="H22" s="662">
        <v>325</v>
      </c>
      <c r="I22" s="662">
        <v>315</v>
      </c>
      <c r="J22" s="662">
        <v>375</v>
      </c>
      <c r="K22" s="662">
        <v>430</v>
      </c>
      <c r="L22" s="662">
        <v>445</v>
      </c>
      <c r="M22" s="662">
        <v>495</v>
      </c>
      <c r="N22" s="662">
        <v>505</v>
      </c>
      <c r="O22" s="662">
        <v>560</v>
      </c>
      <c r="P22" s="662">
        <v>580</v>
      </c>
      <c r="Q22" s="662">
        <v>545</v>
      </c>
      <c r="R22" s="662">
        <v>640</v>
      </c>
      <c r="S22" s="662">
        <v>615</v>
      </c>
      <c r="T22" s="662">
        <v>595</v>
      </c>
      <c r="U22" s="654"/>
      <c r="V22" s="654"/>
      <c r="W22" s="654"/>
    </row>
    <row r="23" spans="1:23" s="70" customFormat="1" x14ac:dyDescent="0.2">
      <c r="A23" s="1097"/>
      <c r="B23" s="250" t="s">
        <v>114</v>
      </c>
      <c r="C23" s="666">
        <v>980</v>
      </c>
      <c r="D23" s="666">
        <v>1045</v>
      </c>
      <c r="E23" s="666">
        <v>1045</v>
      </c>
      <c r="F23" s="666">
        <v>960</v>
      </c>
      <c r="G23" s="666">
        <v>990</v>
      </c>
      <c r="H23" s="666">
        <v>1245</v>
      </c>
      <c r="I23" s="666">
        <v>1450</v>
      </c>
      <c r="J23" s="666">
        <v>1480</v>
      </c>
      <c r="K23" s="666">
        <v>1520</v>
      </c>
      <c r="L23" s="666">
        <v>1705</v>
      </c>
      <c r="M23" s="666">
        <v>1600</v>
      </c>
      <c r="N23" s="666">
        <v>1600</v>
      </c>
      <c r="O23" s="666">
        <v>1490</v>
      </c>
      <c r="P23" s="666">
        <v>1450</v>
      </c>
      <c r="Q23" s="666">
        <v>1510</v>
      </c>
      <c r="R23" s="666">
        <v>1600</v>
      </c>
      <c r="S23" s="666">
        <v>1710</v>
      </c>
      <c r="T23" s="666">
        <v>1795</v>
      </c>
      <c r="U23" s="750"/>
      <c r="V23" s="750"/>
      <c r="W23" s="750"/>
    </row>
    <row r="24" spans="1:23" s="70" customFormat="1" x14ac:dyDescent="0.2">
      <c r="A24" s="78"/>
      <c r="B24" s="79"/>
      <c r="C24" s="72"/>
      <c r="D24" s="72"/>
      <c r="E24" s="72"/>
      <c r="F24" s="72"/>
      <c r="G24" s="72"/>
      <c r="H24" s="72"/>
      <c r="I24" s="72"/>
      <c r="J24" s="149"/>
      <c r="K24" s="149"/>
      <c r="L24" s="149"/>
      <c r="M24" s="107"/>
      <c r="N24" s="107"/>
      <c r="O24" s="107"/>
      <c r="P24" s="107"/>
      <c r="Q24" s="107"/>
      <c r="R24" s="107"/>
      <c r="S24" s="107"/>
      <c r="T24" s="107"/>
      <c r="U24" s="643"/>
      <c r="W24" s="643"/>
    </row>
    <row r="25" spans="1:23" s="70" customFormat="1" ht="13.15" customHeight="1" x14ac:dyDescent="0.2">
      <c r="A25" s="1104" t="s">
        <v>17</v>
      </c>
      <c r="B25" s="74" t="s">
        <v>140</v>
      </c>
      <c r="C25" s="75"/>
      <c r="D25" s="75"/>
      <c r="E25" s="75"/>
      <c r="F25" s="75"/>
      <c r="G25" s="75"/>
      <c r="H25" s="75"/>
      <c r="I25" s="75"/>
      <c r="J25" s="108"/>
      <c r="K25" s="109"/>
      <c r="L25" s="109"/>
      <c r="M25" s="109"/>
      <c r="N25" s="251"/>
      <c r="O25" s="251"/>
      <c r="P25" s="251"/>
      <c r="Q25" s="251"/>
      <c r="R25" s="251"/>
      <c r="S25" s="251"/>
      <c r="T25" s="251"/>
      <c r="U25" s="643"/>
      <c r="W25" s="643"/>
    </row>
    <row r="26" spans="1:23" s="70" customFormat="1" x14ac:dyDescent="0.2">
      <c r="A26" s="1105"/>
      <c r="B26" s="80" t="s">
        <v>141</v>
      </c>
      <c r="C26" s="81"/>
      <c r="D26" s="81"/>
      <c r="E26" s="81"/>
      <c r="F26" s="81"/>
      <c r="G26" s="81"/>
      <c r="H26" s="81"/>
      <c r="I26" s="81"/>
      <c r="J26" s="110"/>
      <c r="K26" s="111"/>
      <c r="L26" s="111"/>
      <c r="M26" s="111"/>
      <c r="N26" s="252"/>
      <c r="O26" s="252"/>
      <c r="P26" s="252"/>
      <c r="Q26" s="252"/>
      <c r="R26" s="252"/>
      <c r="S26" s="252"/>
      <c r="T26" s="252"/>
      <c r="U26" s="643"/>
      <c r="W26" s="643"/>
    </row>
    <row r="27" spans="1:23" s="70" customFormat="1" x14ac:dyDescent="0.2">
      <c r="A27" s="1105"/>
      <c r="B27" s="80" t="s">
        <v>142</v>
      </c>
      <c r="C27" s="81"/>
      <c r="D27" s="81"/>
      <c r="E27" s="81"/>
      <c r="F27" s="81"/>
      <c r="G27" s="81"/>
      <c r="H27" s="81"/>
      <c r="I27" s="81"/>
      <c r="J27" s="110"/>
      <c r="K27" s="111"/>
      <c r="L27" s="111"/>
      <c r="M27" s="111"/>
      <c r="N27" s="252"/>
      <c r="O27" s="252"/>
      <c r="P27" s="252"/>
      <c r="Q27" s="252"/>
      <c r="R27" s="252"/>
      <c r="S27" s="252"/>
      <c r="T27" s="252"/>
      <c r="U27" s="643"/>
      <c r="W27" s="643"/>
    </row>
    <row r="28" spans="1:23" s="70" customFormat="1" x14ac:dyDescent="0.2">
      <c r="A28" s="1105"/>
      <c r="B28" s="80" t="s">
        <v>143</v>
      </c>
      <c r="C28" s="81"/>
      <c r="D28" s="81"/>
      <c r="E28" s="81"/>
      <c r="F28" s="81"/>
      <c r="G28" s="81"/>
      <c r="H28" s="81"/>
      <c r="I28" s="81"/>
      <c r="J28" s="110"/>
      <c r="K28" s="111"/>
      <c r="L28" s="111"/>
      <c r="M28" s="111"/>
      <c r="N28" s="252"/>
      <c r="O28" s="252"/>
      <c r="P28" s="252"/>
      <c r="Q28" s="252"/>
      <c r="R28" s="252"/>
      <c r="S28" s="252"/>
      <c r="T28" s="252"/>
      <c r="U28" s="643"/>
      <c r="W28" s="643"/>
    </row>
    <row r="29" spans="1:23" s="70" customFormat="1" x14ac:dyDescent="0.2">
      <c r="A29" s="1105"/>
      <c r="B29" s="80" t="s">
        <v>144</v>
      </c>
      <c r="C29" s="81"/>
      <c r="D29" s="81"/>
      <c r="E29" s="81"/>
      <c r="F29" s="81"/>
      <c r="G29" s="81"/>
      <c r="H29" s="81"/>
      <c r="I29" s="81"/>
      <c r="J29" s="110"/>
      <c r="K29" s="111"/>
      <c r="L29" s="111"/>
      <c r="M29" s="111"/>
      <c r="N29" s="252"/>
      <c r="O29" s="252"/>
      <c r="P29" s="252"/>
      <c r="Q29" s="252"/>
      <c r="R29" s="252"/>
      <c r="S29" s="252"/>
      <c r="T29" s="252"/>
      <c r="U29" s="643"/>
      <c r="W29" s="643"/>
    </row>
    <row r="30" spans="1:23" s="70" customFormat="1" x14ac:dyDescent="0.2">
      <c r="A30" s="1105"/>
      <c r="B30" s="82" t="s">
        <v>167</v>
      </c>
      <c r="C30" s="83"/>
      <c r="D30" s="83"/>
      <c r="E30" s="83"/>
      <c r="F30" s="83"/>
      <c r="G30" s="83"/>
      <c r="H30" s="83"/>
      <c r="I30" s="83"/>
      <c r="J30" s="110"/>
      <c r="K30" s="111"/>
      <c r="L30" s="111"/>
      <c r="M30" s="111"/>
      <c r="N30" s="252"/>
      <c r="O30" s="252"/>
      <c r="P30" s="252"/>
      <c r="Q30" s="252"/>
      <c r="R30" s="252"/>
      <c r="S30" s="252"/>
      <c r="T30" s="252"/>
      <c r="U30" s="643"/>
      <c r="W30" s="643"/>
    </row>
    <row r="31" spans="1:23" s="70" customFormat="1" x14ac:dyDescent="0.2">
      <c r="A31" s="1105"/>
      <c r="B31" s="77" t="s">
        <v>168</v>
      </c>
      <c r="C31" s="84"/>
      <c r="D31" s="84"/>
      <c r="E31" s="84"/>
      <c r="F31" s="84"/>
      <c r="G31" s="84"/>
      <c r="H31" s="84"/>
      <c r="I31" s="84"/>
      <c r="J31" s="110"/>
      <c r="K31" s="111"/>
      <c r="L31" s="111"/>
      <c r="M31" s="111"/>
      <c r="N31" s="252"/>
      <c r="O31" s="252"/>
      <c r="P31" s="252"/>
      <c r="Q31" s="252"/>
      <c r="R31" s="252"/>
      <c r="S31" s="252"/>
      <c r="T31" s="252"/>
      <c r="U31" s="643"/>
      <c r="W31" s="643"/>
    </row>
    <row r="32" spans="1:23" s="70" customFormat="1" x14ac:dyDescent="0.2">
      <c r="A32" s="1105"/>
      <c r="B32" s="80" t="s">
        <v>169</v>
      </c>
      <c r="C32" s="81"/>
      <c r="D32" s="81"/>
      <c r="E32" s="81"/>
      <c r="F32" s="81"/>
      <c r="G32" s="81"/>
      <c r="H32" s="81"/>
      <c r="I32" s="81"/>
      <c r="J32" s="110"/>
      <c r="K32" s="111"/>
      <c r="L32" s="111"/>
      <c r="M32" s="111"/>
      <c r="N32" s="252"/>
      <c r="O32" s="252"/>
      <c r="P32" s="252"/>
      <c r="Q32" s="252"/>
      <c r="R32" s="252"/>
      <c r="S32" s="252"/>
      <c r="T32" s="252"/>
      <c r="U32" s="643"/>
      <c r="W32" s="643"/>
    </row>
    <row r="33" spans="1:23" s="70" customFormat="1" ht="25.5" x14ac:dyDescent="0.2">
      <c r="A33" s="1105"/>
      <c r="B33" s="80" t="s">
        <v>146</v>
      </c>
      <c r="C33" s="81"/>
      <c r="D33" s="81"/>
      <c r="E33" s="81"/>
      <c r="F33" s="81"/>
      <c r="G33" s="81"/>
      <c r="H33" s="81"/>
      <c r="I33" s="81"/>
      <c r="J33" s="110"/>
      <c r="K33" s="111"/>
      <c r="L33" s="111"/>
      <c r="M33" s="111"/>
      <c r="N33" s="252"/>
      <c r="O33" s="252"/>
      <c r="P33" s="252"/>
      <c r="Q33" s="252"/>
      <c r="R33" s="252"/>
      <c r="S33" s="252"/>
      <c r="T33" s="252"/>
      <c r="U33" s="643"/>
      <c r="W33" s="643"/>
    </row>
    <row r="34" spans="1:23" s="70" customFormat="1" x14ac:dyDescent="0.2">
      <c r="A34" s="1105"/>
      <c r="B34" s="77" t="s">
        <v>145</v>
      </c>
      <c r="C34" s="84"/>
      <c r="D34" s="84"/>
      <c r="E34" s="84"/>
      <c r="F34" s="84"/>
      <c r="G34" s="84"/>
      <c r="H34" s="84"/>
      <c r="I34" s="84"/>
      <c r="J34" s="110"/>
      <c r="K34" s="111"/>
      <c r="L34" s="111"/>
      <c r="M34" s="111"/>
      <c r="N34" s="252"/>
      <c r="O34" s="252"/>
      <c r="P34" s="252"/>
      <c r="Q34" s="252"/>
      <c r="R34" s="252"/>
      <c r="S34" s="252"/>
      <c r="T34" s="252"/>
      <c r="U34" s="643"/>
      <c r="W34" s="643"/>
    </row>
    <row r="35" spans="1:23" s="70" customFormat="1" x14ac:dyDescent="0.2">
      <c r="A35" s="1105"/>
      <c r="B35" s="85" t="s">
        <v>148</v>
      </c>
      <c r="C35" s="86"/>
      <c r="D35" s="86"/>
      <c r="E35" s="86"/>
      <c r="F35" s="86"/>
      <c r="G35" s="86"/>
      <c r="H35" s="86"/>
      <c r="I35" s="86"/>
      <c r="J35" s="110"/>
      <c r="K35" s="111"/>
      <c r="L35" s="111"/>
      <c r="M35" s="111"/>
      <c r="N35" s="252"/>
      <c r="O35" s="252"/>
      <c r="P35" s="252"/>
      <c r="Q35" s="252"/>
      <c r="R35" s="252"/>
      <c r="S35" s="252"/>
      <c r="T35" s="252"/>
      <c r="U35" s="643"/>
      <c r="W35" s="643"/>
    </row>
    <row r="36" spans="1:23" s="70" customFormat="1" ht="25.5" x14ac:dyDescent="0.2">
      <c r="A36" s="1105"/>
      <c r="B36" s="80" t="s">
        <v>153</v>
      </c>
      <c r="C36" s="81"/>
      <c r="D36" s="81"/>
      <c r="E36" s="81"/>
      <c r="F36" s="81"/>
      <c r="G36" s="81"/>
      <c r="H36" s="81"/>
      <c r="I36" s="81"/>
      <c r="J36" s="110"/>
      <c r="K36" s="111"/>
      <c r="L36" s="111"/>
      <c r="M36" s="111"/>
      <c r="N36" s="252"/>
      <c r="O36" s="252"/>
      <c r="P36" s="252"/>
      <c r="Q36" s="252"/>
      <c r="R36" s="252"/>
      <c r="S36" s="252"/>
      <c r="T36" s="252"/>
      <c r="U36" s="643"/>
      <c r="W36" s="643"/>
    </row>
    <row r="37" spans="1:23" s="70" customFormat="1" x14ac:dyDescent="0.2">
      <c r="A37" s="1105"/>
      <c r="B37" s="80" t="s">
        <v>147</v>
      </c>
      <c r="C37" s="81"/>
      <c r="D37" s="81"/>
      <c r="E37" s="81"/>
      <c r="F37" s="81"/>
      <c r="G37" s="81"/>
      <c r="H37" s="81"/>
      <c r="I37" s="81"/>
      <c r="J37" s="110"/>
      <c r="K37" s="111"/>
      <c r="L37" s="111"/>
      <c r="M37" s="111"/>
      <c r="N37" s="252"/>
      <c r="O37" s="252"/>
      <c r="P37" s="252"/>
      <c r="Q37" s="252"/>
      <c r="R37" s="252"/>
      <c r="S37" s="252"/>
      <c r="T37" s="252"/>
      <c r="U37" s="643"/>
      <c r="W37" s="643"/>
    </row>
    <row r="38" spans="1:23" s="70" customFormat="1" x14ac:dyDescent="0.2">
      <c r="A38" s="1105"/>
      <c r="B38" s="80" t="s">
        <v>149</v>
      </c>
      <c r="C38" s="81"/>
      <c r="D38" s="81"/>
      <c r="E38" s="81"/>
      <c r="F38" s="81"/>
      <c r="G38" s="81"/>
      <c r="H38" s="81"/>
      <c r="I38" s="81"/>
      <c r="J38" s="110"/>
      <c r="K38" s="111"/>
      <c r="L38" s="111"/>
      <c r="M38" s="111"/>
      <c r="N38" s="252"/>
      <c r="O38" s="252"/>
      <c r="P38" s="252"/>
      <c r="Q38" s="252"/>
      <c r="R38" s="252"/>
      <c r="S38" s="252"/>
      <c r="T38" s="252"/>
      <c r="U38" s="643"/>
      <c r="W38" s="643"/>
    </row>
    <row r="39" spans="1:23" s="70" customFormat="1" x14ac:dyDescent="0.2">
      <c r="A39" s="1105"/>
      <c r="B39" s="85" t="s">
        <v>150</v>
      </c>
      <c r="C39" s="86"/>
      <c r="D39" s="86"/>
      <c r="E39" s="86"/>
      <c r="F39" s="86"/>
      <c r="G39" s="86"/>
      <c r="H39" s="86"/>
      <c r="I39" s="86"/>
      <c r="J39" s="110"/>
      <c r="K39" s="111"/>
      <c r="L39" s="111"/>
      <c r="M39" s="111"/>
      <c r="N39" s="252"/>
      <c r="O39" s="252"/>
      <c r="P39" s="252"/>
      <c r="Q39" s="252"/>
      <c r="R39" s="252"/>
      <c r="S39" s="252"/>
      <c r="T39" s="252"/>
      <c r="U39" s="643"/>
      <c r="W39" s="643"/>
    </row>
    <row r="40" spans="1:23" s="70" customFormat="1" x14ac:dyDescent="0.2">
      <c r="A40" s="1105"/>
      <c r="B40" s="85" t="s">
        <v>151</v>
      </c>
      <c r="C40" s="86"/>
      <c r="D40" s="86"/>
      <c r="E40" s="86"/>
      <c r="F40" s="86"/>
      <c r="G40" s="86"/>
      <c r="H40" s="86"/>
      <c r="I40" s="86"/>
      <c r="J40" s="110"/>
      <c r="K40" s="111"/>
      <c r="L40" s="111"/>
      <c r="M40" s="111"/>
      <c r="N40" s="252"/>
      <c r="O40" s="252"/>
      <c r="P40" s="252"/>
      <c r="Q40" s="252"/>
      <c r="R40" s="252"/>
      <c r="S40" s="252"/>
      <c r="T40" s="252"/>
      <c r="U40" s="643"/>
      <c r="W40" s="643"/>
    </row>
    <row r="41" spans="1:23" s="70" customFormat="1" x14ac:dyDescent="0.2">
      <c r="A41" s="1105"/>
      <c r="B41" s="85" t="s">
        <v>152</v>
      </c>
      <c r="C41" s="86"/>
      <c r="D41" s="86"/>
      <c r="E41" s="86"/>
      <c r="F41" s="86"/>
      <c r="G41" s="86"/>
      <c r="H41" s="86"/>
      <c r="I41" s="86"/>
      <c r="J41" s="110"/>
      <c r="K41" s="111"/>
      <c r="L41" s="111"/>
      <c r="M41" s="111"/>
      <c r="N41" s="252"/>
      <c r="O41" s="252"/>
      <c r="P41" s="252"/>
      <c r="Q41" s="252"/>
      <c r="R41" s="252"/>
      <c r="S41" s="252"/>
      <c r="T41" s="252"/>
      <c r="U41" s="643"/>
      <c r="W41" s="643"/>
    </row>
    <row r="42" spans="1:23" s="70" customFormat="1" x14ac:dyDescent="0.2">
      <c r="A42" s="1106"/>
      <c r="B42" s="87" t="s">
        <v>154</v>
      </c>
      <c r="C42" s="253"/>
      <c r="D42" s="253"/>
      <c r="E42" s="253"/>
      <c r="F42" s="253"/>
      <c r="G42" s="253"/>
      <c r="H42" s="253"/>
      <c r="I42" s="253"/>
      <c r="J42" s="112"/>
      <c r="K42" s="113"/>
      <c r="L42" s="113"/>
      <c r="M42" s="113"/>
      <c r="N42" s="254"/>
      <c r="O42" s="254"/>
      <c r="P42" s="254"/>
      <c r="Q42" s="254"/>
      <c r="R42" s="254"/>
      <c r="S42" s="254"/>
      <c r="T42" s="254"/>
      <c r="U42" s="643"/>
      <c r="W42" s="643"/>
    </row>
    <row r="43" spans="1:23" s="70" customFormat="1" x14ac:dyDescent="0.2">
      <c r="A43" s="78"/>
      <c r="B43" s="79"/>
      <c r="C43" s="72"/>
      <c r="D43" s="72"/>
      <c r="E43" s="72"/>
      <c r="F43" s="72"/>
      <c r="G43" s="72"/>
      <c r="H43" s="72"/>
      <c r="I43" s="72"/>
      <c r="J43" s="149"/>
      <c r="K43" s="149"/>
      <c r="L43" s="149"/>
      <c r="M43" s="107"/>
      <c r="N43" s="107"/>
      <c r="O43" s="107"/>
      <c r="P43" s="107"/>
      <c r="Q43" s="107"/>
      <c r="R43" s="107"/>
      <c r="S43" s="107"/>
      <c r="T43" s="107"/>
      <c r="U43" s="643"/>
      <c r="W43" s="643"/>
    </row>
    <row r="44" spans="1:23" s="70" customFormat="1" x14ac:dyDescent="0.2">
      <c r="A44" s="1092" t="s">
        <v>18</v>
      </c>
      <c r="B44" s="88" t="s">
        <v>155</v>
      </c>
      <c r="C44" s="255"/>
      <c r="D44" s="255"/>
      <c r="E44" s="255"/>
      <c r="F44" s="255"/>
      <c r="G44" s="255"/>
      <c r="H44" s="255"/>
      <c r="I44" s="255"/>
      <c r="J44" s="255"/>
      <c r="K44" s="255"/>
      <c r="L44" s="255"/>
      <c r="M44" s="255"/>
      <c r="N44" s="251"/>
      <c r="O44" s="251"/>
      <c r="P44" s="251"/>
      <c r="Q44" s="251"/>
      <c r="R44" s="251"/>
      <c r="S44" s="251"/>
      <c r="T44" s="251"/>
      <c r="U44" s="643"/>
      <c r="W44" s="643"/>
    </row>
    <row r="45" spans="1:23" s="70" customFormat="1" x14ac:dyDescent="0.2">
      <c r="A45" s="1093"/>
      <c r="B45" s="89" t="s">
        <v>156</v>
      </c>
      <c r="C45" s="81"/>
      <c r="D45" s="81"/>
      <c r="E45" s="81"/>
      <c r="F45" s="81"/>
      <c r="G45" s="81"/>
      <c r="H45" s="81"/>
      <c r="I45" s="81"/>
      <c r="J45" s="81"/>
      <c r="K45" s="81"/>
      <c r="L45" s="81"/>
      <c r="M45" s="81"/>
      <c r="N45" s="252"/>
      <c r="O45" s="252"/>
      <c r="P45" s="252"/>
      <c r="Q45" s="252"/>
      <c r="R45" s="252"/>
      <c r="S45" s="252"/>
      <c r="T45" s="252"/>
      <c r="U45" s="643"/>
      <c r="W45" s="643"/>
    </row>
    <row r="46" spans="1:23" s="70" customFormat="1" x14ac:dyDescent="0.2">
      <c r="A46" s="1093"/>
      <c r="B46" s="89" t="s">
        <v>157</v>
      </c>
      <c r="C46" s="81"/>
      <c r="D46" s="81"/>
      <c r="E46" s="81"/>
      <c r="F46" s="81"/>
      <c r="G46" s="81"/>
      <c r="H46" s="81"/>
      <c r="I46" s="81"/>
      <c r="J46" s="81"/>
      <c r="K46" s="81"/>
      <c r="L46" s="81"/>
      <c r="M46" s="81"/>
      <c r="N46" s="252"/>
      <c r="O46" s="252"/>
      <c r="P46" s="252"/>
      <c r="Q46" s="252"/>
      <c r="R46" s="252"/>
      <c r="S46" s="252"/>
      <c r="T46" s="252"/>
      <c r="U46" s="643"/>
      <c r="W46" s="643"/>
    </row>
    <row r="47" spans="1:23" s="70" customFormat="1" x14ac:dyDescent="0.2">
      <c r="A47" s="1093"/>
      <c r="B47" s="90" t="s">
        <v>158</v>
      </c>
      <c r="C47" s="81"/>
      <c r="D47" s="81"/>
      <c r="E47" s="81"/>
      <c r="F47" s="81"/>
      <c r="G47" s="81"/>
      <c r="H47" s="81"/>
      <c r="I47" s="81"/>
      <c r="J47" s="81"/>
      <c r="K47" s="81"/>
      <c r="L47" s="81"/>
      <c r="M47" s="81"/>
      <c r="N47" s="252"/>
      <c r="O47" s="252"/>
      <c r="P47" s="252"/>
      <c r="Q47" s="252"/>
      <c r="R47" s="252"/>
      <c r="S47" s="252"/>
      <c r="T47" s="252"/>
      <c r="U47" s="643"/>
      <c r="W47" s="643"/>
    </row>
    <row r="48" spans="1:23" s="70" customFormat="1" x14ac:dyDescent="0.2">
      <c r="A48" s="1094"/>
      <c r="B48" s="91" t="s">
        <v>159</v>
      </c>
      <c r="C48" s="256"/>
      <c r="D48" s="256"/>
      <c r="E48" s="256"/>
      <c r="F48" s="256"/>
      <c r="G48" s="256"/>
      <c r="H48" s="256"/>
      <c r="I48" s="256"/>
      <c r="J48" s="256"/>
      <c r="K48" s="256"/>
      <c r="L48" s="256"/>
      <c r="M48" s="256"/>
      <c r="N48" s="254"/>
      <c r="O48" s="254"/>
      <c r="P48" s="254"/>
      <c r="Q48" s="254"/>
      <c r="R48" s="254"/>
      <c r="S48" s="254"/>
      <c r="T48" s="254"/>
      <c r="U48" s="643"/>
      <c r="W48" s="643"/>
    </row>
    <row r="49" spans="1:23" s="70" customFormat="1" x14ac:dyDescent="0.2">
      <c r="A49" s="126"/>
      <c r="B49" s="79"/>
      <c r="C49" s="72"/>
      <c r="D49" s="72"/>
      <c r="E49" s="72"/>
      <c r="F49" s="72"/>
      <c r="G49" s="72"/>
      <c r="H49" s="72"/>
      <c r="I49" s="72"/>
      <c r="J49" s="149"/>
      <c r="K49" s="107"/>
      <c r="L49" s="107"/>
      <c r="M49" s="107"/>
      <c r="N49" s="107"/>
      <c r="O49" s="107"/>
      <c r="P49" s="107"/>
      <c r="Q49" s="107"/>
      <c r="R49" s="107"/>
      <c r="S49" s="107"/>
      <c r="T49" s="107"/>
      <c r="U49" s="643"/>
      <c r="W49" s="643"/>
    </row>
    <row r="50" spans="1:23" s="70" customFormat="1" x14ac:dyDescent="0.2">
      <c r="A50" s="1095" t="s">
        <v>161</v>
      </c>
      <c r="B50" s="92" t="s">
        <v>130</v>
      </c>
      <c r="C50" s="255"/>
      <c r="D50" s="255"/>
      <c r="E50" s="255"/>
      <c r="F50" s="255"/>
      <c r="G50" s="255"/>
      <c r="H50" s="255"/>
      <c r="I50" s="255"/>
      <c r="J50" s="255"/>
      <c r="K50" s="255"/>
      <c r="L50" s="255"/>
      <c r="M50" s="255"/>
      <c r="N50" s="251"/>
      <c r="O50" s="251"/>
      <c r="P50" s="251"/>
      <c r="Q50" s="251"/>
      <c r="R50" s="251"/>
      <c r="S50" s="251"/>
      <c r="T50" s="251"/>
      <c r="U50" s="643"/>
      <c r="W50" s="643"/>
    </row>
    <row r="51" spans="1:23" s="70" customFormat="1" x14ac:dyDescent="0.2">
      <c r="A51" s="1096"/>
      <c r="B51" s="93" t="s">
        <v>131</v>
      </c>
      <c r="C51" s="81"/>
      <c r="D51" s="81"/>
      <c r="E51" s="81"/>
      <c r="F51" s="81"/>
      <c r="G51" s="81"/>
      <c r="H51" s="81"/>
      <c r="I51" s="81"/>
      <c r="J51" s="81"/>
      <c r="K51" s="81"/>
      <c r="L51" s="81"/>
      <c r="M51" s="81"/>
      <c r="N51" s="252"/>
      <c r="O51" s="252"/>
      <c r="P51" s="252"/>
      <c r="Q51" s="252"/>
      <c r="R51" s="252"/>
      <c r="S51" s="252"/>
      <c r="T51" s="252"/>
      <c r="U51" s="643"/>
      <c r="W51" s="643"/>
    </row>
    <row r="52" spans="1:23" s="70" customFormat="1" x14ac:dyDescent="0.2">
      <c r="A52" s="1096"/>
      <c r="B52" s="94" t="s">
        <v>132</v>
      </c>
      <c r="C52" s="81"/>
      <c r="D52" s="81"/>
      <c r="E52" s="81"/>
      <c r="F52" s="81"/>
      <c r="G52" s="81"/>
      <c r="H52" s="81"/>
      <c r="I52" s="81"/>
      <c r="J52" s="81"/>
      <c r="K52" s="81"/>
      <c r="L52" s="81"/>
      <c r="M52" s="81"/>
      <c r="N52" s="252"/>
      <c r="O52" s="252"/>
      <c r="P52" s="252"/>
      <c r="Q52" s="252"/>
      <c r="R52" s="252"/>
      <c r="S52" s="252"/>
      <c r="T52" s="252"/>
      <c r="U52" s="643"/>
      <c r="W52" s="643"/>
    </row>
    <row r="53" spans="1:23" s="70" customFormat="1" x14ac:dyDescent="0.2">
      <c r="A53" s="1096"/>
      <c r="B53" s="93" t="s">
        <v>133</v>
      </c>
      <c r="C53" s="81"/>
      <c r="D53" s="81"/>
      <c r="E53" s="81"/>
      <c r="F53" s="81"/>
      <c r="G53" s="81"/>
      <c r="H53" s="81"/>
      <c r="I53" s="81"/>
      <c r="J53" s="81"/>
      <c r="K53" s="81"/>
      <c r="L53" s="81"/>
      <c r="M53" s="81"/>
      <c r="N53" s="252"/>
      <c r="O53" s="252"/>
      <c r="P53" s="252"/>
      <c r="Q53" s="252"/>
      <c r="R53" s="252"/>
      <c r="S53" s="252"/>
      <c r="T53" s="252"/>
      <c r="U53" s="643"/>
      <c r="W53" s="643"/>
    </row>
    <row r="54" spans="1:23" s="70" customFormat="1" x14ac:dyDescent="0.2">
      <c r="A54" s="1096"/>
      <c r="B54" s="94" t="s">
        <v>134</v>
      </c>
      <c r="C54" s="81"/>
      <c r="D54" s="81"/>
      <c r="E54" s="81"/>
      <c r="F54" s="81"/>
      <c r="G54" s="81"/>
      <c r="H54" s="81"/>
      <c r="I54" s="81"/>
      <c r="J54" s="81"/>
      <c r="K54" s="81"/>
      <c r="L54" s="81"/>
      <c r="M54" s="81"/>
      <c r="N54" s="252"/>
      <c r="O54" s="252"/>
      <c r="P54" s="252"/>
      <c r="Q54" s="252"/>
      <c r="R54" s="252"/>
      <c r="S54" s="252"/>
      <c r="T54" s="252"/>
      <c r="U54" s="643"/>
      <c r="W54" s="643"/>
    </row>
    <row r="55" spans="1:23" s="70" customFormat="1" x14ac:dyDescent="0.2">
      <c r="A55" s="1096"/>
      <c r="B55" s="94" t="s">
        <v>135</v>
      </c>
      <c r="C55" s="81"/>
      <c r="D55" s="81"/>
      <c r="E55" s="81"/>
      <c r="F55" s="81"/>
      <c r="G55" s="81"/>
      <c r="H55" s="81"/>
      <c r="I55" s="81"/>
      <c r="J55" s="81"/>
      <c r="K55" s="81"/>
      <c r="L55" s="81"/>
      <c r="M55" s="81"/>
      <c r="N55" s="252"/>
      <c r="O55" s="252"/>
      <c r="P55" s="252"/>
      <c r="Q55" s="252"/>
      <c r="R55" s="252"/>
      <c r="S55" s="252"/>
      <c r="T55" s="252"/>
      <c r="U55" s="643"/>
      <c r="W55" s="643"/>
    </row>
    <row r="56" spans="1:23" s="70" customFormat="1" x14ac:dyDescent="0.2">
      <c r="A56" s="1096"/>
      <c r="B56" s="94" t="s">
        <v>136</v>
      </c>
      <c r="C56" s="81"/>
      <c r="D56" s="81"/>
      <c r="E56" s="81"/>
      <c r="F56" s="81"/>
      <c r="G56" s="81"/>
      <c r="H56" s="81"/>
      <c r="I56" s="81"/>
      <c r="J56" s="81"/>
      <c r="K56" s="81"/>
      <c r="L56" s="81"/>
      <c r="M56" s="81"/>
      <c r="N56" s="252"/>
      <c r="O56" s="252"/>
      <c r="P56" s="252"/>
      <c r="Q56" s="252"/>
      <c r="R56" s="252"/>
      <c r="S56" s="252"/>
      <c r="T56" s="252"/>
      <c r="U56" s="643"/>
      <c r="W56" s="643"/>
    </row>
    <row r="57" spans="1:23" s="70" customFormat="1" x14ac:dyDescent="0.2">
      <c r="A57" s="1096"/>
      <c r="B57" s="82" t="s">
        <v>137</v>
      </c>
      <c r="C57" s="81"/>
      <c r="D57" s="81"/>
      <c r="E57" s="81"/>
      <c r="F57" s="81"/>
      <c r="G57" s="81"/>
      <c r="H57" s="81"/>
      <c r="I57" s="81"/>
      <c r="J57" s="81"/>
      <c r="K57" s="81"/>
      <c r="L57" s="81"/>
      <c r="M57" s="81"/>
      <c r="N57" s="252"/>
      <c r="O57" s="252"/>
      <c r="P57" s="252"/>
      <c r="Q57" s="252"/>
      <c r="R57" s="252"/>
      <c r="S57" s="252"/>
      <c r="T57" s="252"/>
      <c r="U57" s="643"/>
      <c r="W57" s="643"/>
    </row>
    <row r="58" spans="1:23" s="70" customFormat="1" x14ac:dyDescent="0.2">
      <c r="A58" s="1096"/>
      <c r="B58" s="95" t="s">
        <v>138</v>
      </c>
      <c r="C58" s="81"/>
      <c r="D58" s="81"/>
      <c r="E58" s="81"/>
      <c r="F58" s="81"/>
      <c r="G58" s="81"/>
      <c r="H58" s="81"/>
      <c r="I58" s="81"/>
      <c r="J58" s="81"/>
      <c r="K58" s="81"/>
      <c r="L58" s="81"/>
      <c r="M58" s="81"/>
      <c r="N58" s="252"/>
      <c r="O58" s="252"/>
      <c r="P58" s="252"/>
      <c r="Q58" s="252"/>
      <c r="R58" s="252"/>
      <c r="S58" s="252"/>
      <c r="T58" s="252"/>
      <c r="U58" s="643"/>
      <c r="W58" s="643"/>
    </row>
    <row r="59" spans="1:23" s="70" customFormat="1" x14ac:dyDescent="0.2">
      <c r="A59" s="1097"/>
      <c r="B59" s="96" t="s">
        <v>139</v>
      </c>
      <c r="C59" s="256"/>
      <c r="D59" s="256"/>
      <c r="E59" s="256"/>
      <c r="F59" s="256"/>
      <c r="G59" s="256"/>
      <c r="H59" s="256"/>
      <c r="I59" s="256"/>
      <c r="J59" s="256"/>
      <c r="K59" s="256"/>
      <c r="L59" s="256"/>
      <c r="M59" s="256"/>
      <c r="N59" s="254"/>
      <c r="O59" s="254"/>
      <c r="P59" s="254"/>
      <c r="Q59" s="254"/>
      <c r="R59" s="254"/>
      <c r="S59" s="254"/>
      <c r="T59" s="254"/>
      <c r="U59" s="643"/>
      <c r="W59" s="643"/>
    </row>
    <row r="60" spans="1:23" s="70" customFormat="1" x14ac:dyDescent="0.2">
      <c r="A60" s="78"/>
      <c r="B60" s="72"/>
      <c r="C60" s="72"/>
      <c r="D60" s="72"/>
      <c r="E60" s="72"/>
      <c r="F60" s="72"/>
      <c r="G60" s="72"/>
      <c r="H60" s="72"/>
      <c r="I60" s="72"/>
      <c r="J60" s="149"/>
      <c r="K60" s="107"/>
      <c r="L60" s="107"/>
      <c r="M60" s="107"/>
      <c r="N60" s="107"/>
      <c r="O60" s="107"/>
      <c r="P60" s="107"/>
      <c r="Q60" s="107"/>
      <c r="R60" s="107"/>
      <c r="S60" s="107"/>
      <c r="T60" s="107"/>
      <c r="U60" s="643"/>
      <c r="W60" s="643"/>
    </row>
    <row r="61" spans="1:23" s="70" customFormat="1" x14ac:dyDescent="0.2">
      <c r="A61" s="1095" t="s">
        <v>129</v>
      </c>
      <c r="B61" s="97" t="s">
        <v>116</v>
      </c>
      <c r="C61" s="255"/>
      <c r="D61" s="255"/>
      <c r="E61" s="255"/>
      <c r="F61" s="255"/>
      <c r="G61" s="255"/>
      <c r="H61" s="255"/>
      <c r="I61" s="255"/>
      <c r="J61" s="255"/>
      <c r="K61" s="255"/>
      <c r="L61" s="255"/>
      <c r="M61" s="255"/>
      <c r="N61" s="251"/>
      <c r="O61" s="251"/>
      <c r="P61" s="251"/>
      <c r="Q61" s="251"/>
      <c r="R61" s="251"/>
      <c r="S61" s="251"/>
      <c r="T61" s="251"/>
      <c r="U61" s="643"/>
      <c r="W61" s="643"/>
    </row>
    <row r="62" spans="1:23" s="70" customFormat="1" x14ac:dyDescent="0.2">
      <c r="A62" s="1096"/>
      <c r="B62" s="93" t="s">
        <v>117</v>
      </c>
      <c r="C62" s="81"/>
      <c r="D62" s="81"/>
      <c r="E62" s="81"/>
      <c r="F62" s="81"/>
      <c r="G62" s="81"/>
      <c r="H62" s="81"/>
      <c r="I62" s="81"/>
      <c r="J62" s="81"/>
      <c r="K62" s="81"/>
      <c r="L62" s="81"/>
      <c r="M62" s="81"/>
      <c r="N62" s="252"/>
      <c r="O62" s="252"/>
      <c r="P62" s="252"/>
      <c r="Q62" s="252"/>
      <c r="R62" s="252"/>
      <c r="S62" s="252"/>
      <c r="T62" s="252"/>
      <c r="U62" s="643"/>
      <c r="W62" s="643"/>
    </row>
    <row r="63" spans="1:23" s="70" customFormat="1" x14ac:dyDescent="0.2">
      <c r="A63" s="1096"/>
      <c r="B63" s="93" t="s">
        <v>118</v>
      </c>
      <c r="C63" s="81"/>
      <c r="D63" s="81"/>
      <c r="E63" s="81"/>
      <c r="F63" s="81"/>
      <c r="G63" s="81"/>
      <c r="H63" s="81"/>
      <c r="I63" s="81"/>
      <c r="J63" s="81"/>
      <c r="K63" s="81"/>
      <c r="L63" s="81"/>
      <c r="M63" s="81"/>
      <c r="N63" s="252"/>
      <c r="O63" s="252"/>
      <c r="P63" s="252"/>
      <c r="Q63" s="252"/>
      <c r="R63" s="252"/>
      <c r="S63" s="252"/>
      <c r="T63" s="252"/>
      <c r="U63" s="643"/>
      <c r="W63" s="643"/>
    </row>
    <row r="64" spans="1:23" s="70" customFormat="1" x14ac:dyDescent="0.2">
      <c r="A64" s="1096"/>
      <c r="B64" s="93" t="s">
        <v>119</v>
      </c>
      <c r="C64" s="81"/>
      <c r="D64" s="81"/>
      <c r="E64" s="81"/>
      <c r="F64" s="81"/>
      <c r="G64" s="81"/>
      <c r="H64" s="81"/>
      <c r="I64" s="81"/>
      <c r="J64" s="81"/>
      <c r="K64" s="81"/>
      <c r="L64" s="81"/>
      <c r="M64" s="81"/>
      <c r="N64" s="252"/>
      <c r="O64" s="252"/>
      <c r="P64" s="252"/>
      <c r="Q64" s="252"/>
      <c r="R64" s="252"/>
      <c r="S64" s="252"/>
      <c r="T64" s="252"/>
      <c r="U64" s="643"/>
      <c r="W64" s="643"/>
    </row>
    <row r="65" spans="1:23" s="70" customFormat="1" x14ac:dyDescent="0.2">
      <c r="A65" s="1096"/>
      <c r="B65" s="93" t="s">
        <v>120</v>
      </c>
      <c r="C65" s="81"/>
      <c r="D65" s="81"/>
      <c r="E65" s="81"/>
      <c r="F65" s="81"/>
      <c r="G65" s="81"/>
      <c r="H65" s="81"/>
      <c r="I65" s="81"/>
      <c r="J65" s="81"/>
      <c r="K65" s="81"/>
      <c r="L65" s="81"/>
      <c r="M65" s="81"/>
      <c r="N65" s="252"/>
      <c r="O65" s="252"/>
      <c r="P65" s="252"/>
      <c r="Q65" s="252"/>
      <c r="R65" s="252"/>
      <c r="S65" s="252"/>
      <c r="T65" s="252"/>
      <c r="U65" s="643"/>
      <c r="W65" s="643"/>
    </row>
    <row r="66" spans="1:23" s="70" customFormat="1" x14ac:dyDescent="0.2">
      <c r="A66" s="1096"/>
      <c r="B66" s="82" t="s">
        <v>272</v>
      </c>
      <c r="C66" s="81"/>
      <c r="D66" s="81"/>
      <c r="E66" s="81"/>
      <c r="F66" s="81"/>
      <c r="G66" s="81"/>
      <c r="H66" s="81"/>
      <c r="I66" s="81"/>
      <c r="J66" s="81"/>
      <c r="K66" s="81"/>
      <c r="L66" s="81"/>
      <c r="M66" s="81"/>
      <c r="N66" s="252"/>
      <c r="O66" s="252"/>
      <c r="P66" s="252"/>
      <c r="Q66" s="252"/>
      <c r="R66" s="252"/>
      <c r="S66" s="252"/>
      <c r="T66" s="252"/>
      <c r="U66" s="643"/>
      <c r="W66" s="643"/>
    </row>
    <row r="67" spans="1:23" s="70" customFormat="1" x14ac:dyDescent="0.2">
      <c r="A67" s="1096"/>
      <c r="B67" s="93" t="s">
        <v>121</v>
      </c>
      <c r="C67" s="81"/>
      <c r="D67" s="81"/>
      <c r="E67" s="81"/>
      <c r="F67" s="81"/>
      <c r="G67" s="81"/>
      <c r="H67" s="81"/>
      <c r="I67" s="81"/>
      <c r="J67" s="81"/>
      <c r="K67" s="81"/>
      <c r="L67" s="81"/>
      <c r="M67" s="81"/>
      <c r="N67" s="252"/>
      <c r="O67" s="252"/>
      <c r="P67" s="252"/>
      <c r="Q67" s="252"/>
      <c r="R67" s="252"/>
      <c r="S67" s="252"/>
      <c r="T67" s="252"/>
      <c r="U67" s="643"/>
      <c r="W67" s="643"/>
    </row>
    <row r="68" spans="1:23" s="70" customFormat="1" x14ac:dyDescent="0.2">
      <c r="A68" s="1096"/>
      <c r="B68" s="82" t="s">
        <v>122</v>
      </c>
      <c r="C68" s="81"/>
      <c r="D68" s="81"/>
      <c r="E68" s="81"/>
      <c r="F68" s="81"/>
      <c r="G68" s="81"/>
      <c r="H68" s="81"/>
      <c r="I68" s="81"/>
      <c r="J68" s="81"/>
      <c r="K68" s="81"/>
      <c r="L68" s="81"/>
      <c r="M68" s="81"/>
      <c r="N68" s="252"/>
      <c r="O68" s="252"/>
      <c r="P68" s="252"/>
      <c r="Q68" s="252"/>
      <c r="R68" s="252"/>
      <c r="S68" s="252"/>
      <c r="T68" s="252"/>
      <c r="U68" s="643"/>
      <c r="W68" s="643"/>
    </row>
    <row r="69" spans="1:23" s="70" customFormat="1" x14ac:dyDescent="0.2">
      <c r="A69" s="1096"/>
      <c r="B69" s="82" t="s">
        <v>123</v>
      </c>
      <c r="C69" s="81"/>
      <c r="D69" s="81"/>
      <c r="E69" s="81"/>
      <c r="F69" s="81"/>
      <c r="G69" s="81"/>
      <c r="H69" s="81"/>
      <c r="I69" s="81"/>
      <c r="J69" s="81"/>
      <c r="K69" s="81"/>
      <c r="L69" s="81"/>
      <c r="M69" s="81"/>
      <c r="N69" s="252"/>
      <c r="O69" s="252"/>
      <c r="P69" s="252"/>
      <c r="Q69" s="252"/>
      <c r="R69" s="252"/>
      <c r="S69" s="252"/>
      <c r="T69" s="252"/>
      <c r="U69" s="643"/>
      <c r="W69" s="643"/>
    </row>
    <row r="70" spans="1:23" s="70" customFormat="1" x14ac:dyDescent="0.2">
      <c r="A70" s="1096"/>
      <c r="B70" s="82" t="s">
        <v>124</v>
      </c>
      <c r="C70" s="81"/>
      <c r="D70" s="81"/>
      <c r="E70" s="81"/>
      <c r="F70" s="81"/>
      <c r="G70" s="81"/>
      <c r="H70" s="81"/>
      <c r="I70" s="81"/>
      <c r="J70" s="81"/>
      <c r="K70" s="81"/>
      <c r="L70" s="81"/>
      <c r="M70" s="81"/>
      <c r="N70" s="252"/>
      <c r="O70" s="252"/>
      <c r="P70" s="252"/>
      <c r="Q70" s="252"/>
      <c r="R70" s="252"/>
      <c r="S70" s="252"/>
      <c r="T70" s="252"/>
      <c r="U70" s="643"/>
      <c r="W70" s="643"/>
    </row>
    <row r="71" spans="1:23" s="70" customFormat="1" x14ac:dyDescent="0.2">
      <c r="A71" s="1096"/>
      <c r="B71" s="82" t="s">
        <v>125</v>
      </c>
      <c r="C71" s="81"/>
      <c r="D71" s="81"/>
      <c r="E71" s="81"/>
      <c r="F71" s="81"/>
      <c r="G71" s="81"/>
      <c r="H71" s="81"/>
      <c r="I71" s="81"/>
      <c r="J71" s="81"/>
      <c r="K71" s="81"/>
      <c r="L71" s="81"/>
      <c r="M71" s="81"/>
      <c r="N71" s="252"/>
      <c r="O71" s="252"/>
      <c r="P71" s="252"/>
      <c r="Q71" s="252"/>
      <c r="R71" s="252"/>
      <c r="S71" s="252"/>
      <c r="T71" s="252"/>
      <c r="U71" s="643"/>
      <c r="W71" s="643"/>
    </row>
    <row r="72" spans="1:23" s="70" customFormat="1" x14ac:dyDescent="0.2">
      <c r="A72" s="1096"/>
      <c r="B72" s="82" t="s">
        <v>126</v>
      </c>
      <c r="C72" s="81"/>
      <c r="D72" s="81"/>
      <c r="E72" s="81"/>
      <c r="F72" s="81"/>
      <c r="G72" s="81"/>
      <c r="H72" s="81"/>
      <c r="I72" s="81"/>
      <c r="J72" s="81"/>
      <c r="K72" s="81"/>
      <c r="L72" s="81"/>
      <c r="M72" s="81"/>
      <c r="N72" s="252"/>
      <c r="O72" s="252"/>
      <c r="P72" s="252"/>
      <c r="Q72" s="252"/>
      <c r="R72" s="252"/>
      <c r="S72" s="252"/>
      <c r="T72" s="252"/>
      <c r="U72" s="643"/>
      <c r="W72" s="643"/>
    </row>
    <row r="73" spans="1:23" s="70" customFormat="1" x14ac:dyDescent="0.2">
      <c r="A73" s="1096"/>
      <c r="B73" s="93" t="s">
        <v>127</v>
      </c>
      <c r="C73" s="81"/>
      <c r="D73" s="81"/>
      <c r="E73" s="81"/>
      <c r="F73" s="81"/>
      <c r="G73" s="81"/>
      <c r="H73" s="81"/>
      <c r="I73" s="81"/>
      <c r="J73" s="81"/>
      <c r="K73" s="81"/>
      <c r="L73" s="81"/>
      <c r="M73" s="81"/>
      <c r="N73" s="252"/>
      <c r="O73" s="252"/>
      <c r="P73" s="252"/>
      <c r="Q73" s="252"/>
      <c r="R73" s="252"/>
      <c r="S73" s="252"/>
      <c r="T73" s="252"/>
      <c r="U73" s="643"/>
      <c r="W73" s="643"/>
    </row>
    <row r="74" spans="1:23" s="70" customFormat="1" x14ac:dyDescent="0.2">
      <c r="A74" s="1097"/>
      <c r="B74" s="98" t="s">
        <v>128</v>
      </c>
      <c r="C74" s="256"/>
      <c r="D74" s="256"/>
      <c r="E74" s="256"/>
      <c r="F74" s="256"/>
      <c r="G74" s="256"/>
      <c r="H74" s="256"/>
      <c r="I74" s="256"/>
      <c r="J74" s="256"/>
      <c r="K74" s="256"/>
      <c r="L74" s="256"/>
      <c r="M74" s="256"/>
      <c r="N74" s="254"/>
      <c r="O74" s="254"/>
      <c r="P74" s="254"/>
      <c r="Q74" s="254"/>
      <c r="R74" s="254"/>
      <c r="S74" s="254"/>
      <c r="T74" s="254"/>
      <c r="U74" s="643"/>
      <c r="W74" s="643"/>
    </row>
    <row r="75" spans="1:23" s="70" customFormat="1" x14ac:dyDescent="0.2">
      <c r="A75" s="78"/>
      <c r="B75" s="79"/>
      <c r="C75" s="72"/>
      <c r="D75" s="72"/>
      <c r="E75" s="72"/>
      <c r="F75" s="72"/>
      <c r="G75" s="72"/>
      <c r="H75" s="72"/>
      <c r="I75" s="72"/>
      <c r="J75" s="149"/>
      <c r="K75" s="149"/>
      <c r="L75" s="149"/>
      <c r="M75" s="107"/>
      <c r="N75" s="107"/>
      <c r="O75" s="107"/>
      <c r="P75" s="107"/>
      <c r="Q75" s="107"/>
      <c r="R75" s="107"/>
      <c r="S75" s="107"/>
      <c r="T75" s="107"/>
      <c r="U75" s="643"/>
      <c r="W75" s="643"/>
    </row>
    <row r="76" spans="1:23" s="70" customFormat="1" x14ac:dyDescent="0.2">
      <c r="A76" s="1095" t="s">
        <v>160</v>
      </c>
      <c r="B76" s="99" t="s">
        <v>172</v>
      </c>
      <c r="C76" s="116"/>
      <c r="D76" s="116"/>
      <c r="E76" s="116"/>
      <c r="F76" s="116"/>
      <c r="G76" s="116"/>
      <c r="H76" s="116"/>
      <c r="I76" s="116"/>
      <c r="J76" s="116"/>
      <c r="K76" s="117"/>
      <c r="L76" s="117"/>
      <c r="M76" s="117"/>
      <c r="N76" s="251"/>
      <c r="O76" s="251"/>
      <c r="P76" s="251"/>
      <c r="Q76" s="251"/>
      <c r="R76" s="251"/>
      <c r="S76" s="251"/>
      <c r="T76" s="251"/>
      <c r="U76" s="643"/>
      <c r="W76" s="643"/>
    </row>
    <row r="77" spans="1:23" s="70" customFormat="1" x14ac:dyDescent="0.2">
      <c r="A77" s="1096"/>
      <c r="B77" s="100" t="s">
        <v>183</v>
      </c>
      <c r="C77" s="110"/>
      <c r="D77" s="110"/>
      <c r="E77" s="110"/>
      <c r="F77" s="110"/>
      <c r="G77" s="110"/>
      <c r="H77" s="110"/>
      <c r="I77" s="110"/>
      <c r="J77" s="110"/>
      <c r="K77" s="111"/>
      <c r="L77" s="111"/>
      <c r="M77" s="111"/>
      <c r="N77" s="252"/>
      <c r="O77" s="252"/>
      <c r="P77" s="252"/>
      <c r="Q77" s="252"/>
      <c r="R77" s="252"/>
      <c r="S77" s="252"/>
      <c r="T77" s="252"/>
      <c r="U77" s="643"/>
      <c r="W77" s="643"/>
    </row>
    <row r="78" spans="1:23" s="70" customFormat="1" x14ac:dyDescent="0.2">
      <c r="A78" s="1096"/>
      <c r="B78" s="101" t="s">
        <v>164</v>
      </c>
      <c r="C78" s="110"/>
      <c r="D78" s="110"/>
      <c r="E78" s="110"/>
      <c r="F78" s="110"/>
      <c r="G78" s="110"/>
      <c r="H78" s="110"/>
      <c r="I78" s="110"/>
      <c r="J78" s="110"/>
      <c r="K78" s="111"/>
      <c r="L78" s="111"/>
      <c r="M78" s="111"/>
      <c r="N78" s="252"/>
      <c r="O78" s="252"/>
      <c r="P78" s="252"/>
      <c r="Q78" s="252"/>
      <c r="R78" s="252"/>
      <c r="S78" s="252"/>
      <c r="T78" s="252"/>
      <c r="U78" s="643"/>
      <c r="W78" s="643"/>
    </row>
    <row r="79" spans="1:23" s="70" customFormat="1" x14ac:dyDescent="0.2">
      <c r="A79" s="1096"/>
      <c r="B79" s="101" t="s">
        <v>257</v>
      </c>
      <c r="C79" s="110"/>
      <c r="D79" s="110"/>
      <c r="E79" s="110"/>
      <c r="F79" s="110"/>
      <c r="G79" s="110"/>
      <c r="H79" s="110"/>
      <c r="I79" s="110"/>
      <c r="J79" s="110"/>
      <c r="K79" s="111"/>
      <c r="L79" s="111"/>
      <c r="M79" s="111"/>
      <c r="N79" s="252"/>
      <c r="O79" s="252"/>
      <c r="P79" s="252"/>
      <c r="Q79" s="252"/>
      <c r="R79" s="252"/>
      <c r="S79" s="252"/>
      <c r="T79" s="252"/>
      <c r="U79" s="643"/>
      <c r="W79" s="643"/>
    </row>
    <row r="80" spans="1:23" s="70" customFormat="1" x14ac:dyDescent="0.2">
      <c r="A80" s="1096"/>
      <c r="B80" s="101" t="s">
        <v>163</v>
      </c>
      <c r="C80" s="110"/>
      <c r="D80" s="110"/>
      <c r="E80" s="110"/>
      <c r="F80" s="110"/>
      <c r="G80" s="110"/>
      <c r="H80" s="110"/>
      <c r="I80" s="110"/>
      <c r="J80" s="110"/>
      <c r="K80" s="111"/>
      <c r="L80" s="111"/>
      <c r="M80" s="111"/>
      <c r="N80" s="252"/>
      <c r="O80" s="252"/>
      <c r="P80" s="252"/>
      <c r="Q80" s="252"/>
      <c r="R80" s="252"/>
      <c r="S80" s="252"/>
      <c r="T80" s="252"/>
      <c r="U80" s="643"/>
      <c r="W80" s="643"/>
    </row>
    <row r="81" spans="1:23" s="70" customFormat="1" x14ac:dyDescent="0.2">
      <c r="A81" s="1096"/>
      <c r="B81" s="101" t="s">
        <v>258</v>
      </c>
      <c r="C81" s="110"/>
      <c r="D81" s="110"/>
      <c r="E81" s="110"/>
      <c r="F81" s="110"/>
      <c r="G81" s="110"/>
      <c r="H81" s="110"/>
      <c r="I81" s="110"/>
      <c r="J81" s="110"/>
      <c r="K81" s="111"/>
      <c r="L81" s="111"/>
      <c r="M81" s="111"/>
      <c r="N81" s="252"/>
      <c r="O81" s="252"/>
      <c r="P81" s="252"/>
      <c r="Q81" s="252"/>
      <c r="R81" s="252"/>
      <c r="S81" s="252"/>
      <c r="T81" s="252"/>
      <c r="U81" s="643"/>
      <c r="W81" s="643"/>
    </row>
    <row r="82" spans="1:23" s="70" customFormat="1" x14ac:dyDescent="0.2">
      <c r="A82" s="1096"/>
      <c r="B82" s="101" t="s">
        <v>256</v>
      </c>
      <c r="C82" s="114"/>
      <c r="D82" s="114"/>
      <c r="E82" s="114"/>
      <c r="F82" s="114"/>
      <c r="G82" s="114"/>
      <c r="H82" s="114"/>
      <c r="I82" s="114"/>
      <c r="J82" s="114"/>
      <c r="K82" s="112"/>
      <c r="L82" s="112"/>
      <c r="M82" s="112"/>
      <c r="N82" s="254"/>
      <c r="O82" s="254"/>
      <c r="P82" s="254"/>
      <c r="Q82" s="254"/>
      <c r="R82" s="254"/>
      <c r="S82" s="254"/>
      <c r="T82" s="254"/>
      <c r="U82" s="643"/>
      <c r="W82" s="643"/>
    </row>
    <row r="83" spans="1:23" s="70" customFormat="1" x14ac:dyDescent="0.2">
      <c r="A83" s="1096"/>
      <c r="B83" s="102" t="s">
        <v>259</v>
      </c>
      <c r="C83" s="257"/>
      <c r="D83" s="257"/>
      <c r="E83" s="257"/>
      <c r="F83" s="257"/>
      <c r="G83" s="257"/>
      <c r="H83" s="257"/>
      <c r="I83" s="257"/>
      <c r="J83" s="257"/>
      <c r="K83" s="119"/>
      <c r="L83" s="119"/>
      <c r="M83" s="119"/>
      <c r="N83" s="258"/>
      <c r="O83" s="258"/>
      <c r="P83" s="258"/>
      <c r="Q83" s="258"/>
      <c r="R83" s="258"/>
      <c r="S83" s="258"/>
      <c r="T83" s="258"/>
      <c r="U83" s="643"/>
      <c r="W83" s="643"/>
    </row>
    <row r="84" spans="1:23" s="70" customFormat="1" x14ac:dyDescent="0.2">
      <c r="A84" s="1096"/>
      <c r="B84" s="103" t="s">
        <v>175</v>
      </c>
      <c r="C84" s="259"/>
      <c r="D84" s="259"/>
      <c r="E84" s="259"/>
      <c r="F84" s="259"/>
      <c r="G84" s="259"/>
      <c r="H84" s="259"/>
      <c r="I84" s="259"/>
      <c r="J84" s="259"/>
      <c r="K84" s="116"/>
      <c r="L84" s="116"/>
      <c r="M84" s="116"/>
      <c r="N84" s="251"/>
      <c r="O84" s="251"/>
      <c r="P84" s="251"/>
      <c r="Q84" s="251"/>
      <c r="R84" s="251"/>
      <c r="S84" s="251"/>
      <c r="T84" s="251"/>
      <c r="U84" s="643"/>
      <c r="W84" s="643"/>
    </row>
    <row r="85" spans="1:23" s="70" customFormat="1" x14ac:dyDescent="0.2">
      <c r="A85" s="1096"/>
      <c r="B85" s="104" t="s">
        <v>260</v>
      </c>
      <c r="C85" s="115"/>
      <c r="D85" s="110"/>
      <c r="E85" s="115"/>
      <c r="F85" s="110"/>
      <c r="G85" s="110"/>
      <c r="H85" s="110"/>
      <c r="I85" s="111"/>
      <c r="J85" s="115"/>
      <c r="K85" s="110"/>
      <c r="L85" s="110"/>
      <c r="M85" s="110"/>
      <c r="N85" s="252"/>
      <c r="O85" s="252"/>
      <c r="P85" s="252"/>
      <c r="Q85" s="252"/>
      <c r="R85" s="252"/>
      <c r="S85" s="252"/>
      <c r="T85" s="252"/>
      <c r="U85" s="643"/>
      <c r="W85" s="643"/>
    </row>
    <row r="86" spans="1:23" s="70" customFormat="1" x14ac:dyDescent="0.2">
      <c r="A86" s="1096"/>
      <c r="B86" s="105" t="s">
        <v>162</v>
      </c>
      <c r="C86" s="115"/>
      <c r="D86" s="110"/>
      <c r="E86" s="115"/>
      <c r="F86" s="110"/>
      <c r="G86" s="110"/>
      <c r="H86" s="110"/>
      <c r="I86" s="111"/>
      <c r="J86" s="115"/>
      <c r="K86" s="110"/>
      <c r="L86" s="110"/>
      <c r="M86" s="110"/>
      <c r="N86" s="252"/>
      <c r="O86" s="252"/>
      <c r="P86" s="252"/>
      <c r="Q86" s="252"/>
      <c r="R86" s="252"/>
      <c r="S86" s="252"/>
      <c r="T86" s="252"/>
      <c r="U86" s="643"/>
      <c r="W86" s="643"/>
    </row>
    <row r="87" spans="1:23" s="70" customFormat="1" x14ac:dyDescent="0.2">
      <c r="A87" s="1096"/>
      <c r="B87" s="105" t="s">
        <v>261</v>
      </c>
      <c r="C87" s="115"/>
      <c r="D87" s="110"/>
      <c r="E87" s="115"/>
      <c r="F87" s="110"/>
      <c r="G87" s="110"/>
      <c r="H87" s="110"/>
      <c r="I87" s="111"/>
      <c r="J87" s="115"/>
      <c r="K87" s="110"/>
      <c r="L87" s="110"/>
      <c r="M87" s="110"/>
      <c r="N87" s="252"/>
      <c r="O87" s="252"/>
      <c r="P87" s="252"/>
      <c r="Q87" s="252"/>
      <c r="R87" s="252"/>
      <c r="S87" s="252"/>
      <c r="T87" s="252"/>
      <c r="U87" s="643"/>
      <c r="W87" s="643"/>
    </row>
    <row r="88" spans="1:23" s="70" customFormat="1" x14ac:dyDescent="0.2">
      <c r="A88" s="1096"/>
      <c r="B88" s="105" t="s">
        <v>165</v>
      </c>
      <c r="C88" s="115"/>
      <c r="D88" s="110"/>
      <c r="E88" s="115"/>
      <c r="F88" s="110"/>
      <c r="G88" s="110"/>
      <c r="H88" s="110"/>
      <c r="I88" s="111"/>
      <c r="J88" s="115"/>
      <c r="K88" s="110"/>
      <c r="L88" s="110"/>
      <c r="M88" s="110"/>
      <c r="N88" s="252"/>
      <c r="O88" s="252"/>
      <c r="P88" s="252"/>
      <c r="Q88" s="252"/>
      <c r="R88" s="252"/>
      <c r="S88" s="252"/>
      <c r="T88" s="252"/>
      <c r="U88" s="643"/>
      <c r="W88" s="643"/>
    </row>
    <row r="89" spans="1:23" s="70" customFormat="1" x14ac:dyDescent="0.2">
      <c r="A89" s="1096"/>
      <c r="B89" s="105" t="s">
        <v>166</v>
      </c>
      <c r="C89" s="115"/>
      <c r="D89" s="112"/>
      <c r="E89" s="115"/>
      <c r="F89" s="112"/>
      <c r="G89" s="112"/>
      <c r="H89" s="112"/>
      <c r="I89" s="113"/>
      <c r="J89" s="115"/>
      <c r="K89" s="110"/>
      <c r="L89" s="110"/>
      <c r="M89" s="110"/>
      <c r="N89" s="254"/>
      <c r="O89" s="254"/>
      <c r="P89" s="254"/>
      <c r="Q89" s="254"/>
      <c r="R89" s="254"/>
      <c r="S89" s="254"/>
      <c r="T89" s="254"/>
      <c r="U89" s="643"/>
      <c r="W89" s="643"/>
    </row>
    <row r="90" spans="1:23" s="70" customFormat="1" x14ac:dyDescent="0.2">
      <c r="A90" s="1096"/>
      <c r="B90" s="102" t="s">
        <v>10</v>
      </c>
      <c r="C90" s="129"/>
      <c r="D90" s="129"/>
      <c r="E90" s="129"/>
      <c r="F90" s="129"/>
      <c r="G90" s="129"/>
      <c r="H90" s="118"/>
      <c r="I90" s="120"/>
      <c r="J90" s="129"/>
      <c r="K90" s="118"/>
      <c r="L90" s="118"/>
      <c r="M90" s="118"/>
      <c r="N90" s="258"/>
      <c r="O90" s="258"/>
      <c r="P90" s="258"/>
      <c r="Q90" s="258"/>
      <c r="R90" s="258"/>
      <c r="S90" s="258"/>
      <c r="T90" s="258"/>
      <c r="U90" s="643"/>
      <c r="W90" s="643"/>
    </row>
    <row r="91" spans="1:23" s="70" customFormat="1" x14ac:dyDescent="0.2">
      <c r="A91" s="1096"/>
      <c r="B91" s="106" t="s">
        <v>262</v>
      </c>
      <c r="C91" s="129"/>
      <c r="D91" s="129"/>
      <c r="E91" s="129"/>
      <c r="F91" s="129"/>
      <c r="G91" s="129"/>
      <c r="H91" s="129"/>
      <c r="I91" s="129"/>
      <c r="J91" s="129"/>
      <c r="K91" s="118"/>
      <c r="L91" s="118"/>
      <c r="M91" s="118"/>
      <c r="N91" s="258"/>
      <c r="O91" s="258"/>
      <c r="P91" s="258"/>
      <c r="Q91" s="258"/>
      <c r="R91" s="258"/>
      <c r="S91" s="258"/>
      <c r="T91" s="258"/>
      <c r="U91" s="643"/>
      <c r="W91" s="643"/>
    </row>
    <row r="92" spans="1:23" s="70" customFormat="1" x14ac:dyDescent="0.2">
      <c r="A92" s="1096"/>
      <c r="B92" s="102" t="s">
        <v>263</v>
      </c>
      <c r="C92" s="257"/>
      <c r="D92" s="257"/>
      <c r="E92" s="257"/>
      <c r="F92" s="257"/>
      <c r="G92" s="257"/>
      <c r="H92" s="257"/>
      <c r="I92" s="257"/>
      <c r="J92" s="257"/>
      <c r="K92" s="119"/>
      <c r="L92" s="119"/>
      <c r="M92" s="119"/>
      <c r="N92" s="258"/>
      <c r="O92" s="258"/>
      <c r="P92" s="258"/>
      <c r="Q92" s="258"/>
      <c r="R92" s="258"/>
      <c r="S92" s="258"/>
      <c r="T92" s="258"/>
      <c r="U92" s="643"/>
      <c r="W92" s="643"/>
    </row>
    <row r="93" spans="1:23" s="70" customFormat="1" x14ac:dyDescent="0.2">
      <c r="A93" s="1097"/>
      <c r="B93" s="102" t="s">
        <v>264</v>
      </c>
      <c r="C93" s="129"/>
      <c r="D93" s="129"/>
      <c r="E93" s="129"/>
      <c r="F93" s="129"/>
      <c r="G93" s="129"/>
      <c r="H93" s="129"/>
      <c r="I93" s="129"/>
      <c r="J93" s="129"/>
      <c r="K93" s="118"/>
      <c r="L93" s="118"/>
      <c r="M93" s="118"/>
      <c r="N93" s="258"/>
      <c r="O93" s="258"/>
      <c r="P93" s="258"/>
      <c r="Q93" s="258"/>
      <c r="R93" s="258"/>
      <c r="S93" s="258"/>
      <c r="T93" s="258"/>
      <c r="U93" s="643"/>
      <c r="W93" s="643"/>
    </row>
    <row r="94" spans="1:23" s="70" customFormat="1" x14ac:dyDescent="0.2">
      <c r="A94" s="147" t="s">
        <v>500</v>
      </c>
      <c r="B94" s="148"/>
      <c r="F94" s="107"/>
      <c r="G94" s="107"/>
      <c r="H94" s="107"/>
      <c r="I94" s="107"/>
      <c r="J94" s="107"/>
      <c r="K94" s="107"/>
      <c r="L94" s="107"/>
      <c r="M94" s="107"/>
      <c r="N94" s="107"/>
      <c r="O94" s="107"/>
      <c r="P94" s="107"/>
      <c r="Q94" s="107"/>
      <c r="R94" s="107"/>
      <c r="S94" s="107"/>
      <c r="T94" s="107"/>
      <c r="U94" s="643"/>
      <c r="W94" s="643"/>
    </row>
    <row r="95" spans="1:23" s="70" customFormat="1" x14ac:dyDescent="0.2">
      <c r="A95" s="147"/>
      <c r="B95" s="148"/>
      <c r="F95" s="107"/>
      <c r="G95" s="107"/>
      <c r="H95" s="107"/>
      <c r="I95" s="107"/>
      <c r="J95" s="107"/>
      <c r="K95" s="107"/>
      <c r="L95" s="107"/>
      <c r="M95" s="107"/>
      <c r="N95" s="107"/>
      <c r="O95" s="107"/>
      <c r="P95" s="107"/>
      <c r="Q95" s="107"/>
      <c r="R95" s="107"/>
      <c r="S95" s="107"/>
      <c r="T95" s="107"/>
      <c r="U95" s="643"/>
      <c r="W95" s="643"/>
    </row>
    <row r="96" spans="1:23" s="70" customFormat="1" x14ac:dyDescent="0.2">
      <c r="A96" s="107" t="s">
        <v>62</v>
      </c>
      <c r="B96" s="148"/>
      <c r="F96" s="107"/>
      <c r="G96" s="107"/>
      <c r="H96" s="107"/>
      <c r="I96" s="107"/>
      <c r="J96" s="107"/>
      <c r="K96" s="107"/>
      <c r="L96" s="107"/>
      <c r="M96" s="107"/>
      <c r="N96" s="107"/>
      <c r="O96" s="107"/>
      <c r="P96" s="107"/>
      <c r="Q96" s="107"/>
      <c r="R96" s="107"/>
      <c r="S96" s="107"/>
      <c r="T96" s="107"/>
      <c r="U96" s="643"/>
      <c r="W96" s="643"/>
    </row>
    <row r="97" spans="1:23" s="70" customFormat="1" x14ac:dyDescent="0.2">
      <c r="A97" s="107" t="s">
        <v>334</v>
      </c>
      <c r="U97" s="643"/>
      <c r="W97" s="643"/>
    </row>
    <row r="98" spans="1:23" s="70" customFormat="1" x14ac:dyDescent="0.2">
      <c r="A98" s="260" t="s">
        <v>303</v>
      </c>
      <c r="U98" s="643"/>
      <c r="W98" s="643"/>
    </row>
    <row r="99" spans="1:23" s="70" customFormat="1" x14ac:dyDescent="0.2">
      <c r="A99" s="107" t="s">
        <v>344</v>
      </c>
      <c r="U99" s="643"/>
      <c r="W99" s="643"/>
    </row>
    <row r="100" spans="1:23" s="70" customFormat="1" x14ac:dyDescent="0.2">
      <c r="A100" s="125" t="s">
        <v>345</v>
      </c>
      <c r="U100" s="643"/>
      <c r="W100" s="643"/>
    </row>
  </sheetData>
  <mergeCells count="10">
    <mergeCell ref="C3:D3"/>
    <mergeCell ref="C4:D4"/>
    <mergeCell ref="A12:A17"/>
    <mergeCell ref="A20:A23"/>
    <mergeCell ref="A25:A42"/>
    <mergeCell ref="A44:A48"/>
    <mergeCell ref="A50:A59"/>
    <mergeCell ref="A61:A74"/>
    <mergeCell ref="A76:A93"/>
    <mergeCell ref="A3:B4"/>
  </mergeCells>
  <hyperlinks>
    <hyperlink ref="A1" location="Index!A1" display="Return to index" xr:uid="{00000000-0004-0000-1100-000000000000}"/>
    <hyperlink ref="A100" r:id="rId1" xr:uid="{00000000-0004-0000-1100-000001000000}"/>
  </hyperlinks>
  <pageMargins left="0.25" right="0.25" top="0.75" bottom="0.75" header="0.3" footer="0.3"/>
  <pageSetup paperSize="9" scale="19"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BL100"/>
  <sheetViews>
    <sheetView showGridLines="0" zoomScaleNormal="100" workbookViewId="0">
      <pane xSplit="2" ySplit="7" topLeftCell="C8" activePane="bottomRight" state="frozen"/>
      <selection activeCell="A3" sqref="A3:B4"/>
      <selection pane="topRight" activeCell="A3" sqref="A3:B4"/>
      <selection pane="bottomLeft" activeCell="A3" sqref="A3:B4"/>
      <selection pane="bottomRight"/>
    </sheetView>
  </sheetViews>
  <sheetFormatPr defaultColWidth="9.140625" defaultRowHeight="12.75" x14ac:dyDescent="0.2"/>
  <cols>
    <col min="1" max="1" width="30.140625" style="70" customWidth="1"/>
    <col min="2" max="2" width="107.140625" style="148" customWidth="1"/>
    <col min="3" max="5" width="11.7109375" style="70" customWidth="1"/>
    <col min="6" max="16" width="11.7109375" style="107" customWidth="1"/>
    <col min="17" max="20" width="11.85546875" style="107" customWidth="1"/>
    <col min="21" max="21" width="15.7109375" style="643" customWidth="1"/>
    <col min="22" max="22" width="21.28515625" style="107" customWidth="1"/>
    <col min="23" max="23" width="15.7109375" style="643" customWidth="1"/>
    <col min="24" max="64" width="9.140625" style="107"/>
    <col min="65" max="16384" width="9.140625" style="70"/>
  </cols>
  <sheetData>
    <row r="1" spans="1:64" x14ac:dyDescent="0.2">
      <c r="A1" s="121" t="s">
        <v>13</v>
      </c>
      <c r="R1" s="645"/>
    </row>
    <row r="2" spans="1:64" ht="13.5" thickBot="1" x14ac:dyDescent="0.25">
      <c r="R2" s="645"/>
    </row>
    <row r="3" spans="1:64" x14ac:dyDescent="0.2">
      <c r="A3" s="1098" t="s">
        <v>503</v>
      </c>
      <c r="B3" s="1098"/>
      <c r="C3" s="1099" t="s">
        <v>71</v>
      </c>
      <c r="D3" s="1100"/>
      <c r="E3" s="568">
        <v>44501</v>
      </c>
    </row>
    <row r="4" spans="1:64" ht="13.5" thickBot="1" x14ac:dyDescent="0.25">
      <c r="A4" s="1098"/>
      <c r="B4" s="1098"/>
      <c r="C4" s="1101" t="s">
        <v>72</v>
      </c>
      <c r="D4" s="1102"/>
      <c r="E4" s="569" t="s">
        <v>478</v>
      </c>
    </row>
    <row r="5" spans="1:64" ht="13.15" customHeight="1" x14ac:dyDescent="0.25">
      <c r="A5" s="244"/>
      <c r="B5" s="245"/>
      <c r="C5" s="107"/>
      <c r="D5" s="107"/>
      <c r="E5" s="107"/>
    </row>
    <row r="6" spans="1:64" x14ac:dyDescent="0.2">
      <c r="A6" s="107"/>
      <c r="B6" s="72"/>
      <c r="C6" s="246"/>
      <c r="D6" s="246"/>
      <c r="E6" s="246"/>
      <c r="F6" s="246"/>
      <c r="G6" s="246"/>
      <c r="H6" s="246"/>
      <c r="I6" s="246"/>
      <c r="J6" s="246"/>
    </row>
    <row r="7" spans="1:64" ht="39" customHeight="1" x14ac:dyDescent="0.2">
      <c r="A7" s="107"/>
      <c r="B7" s="73"/>
      <c r="C7" s="570">
        <v>2002</v>
      </c>
      <c r="D7" s="570">
        <v>2003</v>
      </c>
      <c r="E7" s="570">
        <v>2004</v>
      </c>
      <c r="F7" s="570">
        <v>2005</v>
      </c>
      <c r="G7" s="570">
        <v>2006</v>
      </c>
      <c r="H7" s="570">
        <v>2007</v>
      </c>
      <c r="I7" s="570">
        <v>2008</v>
      </c>
      <c r="J7" s="570">
        <v>2009</v>
      </c>
      <c r="K7" s="570">
        <v>2010</v>
      </c>
      <c r="L7" s="570">
        <v>2011</v>
      </c>
      <c r="M7" s="570">
        <v>2012</v>
      </c>
      <c r="N7" s="570">
        <v>2013</v>
      </c>
      <c r="O7" s="570">
        <v>2014</v>
      </c>
      <c r="P7" s="570">
        <v>2015</v>
      </c>
      <c r="Q7" s="570">
        <v>2016</v>
      </c>
      <c r="R7" s="570">
        <v>2017</v>
      </c>
      <c r="S7" s="570">
        <v>2018</v>
      </c>
      <c r="T7" s="570">
        <v>2019</v>
      </c>
      <c r="U7" s="650"/>
      <c r="V7" s="651"/>
      <c r="W7" s="650"/>
      <c r="BL7" s="70"/>
    </row>
    <row r="8" spans="1:64" x14ac:dyDescent="0.2">
      <c r="A8" s="107"/>
      <c r="B8" s="74" t="s">
        <v>14</v>
      </c>
      <c r="C8" s="662">
        <v>9060</v>
      </c>
      <c r="D8" s="662">
        <v>8935</v>
      </c>
      <c r="E8" s="662">
        <v>9315</v>
      </c>
      <c r="F8" s="662">
        <v>9610</v>
      </c>
      <c r="G8" s="662">
        <v>9995</v>
      </c>
      <c r="H8" s="662">
        <v>10805</v>
      </c>
      <c r="I8" s="662">
        <v>11460</v>
      </c>
      <c r="J8" s="662">
        <v>12060</v>
      </c>
      <c r="K8" s="662">
        <v>13545</v>
      </c>
      <c r="L8" s="662">
        <v>14385</v>
      </c>
      <c r="M8" s="662">
        <v>15665</v>
      </c>
      <c r="N8" s="662">
        <v>16725</v>
      </c>
      <c r="O8" s="662">
        <v>16925</v>
      </c>
      <c r="P8" s="662">
        <v>17115</v>
      </c>
      <c r="Q8" s="662">
        <v>17515</v>
      </c>
      <c r="R8" s="662">
        <v>17410</v>
      </c>
      <c r="S8" s="662">
        <v>17925</v>
      </c>
      <c r="T8" s="662">
        <v>18660</v>
      </c>
      <c r="U8" s="654"/>
      <c r="V8" s="654"/>
      <c r="W8" s="654"/>
    </row>
    <row r="9" spans="1:64" x14ac:dyDescent="0.2">
      <c r="A9" s="107"/>
      <c r="B9" s="76" t="s">
        <v>15</v>
      </c>
      <c r="C9" s="751"/>
      <c r="D9" s="751"/>
      <c r="E9" s="751"/>
      <c r="F9" s="751"/>
      <c r="G9" s="751"/>
      <c r="H9" s="751"/>
      <c r="I9" s="751"/>
      <c r="J9" s="751"/>
      <c r="K9" s="751"/>
      <c r="L9" s="751"/>
      <c r="M9" s="751"/>
      <c r="N9" s="751"/>
      <c r="O9" s="751"/>
      <c r="P9" s="751"/>
      <c r="Q9" s="751"/>
      <c r="R9" s="751"/>
      <c r="S9" s="751"/>
      <c r="T9" s="751"/>
      <c r="U9" s="654"/>
      <c r="V9" s="654"/>
      <c r="W9" s="654"/>
    </row>
    <row r="10" spans="1:64" x14ac:dyDescent="0.2">
      <c r="A10" s="107"/>
      <c r="B10" s="72"/>
      <c r="C10" s="752"/>
      <c r="D10" s="752"/>
      <c r="E10" s="752"/>
      <c r="F10" s="752"/>
      <c r="G10" s="752"/>
      <c r="H10" s="752"/>
      <c r="I10" s="752"/>
      <c r="J10" s="752"/>
      <c r="K10" s="752"/>
      <c r="L10" s="752"/>
      <c r="M10" s="752"/>
      <c r="N10" s="752"/>
      <c r="O10" s="752"/>
      <c r="P10" s="752"/>
      <c r="Q10" s="752"/>
      <c r="R10" s="752"/>
      <c r="S10" s="752"/>
      <c r="T10" s="752"/>
      <c r="U10" s="654"/>
      <c r="V10" s="654"/>
      <c r="W10" s="654"/>
    </row>
    <row r="11" spans="1:64" x14ac:dyDescent="0.2">
      <c r="A11" s="72"/>
      <c r="B11" s="107"/>
      <c r="C11" s="752"/>
      <c r="D11" s="752"/>
      <c r="E11" s="752"/>
      <c r="F11" s="752"/>
      <c r="G11" s="752"/>
      <c r="H11" s="752"/>
      <c r="I11" s="752"/>
      <c r="J11" s="752"/>
      <c r="K11" s="752"/>
      <c r="L11" s="752"/>
      <c r="M11" s="752"/>
      <c r="N11" s="752"/>
      <c r="O11" s="752"/>
      <c r="P11" s="752"/>
      <c r="Q11" s="752"/>
      <c r="R11" s="752"/>
      <c r="S11" s="752"/>
      <c r="T11" s="752"/>
      <c r="U11" s="654"/>
      <c r="V11" s="654"/>
      <c r="W11" s="654"/>
    </row>
    <row r="12" spans="1:64" x14ac:dyDescent="0.2">
      <c r="A12" s="1092" t="s">
        <v>115</v>
      </c>
      <c r="B12" s="248" t="s">
        <v>16</v>
      </c>
      <c r="C12" s="660">
        <v>1840</v>
      </c>
      <c r="D12" s="660">
        <v>1830</v>
      </c>
      <c r="E12" s="660">
        <v>1775</v>
      </c>
      <c r="F12" s="660">
        <v>1985</v>
      </c>
      <c r="G12" s="660">
        <v>2030</v>
      </c>
      <c r="H12" s="660">
        <v>2140</v>
      </c>
      <c r="I12" s="660">
        <v>2235</v>
      </c>
      <c r="J12" s="660">
        <v>2385</v>
      </c>
      <c r="K12" s="660">
        <v>2760</v>
      </c>
      <c r="L12" s="660">
        <v>3505</v>
      </c>
      <c r="M12" s="660">
        <v>3750</v>
      </c>
      <c r="N12" s="660">
        <v>3665</v>
      </c>
      <c r="O12" s="660">
        <v>3450</v>
      </c>
      <c r="P12" s="660">
        <v>3450</v>
      </c>
      <c r="Q12" s="660">
        <v>3650</v>
      </c>
      <c r="R12" s="660">
        <v>3930</v>
      </c>
      <c r="S12" s="660">
        <v>4315</v>
      </c>
      <c r="T12" s="660">
        <v>4520</v>
      </c>
      <c r="U12" s="654"/>
      <c r="V12" s="654"/>
      <c r="W12" s="654"/>
    </row>
    <row r="13" spans="1:64" x14ac:dyDescent="0.2">
      <c r="A13" s="1093"/>
      <c r="B13" s="249" t="s">
        <v>17</v>
      </c>
      <c r="C13" s="662">
        <v>600</v>
      </c>
      <c r="D13" s="662">
        <v>585</v>
      </c>
      <c r="E13" s="662">
        <v>950</v>
      </c>
      <c r="F13" s="662">
        <v>960</v>
      </c>
      <c r="G13" s="662">
        <v>1110</v>
      </c>
      <c r="H13" s="662">
        <v>1105</v>
      </c>
      <c r="I13" s="662">
        <v>1275</v>
      </c>
      <c r="J13" s="662">
        <v>1680</v>
      </c>
      <c r="K13" s="662">
        <v>1960</v>
      </c>
      <c r="L13" s="662">
        <v>1720</v>
      </c>
      <c r="M13" s="662">
        <v>2055</v>
      </c>
      <c r="N13" s="662">
        <v>2275</v>
      </c>
      <c r="O13" s="662">
        <v>2245</v>
      </c>
      <c r="P13" s="662">
        <v>2210</v>
      </c>
      <c r="Q13" s="662">
        <v>2610</v>
      </c>
      <c r="R13" s="662">
        <v>2430</v>
      </c>
      <c r="S13" s="662">
        <v>2625</v>
      </c>
      <c r="T13" s="662">
        <v>2820</v>
      </c>
      <c r="U13" s="654"/>
      <c r="V13" s="654"/>
      <c r="W13" s="654"/>
    </row>
    <row r="14" spans="1:64" x14ac:dyDescent="0.2">
      <c r="A14" s="1093"/>
      <c r="B14" s="249" t="s">
        <v>18</v>
      </c>
      <c r="C14" s="662">
        <v>285</v>
      </c>
      <c r="D14" s="662">
        <v>395</v>
      </c>
      <c r="E14" s="662">
        <v>365</v>
      </c>
      <c r="F14" s="662">
        <v>320</v>
      </c>
      <c r="G14" s="662">
        <v>375</v>
      </c>
      <c r="H14" s="662">
        <v>490</v>
      </c>
      <c r="I14" s="662">
        <v>390</v>
      </c>
      <c r="J14" s="662">
        <v>375</v>
      </c>
      <c r="K14" s="662">
        <v>470</v>
      </c>
      <c r="L14" s="662">
        <v>375</v>
      </c>
      <c r="M14" s="662">
        <v>455</v>
      </c>
      <c r="N14" s="662">
        <v>495</v>
      </c>
      <c r="O14" s="662">
        <v>640</v>
      </c>
      <c r="P14" s="662">
        <v>685</v>
      </c>
      <c r="Q14" s="662">
        <v>665</v>
      </c>
      <c r="R14" s="662">
        <v>705</v>
      </c>
      <c r="S14" s="662">
        <v>670</v>
      </c>
      <c r="T14" s="662">
        <v>725</v>
      </c>
      <c r="U14" s="654"/>
      <c r="V14" s="654"/>
      <c r="W14" s="654"/>
    </row>
    <row r="15" spans="1:64" x14ac:dyDescent="0.2">
      <c r="A15" s="1093"/>
      <c r="B15" s="249" t="s">
        <v>161</v>
      </c>
      <c r="C15" s="662">
        <v>550</v>
      </c>
      <c r="D15" s="662">
        <v>475</v>
      </c>
      <c r="E15" s="662">
        <v>595</v>
      </c>
      <c r="F15" s="662">
        <v>665</v>
      </c>
      <c r="G15" s="662">
        <v>590</v>
      </c>
      <c r="H15" s="662">
        <v>910</v>
      </c>
      <c r="I15" s="662">
        <v>905</v>
      </c>
      <c r="J15" s="662">
        <v>1040</v>
      </c>
      <c r="K15" s="662">
        <v>1640</v>
      </c>
      <c r="L15" s="662">
        <v>1850</v>
      </c>
      <c r="M15" s="662">
        <v>1785</v>
      </c>
      <c r="N15" s="662">
        <v>1835</v>
      </c>
      <c r="O15" s="662">
        <v>2160</v>
      </c>
      <c r="P15" s="662">
        <v>2305</v>
      </c>
      <c r="Q15" s="662">
        <v>2195</v>
      </c>
      <c r="R15" s="662">
        <v>2105</v>
      </c>
      <c r="S15" s="662">
        <v>1915</v>
      </c>
      <c r="T15" s="662">
        <v>2090</v>
      </c>
      <c r="U15" s="654"/>
      <c r="V15" s="654"/>
      <c r="W15" s="654"/>
    </row>
    <row r="16" spans="1:64" x14ac:dyDescent="0.2">
      <c r="A16" s="1093"/>
      <c r="B16" s="249" t="s">
        <v>129</v>
      </c>
      <c r="C16" s="662">
        <v>110</v>
      </c>
      <c r="D16" s="662">
        <v>170</v>
      </c>
      <c r="E16" s="662">
        <v>160</v>
      </c>
      <c r="F16" s="662">
        <v>150</v>
      </c>
      <c r="G16" s="662">
        <v>175</v>
      </c>
      <c r="H16" s="662">
        <v>155</v>
      </c>
      <c r="I16" s="662">
        <v>150</v>
      </c>
      <c r="J16" s="662">
        <v>160</v>
      </c>
      <c r="K16" s="662">
        <v>140</v>
      </c>
      <c r="L16" s="662">
        <v>180</v>
      </c>
      <c r="M16" s="662">
        <v>170</v>
      </c>
      <c r="N16" s="662">
        <v>155</v>
      </c>
      <c r="O16" s="662">
        <v>210</v>
      </c>
      <c r="P16" s="662">
        <v>175</v>
      </c>
      <c r="Q16" s="662">
        <v>155</v>
      </c>
      <c r="R16" s="662">
        <v>155</v>
      </c>
      <c r="S16" s="662">
        <v>195</v>
      </c>
      <c r="T16" s="662">
        <v>240</v>
      </c>
      <c r="U16" s="654"/>
      <c r="V16" s="654"/>
      <c r="W16" s="654"/>
    </row>
    <row r="17" spans="1:23" s="70" customFormat="1" x14ac:dyDescent="0.2">
      <c r="A17" s="1094"/>
      <c r="B17" s="250" t="s">
        <v>160</v>
      </c>
      <c r="C17" s="666">
        <v>335</v>
      </c>
      <c r="D17" s="666">
        <v>320</v>
      </c>
      <c r="E17" s="666">
        <v>430</v>
      </c>
      <c r="F17" s="666">
        <v>465</v>
      </c>
      <c r="G17" s="666">
        <v>565</v>
      </c>
      <c r="H17" s="666">
        <v>460</v>
      </c>
      <c r="I17" s="666">
        <v>460</v>
      </c>
      <c r="J17" s="666">
        <v>500</v>
      </c>
      <c r="K17" s="666">
        <v>470</v>
      </c>
      <c r="L17" s="666">
        <v>645</v>
      </c>
      <c r="M17" s="666">
        <v>685</v>
      </c>
      <c r="N17" s="666">
        <v>690</v>
      </c>
      <c r="O17" s="666">
        <v>740</v>
      </c>
      <c r="P17" s="666">
        <v>790</v>
      </c>
      <c r="Q17" s="666">
        <v>840</v>
      </c>
      <c r="R17" s="666">
        <v>915</v>
      </c>
      <c r="S17" s="666">
        <v>1130</v>
      </c>
      <c r="T17" s="666">
        <v>1150</v>
      </c>
      <c r="U17" s="654"/>
      <c r="V17" s="654"/>
      <c r="W17" s="654"/>
    </row>
    <row r="18" spans="1:23" s="70" customFormat="1" x14ac:dyDescent="0.2">
      <c r="A18" s="107"/>
      <c r="B18" s="72"/>
      <c r="C18" s="752"/>
      <c r="D18" s="752"/>
      <c r="E18" s="752"/>
      <c r="F18" s="752"/>
      <c r="G18" s="752"/>
      <c r="H18" s="752"/>
      <c r="I18" s="752"/>
      <c r="J18" s="752"/>
      <c r="K18" s="752"/>
      <c r="L18" s="752"/>
      <c r="M18" s="752"/>
      <c r="N18" s="752"/>
      <c r="O18" s="752"/>
      <c r="P18" s="752"/>
      <c r="Q18" s="752"/>
      <c r="R18" s="752"/>
      <c r="S18" s="752"/>
      <c r="T18" s="752"/>
      <c r="U18" s="654"/>
      <c r="V18" s="654"/>
      <c r="W18" s="654"/>
    </row>
    <row r="19" spans="1:23" s="70" customFormat="1" x14ac:dyDescent="0.2">
      <c r="A19" s="107"/>
      <c r="B19" s="72"/>
      <c r="C19" s="752"/>
      <c r="D19" s="752"/>
      <c r="E19" s="752"/>
      <c r="F19" s="752"/>
      <c r="G19" s="752"/>
      <c r="H19" s="752"/>
      <c r="I19" s="752"/>
      <c r="J19" s="752"/>
      <c r="K19" s="752"/>
      <c r="L19" s="752"/>
      <c r="M19" s="752"/>
      <c r="N19" s="752"/>
      <c r="O19" s="752"/>
      <c r="P19" s="752"/>
      <c r="Q19" s="752"/>
      <c r="R19" s="752"/>
      <c r="S19" s="752"/>
      <c r="T19" s="752"/>
      <c r="U19" s="654"/>
      <c r="V19" s="654"/>
      <c r="W19" s="654"/>
    </row>
    <row r="20" spans="1:23" s="70" customFormat="1" x14ac:dyDescent="0.2">
      <c r="A20" s="1103" t="s">
        <v>16</v>
      </c>
      <c r="B20" s="248" t="s">
        <v>111</v>
      </c>
      <c r="C20" s="660">
        <v>30</v>
      </c>
      <c r="D20" s="660">
        <v>30</v>
      </c>
      <c r="E20" s="660">
        <v>30</v>
      </c>
      <c r="F20" s="660">
        <v>35</v>
      </c>
      <c r="G20" s="660">
        <v>35</v>
      </c>
      <c r="H20" s="660">
        <v>35</v>
      </c>
      <c r="I20" s="660">
        <v>40</v>
      </c>
      <c r="J20" s="660">
        <v>50</v>
      </c>
      <c r="K20" s="660">
        <v>40</v>
      </c>
      <c r="L20" s="660">
        <v>40</v>
      </c>
      <c r="M20" s="660">
        <v>45</v>
      </c>
      <c r="N20" s="753">
        <v>50</v>
      </c>
      <c r="O20" s="753">
        <v>75</v>
      </c>
      <c r="P20" s="660">
        <v>50</v>
      </c>
      <c r="Q20" s="660">
        <v>55</v>
      </c>
      <c r="R20" s="660">
        <v>60</v>
      </c>
      <c r="S20" s="660">
        <v>75</v>
      </c>
      <c r="T20" s="660">
        <v>80</v>
      </c>
      <c r="U20" s="654"/>
      <c r="V20" s="654"/>
      <c r="W20" s="654"/>
    </row>
    <row r="21" spans="1:23" s="70" customFormat="1" x14ac:dyDescent="0.2">
      <c r="A21" s="1096"/>
      <c r="B21" s="249" t="s">
        <v>112</v>
      </c>
      <c r="C21" s="662">
        <v>55</v>
      </c>
      <c r="D21" s="662">
        <v>35</v>
      </c>
      <c r="E21" s="662">
        <v>50</v>
      </c>
      <c r="F21" s="662">
        <v>35</v>
      </c>
      <c r="G21" s="662">
        <v>40</v>
      </c>
      <c r="H21" s="662">
        <v>40</v>
      </c>
      <c r="I21" s="662">
        <v>60</v>
      </c>
      <c r="J21" s="662">
        <v>100</v>
      </c>
      <c r="K21" s="662">
        <v>75</v>
      </c>
      <c r="L21" s="662">
        <v>100</v>
      </c>
      <c r="M21" s="662">
        <v>105</v>
      </c>
      <c r="N21" s="662">
        <v>90</v>
      </c>
      <c r="O21" s="662">
        <v>120</v>
      </c>
      <c r="P21" s="662">
        <v>110</v>
      </c>
      <c r="Q21" s="662">
        <v>120</v>
      </c>
      <c r="R21" s="662">
        <v>185</v>
      </c>
      <c r="S21" s="662">
        <v>220</v>
      </c>
      <c r="T21" s="662">
        <v>235</v>
      </c>
      <c r="U21" s="654"/>
      <c r="V21" s="654"/>
      <c r="W21" s="654"/>
    </row>
    <row r="22" spans="1:23" s="70" customFormat="1" x14ac:dyDescent="0.2">
      <c r="A22" s="1096"/>
      <c r="B22" s="249" t="s">
        <v>113</v>
      </c>
      <c r="C22" s="662">
        <v>190</v>
      </c>
      <c r="D22" s="662">
        <v>160</v>
      </c>
      <c r="E22" s="662">
        <v>180</v>
      </c>
      <c r="F22" s="662">
        <v>210</v>
      </c>
      <c r="G22" s="662">
        <v>155</v>
      </c>
      <c r="H22" s="662">
        <v>165</v>
      </c>
      <c r="I22" s="662">
        <v>160</v>
      </c>
      <c r="J22" s="662">
        <v>160</v>
      </c>
      <c r="K22" s="662">
        <v>190</v>
      </c>
      <c r="L22" s="662">
        <v>205</v>
      </c>
      <c r="M22" s="662">
        <v>200</v>
      </c>
      <c r="N22" s="662">
        <v>225</v>
      </c>
      <c r="O22" s="662">
        <v>230</v>
      </c>
      <c r="P22" s="662">
        <v>280</v>
      </c>
      <c r="Q22" s="662">
        <v>325</v>
      </c>
      <c r="R22" s="662">
        <v>315</v>
      </c>
      <c r="S22" s="662">
        <v>335</v>
      </c>
      <c r="T22" s="662">
        <v>360</v>
      </c>
      <c r="U22" s="654"/>
      <c r="V22" s="654"/>
      <c r="W22" s="654"/>
    </row>
    <row r="23" spans="1:23" s="70" customFormat="1" x14ac:dyDescent="0.2">
      <c r="A23" s="1097"/>
      <c r="B23" s="250" t="s">
        <v>114</v>
      </c>
      <c r="C23" s="666">
        <v>1565</v>
      </c>
      <c r="D23" s="666">
        <v>1605</v>
      </c>
      <c r="E23" s="666">
        <v>1515</v>
      </c>
      <c r="F23" s="666">
        <v>1705</v>
      </c>
      <c r="G23" s="666">
        <v>1800</v>
      </c>
      <c r="H23" s="666">
        <v>1900</v>
      </c>
      <c r="I23" s="666">
        <v>1975</v>
      </c>
      <c r="J23" s="666">
        <v>2080</v>
      </c>
      <c r="K23" s="666">
        <v>2450</v>
      </c>
      <c r="L23" s="666">
        <v>3160</v>
      </c>
      <c r="M23" s="666">
        <v>3395</v>
      </c>
      <c r="N23" s="666">
        <v>3305</v>
      </c>
      <c r="O23" s="666">
        <v>3025</v>
      </c>
      <c r="P23" s="666">
        <v>3010</v>
      </c>
      <c r="Q23" s="666">
        <v>3150</v>
      </c>
      <c r="R23" s="666">
        <v>3365</v>
      </c>
      <c r="S23" s="666">
        <v>3685</v>
      </c>
      <c r="T23" s="666">
        <v>3845</v>
      </c>
      <c r="U23" s="750"/>
      <c r="V23" s="750"/>
      <c r="W23" s="750"/>
    </row>
    <row r="24" spans="1:23" s="70" customFormat="1" x14ac:dyDescent="0.2">
      <c r="A24" s="78"/>
      <c r="B24" s="79"/>
      <c r="C24" s="72"/>
      <c r="D24" s="72"/>
      <c r="E24" s="72"/>
      <c r="F24" s="72"/>
      <c r="G24" s="72"/>
      <c r="H24" s="72"/>
      <c r="I24" s="72"/>
      <c r="J24" s="149"/>
      <c r="K24" s="149"/>
      <c r="L24" s="149"/>
      <c r="M24" s="107"/>
      <c r="N24" s="107"/>
      <c r="O24" s="107"/>
      <c r="P24" s="107"/>
      <c r="Q24" s="107"/>
      <c r="R24" s="107"/>
      <c r="S24" s="107"/>
      <c r="T24" s="107"/>
      <c r="U24" s="643"/>
      <c r="W24" s="643"/>
    </row>
    <row r="25" spans="1:23" s="70" customFormat="1" ht="13.15" customHeight="1" x14ac:dyDescent="0.2">
      <c r="A25" s="1104" t="s">
        <v>17</v>
      </c>
      <c r="B25" s="74" t="s">
        <v>140</v>
      </c>
      <c r="C25" s="75"/>
      <c r="D25" s="75"/>
      <c r="E25" s="75"/>
      <c r="F25" s="75"/>
      <c r="G25" s="75"/>
      <c r="H25" s="75"/>
      <c r="I25" s="75"/>
      <c r="J25" s="108"/>
      <c r="K25" s="109"/>
      <c r="L25" s="109"/>
      <c r="M25" s="109"/>
      <c r="N25" s="251"/>
      <c r="O25" s="251"/>
      <c r="P25" s="251"/>
      <c r="Q25" s="251"/>
      <c r="R25" s="251"/>
      <c r="S25" s="251"/>
      <c r="T25" s="251"/>
      <c r="U25" s="643"/>
      <c r="W25" s="643"/>
    </row>
    <row r="26" spans="1:23" s="70" customFormat="1" x14ac:dyDescent="0.2">
      <c r="A26" s="1105"/>
      <c r="B26" s="80" t="s">
        <v>141</v>
      </c>
      <c r="C26" s="81"/>
      <c r="D26" s="81"/>
      <c r="E26" s="81"/>
      <c r="F26" s="81"/>
      <c r="G26" s="81"/>
      <c r="H26" s="81"/>
      <c r="I26" s="81"/>
      <c r="J26" s="110"/>
      <c r="K26" s="111"/>
      <c r="L26" s="111"/>
      <c r="M26" s="111"/>
      <c r="N26" s="252"/>
      <c r="O26" s="252"/>
      <c r="P26" s="252"/>
      <c r="Q26" s="252"/>
      <c r="R26" s="252"/>
      <c r="S26" s="252"/>
      <c r="T26" s="252"/>
      <c r="U26" s="643"/>
      <c r="W26" s="643"/>
    </row>
    <row r="27" spans="1:23" s="70" customFormat="1" x14ac:dyDescent="0.2">
      <c r="A27" s="1105"/>
      <c r="B27" s="80" t="s">
        <v>142</v>
      </c>
      <c r="C27" s="81"/>
      <c r="D27" s="81"/>
      <c r="E27" s="81"/>
      <c r="F27" s="81"/>
      <c r="G27" s="81"/>
      <c r="H27" s="81"/>
      <c r="I27" s="81"/>
      <c r="J27" s="110"/>
      <c r="K27" s="111"/>
      <c r="L27" s="111"/>
      <c r="M27" s="111"/>
      <c r="N27" s="252"/>
      <c r="O27" s="252"/>
      <c r="P27" s="252"/>
      <c r="Q27" s="252"/>
      <c r="R27" s="252"/>
      <c r="S27" s="252"/>
      <c r="T27" s="252"/>
      <c r="U27" s="643"/>
      <c r="W27" s="643"/>
    </row>
    <row r="28" spans="1:23" s="70" customFormat="1" x14ac:dyDescent="0.2">
      <c r="A28" s="1105"/>
      <c r="B28" s="80" t="s">
        <v>143</v>
      </c>
      <c r="C28" s="81"/>
      <c r="D28" s="81"/>
      <c r="E28" s="81"/>
      <c r="F28" s="81"/>
      <c r="G28" s="81"/>
      <c r="H28" s="81"/>
      <c r="I28" s="81"/>
      <c r="J28" s="110"/>
      <c r="K28" s="111"/>
      <c r="L28" s="111"/>
      <c r="M28" s="111"/>
      <c r="N28" s="252"/>
      <c r="O28" s="252"/>
      <c r="P28" s="252"/>
      <c r="Q28" s="252"/>
      <c r="R28" s="252"/>
      <c r="S28" s="252"/>
      <c r="T28" s="252"/>
      <c r="U28" s="643"/>
      <c r="W28" s="643"/>
    </row>
    <row r="29" spans="1:23" s="70" customFormat="1" x14ac:dyDescent="0.2">
      <c r="A29" s="1105"/>
      <c r="B29" s="80" t="s">
        <v>144</v>
      </c>
      <c r="C29" s="81"/>
      <c r="D29" s="81"/>
      <c r="E29" s="81"/>
      <c r="F29" s="81"/>
      <c r="G29" s="81"/>
      <c r="H29" s="81"/>
      <c r="I29" s="81"/>
      <c r="J29" s="110"/>
      <c r="K29" s="111"/>
      <c r="L29" s="111"/>
      <c r="M29" s="111"/>
      <c r="N29" s="252"/>
      <c r="O29" s="252"/>
      <c r="P29" s="252"/>
      <c r="Q29" s="252"/>
      <c r="R29" s="252"/>
      <c r="S29" s="252"/>
      <c r="T29" s="252"/>
      <c r="U29" s="643"/>
      <c r="W29" s="643"/>
    </row>
    <row r="30" spans="1:23" s="70" customFormat="1" x14ac:dyDescent="0.2">
      <c r="A30" s="1105"/>
      <c r="B30" s="82" t="s">
        <v>167</v>
      </c>
      <c r="C30" s="83"/>
      <c r="D30" s="83"/>
      <c r="E30" s="83"/>
      <c r="F30" s="83"/>
      <c r="G30" s="83"/>
      <c r="H30" s="83"/>
      <c r="I30" s="83"/>
      <c r="J30" s="110"/>
      <c r="K30" s="111"/>
      <c r="L30" s="111"/>
      <c r="M30" s="111"/>
      <c r="N30" s="252"/>
      <c r="O30" s="252"/>
      <c r="P30" s="252"/>
      <c r="Q30" s="252"/>
      <c r="R30" s="252"/>
      <c r="S30" s="252"/>
      <c r="T30" s="252"/>
      <c r="U30" s="643"/>
      <c r="W30" s="643"/>
    </row>
    <row r="31" spans="1:23" s="70" customFormat="1" x14ac:dyDescent="0.2">
      <c r="A31" s="1105"/>
      <c r="B31" s="77" t="s">
        <v>168</v>
      </c>
      <c r="C31" s="84"/>
      <c r="D31" s="84"/>
      <c r="E31" s="84"/>
      <c r="F31" s="84"/>
      <c r="G31" s="84"/>
      <c r="H31" s="84"/>
      <c r="I31" s="84"/>
      <c r="J31" s="110"/>
      <c r="K31" s="111"/>
      <c r="L31" s="111"/>
      <c r="M31" s="111"/>
      <c r="N31" s="252"/>
      <c r="O31" s="252"/>
      <c r="P31" s="252"/>
      <c r="Q31" s="252"/>
      <c r="R31" s="252"/>
      <c r="S31" s="252"/>
      <c r="T31" s="252"/>
      <c r="U31" s="643"/>
      <c r="W31" s="643"/>
    </row>
    <row r="32" spans="1:23" s="70" customFormat="1" x14ac:dyDescent="0.2">
      <c r="A32" s="1105"/>
      <c r="B32" s="80" t="s">
        <v>169</v>
      </c>
      <c r="C32" s="81"/>
      <c r="D32" s="81"/>
      <c r="E32" s="81"/>
      <c r="F32" s="81"/>
      <c r="G32" s="81"/>
      <c r="H32" s="81"/>
      <c r="I32" s="81"/>
      <c r="J32" s="110"/>
      <c r="K32" s="111"/>
      <c r="L32" s="111"/>
      <c r="M32" s="111"/>
      <c r="N32" s="252"/>
      <c r="O32" s="252"/>
      <c r="P32" s="252"/>
      <c r="Q32" s="252"/>
      <c r="R32" s="252"/>
      <c r="S32" s="252"/>
      <c r="T32" s="252"/>
      <c r="U32" s="643"/>
      <c r="W32" s="643"/>
    </row>
    <row r="33" spans="1:23" s="70" customFormat="1" ht="25.5" x14ac:dyDescent="0.2">
      <c r="A33" s="1105"/>
      <c r="B33" s="80" t="s">
        <v>146</v>
      </c>
      <c r="C33" s="81"/>
      <c r="D33" s="81"/>
      <c r="E33" s="81"/>
      <c r="F33" s="81"/>
      <c r="G33" s="81"/>
      <c r="H33" s="81"/>
      <c r="I33" s="81"/>
      <c r="J33" s="110"/>
      <c r="K33" s="111"/>
      <c r="L33" s="111"/>
      <c r="M33" s="111"/>
      <c r="N33" s="252"/>
      <c r="O33" s="252"/>
      <c r="P33" s="252"/>
      <c r="Q33" s="252"/>
      <c r="R33" s="252"/>
      <c r="S33" s="252"/>
      <c r="T33" s="252"/>
      <c r="U33" s="643"/>
      <c r="W33" s="643"/>
    </row>
    <row r="34" spans="1:23" s="70" customFormat="1" x14ac:dyDescent="0.2">
      <c r="A34" s="1105"/>
      <c r="B34" s="77" t="s">
        <v>145</v>
      </c>
      <c r="C34" s="84"/>
      <c r="D34" s="84"/>
      <c r="E34" s="84"/>
      <c r="F34" s="84"/>
      <c r="G34" s="84"/>
      <c r="H34" s="84"/>
      <c r="I34" s="84"/>
      <c r="J34" s="110"/>
      <c r="K34" s="111"/>
      <c r="L34" s="111"/>
      <c r="M34" s="111"/>
      <c r="N34" s="252"/>
      <c r="O34" s="252"/>
      <c r="P34" s="252"/>
      <c r="Q34" s="252"/>
      <c r="R34" s="252"/>
      <c r="S34" s="252"/>
      <c r="T34" s="252"/>
      <c r="U34" s="643"/>
      <c r="W34" s="643"/>
    </row>
    <row r="35" spans="1:23" s="70" customFormat="1" x14ac:dyDescent="0.2">
      <c r="A35" s="1105"/>
      <c r="B35" s="85" t="s">
        <v>148</v>
      </c>
      <c r="C35" s="86"/>
      <c r="D35" s="86"/>
      <c r="E35" s="86"/>
      <c r="F35" s="86"/>
      <c r="G35" s="86"/>
      <c r="H35" s="86"/>
      <c r="I35" s="86"/>
      <c r="J35" s="110"/>
      <c r="K35" s="111"/>
      <c r="L35" s="111"/>
      <c r="M35" s="111"/>
      <c r="N35" s="252"/>
      <c r="O35" s="252"/>
      <c r="P35" s="252"/>
      <c r="Q35" s="252"/>
      <c r="R35" s="252"/>
      <c r="S35" s="252"/>
      <c r="T35" s="252"/>
      <c r="U35" s="643"/>
      <c r="W35" s="643"/>
    </row>
    <row r="36" spans="1:23" s="70" customFormat="1" ht="25.5" x14ac:dyDescent="0.2">
      <c r="A36" s="1105"/>
      <c r="B36" s="80" t="s">
        <v>153</v>
      </c>
      <c r="C36" s="81"/>
      <c r="D36" s="81"/>
      <c r="E36" s="81"/>
      <c r="F36" s="81"/>
      <c r="G36" s="81"/>
      <c r="H36" s="81"/>
      <c r="I36" s="81"/>
      <c r="J36" s="110"/>
      <c r="K36" s="111"/>
      <c r="L36" s="111"/>
      <c r="M36" s="111"/>
      <c r="N36" s="252"/>
      <c r="O36" s="252"/>
      <c r="P36" s="252"/>
      <c r="Q36" s="252"/>
      <c r="R36" s="252"/>
      <c r="S36" s="252"/>
      <c r="T36" s="252"/>
      <c r="U36" s="643"/>
      <c r="W36" s="643"/>
    </row>
    <row r="37" spans="1:23" s="70" customFormat="1" x14ac:dyDescent="0.2">
      <c r="A37" s="1105"/>
      <c r="B37" s="80" t="s">
        <v>147</v>
      </c>
      <c r="C37" s="81"/>
      <c r="D37" s="81"/>
      <c r="E37" s="81"/>
      <c r="F37" s="81"/>
      <c r="G37" s="81"/>
      <c r="H37" s="81"/>
      <c r="I37" s="81"/>
      <c r="J37" s="110"/>
      <c r="K37" s="111"/>
      <c r="L37" s="111"/>
      <c r="M37" s="111"/>
      <c r="N37" s="252"/>
      <c r="O37" s="252"/>
      <c r="P37" s="252"/>
      <c r="Q37" s="252"/>
      <c r="R37" s="252"/>
      <c r="S37" s="252"/>
      <c r="T37" s="252"/>
      <c r="U37" s="643"/>
      <c r="W37" s="643"/>
    </row>
    <row r="38" spans="1:23" s="70" customFormat="1" x14ac:dyDescent="0.2">
      <c r="A38" s="1105"/>
      <c r="B38" s="80" t="s">
        <v>149</v>
      </c>
      <c r="C38" s="81"/>
      <c r="D38" s="81"/>
      <c r="E38" s="81"/>
      <c r="F38" s="81"/>
      <c r="G38" s="81"/>
      <c r="H38" s="81"/>
      <c r="I38" s="81"/>
      <c r="J38" s="110"/>
      <c r="K38" s="111"/>
      <c r="L38" s="111"/>
      <c r="M38" s="111"/>
      <c r="N38" s="252"/>
      <c r="O38" s="252"/>
      <c r="P38" s="252"/>
      <c r="Q38" s="252"/>
      <c r="R38" s="252"/>
      <c r="S38" s="252"/>
      <c r="T38" s="252"/>
      <c r="U38" s="643"/>
      <c r="W38" s="643"/>
    </row>
    <row r="39" spans="1:23" s="70" customFormat="1" x14ac:dyDescent="0.2">
      <c r="A39" s="1105"/>
      <c r="B39" s="85" t="s">
        <v>150</v>
      </c>
      <c r="C39" s="86"/>
      <c r="D39" s="86"/>
      <c r="E39" s="86"/>
      <c r="F39" s="86"/>
      <c r="G39" s="86"/>
      <c r="H39" s="86"/>
      <c r="I39" s="86"/>
      <c r="J39" s="110"/>
      <c r="K39" s="111"/>
      <c r="L39" s="111"/>
      <c r="M39" s="111"/>
      <c r="N39" s="252"/>
      <c r="O39" s="252"/>
      <c r="P39" s="252"/>
      <c r="Q39" s="252"/>
      <c r="R39" s="252"/>
      <c r="S39" s="252"/>
      <c r="T39" s="252"/>
      <c r="U39" s="643"/>
      <c r="W39" s="643"/>
    </row>
    <row r="40" spans="1:23" s="70" customFormat="1" x14ac:dyDescent="0.2">
      <c r="A40" s="1105"/>
      <c r="B40" s="85" t="s">
        <v>151</v>
      </c>
      <c r="C40" s="86"/>
      <c r="D40" s="86"/>
      <c r="E40" s="86"/>
      <c r="F40" s="86"/>
      <c r="G40" s="86"/>
      <c r="H40" s="86"/>
      <c r="I40" s="86"/>
      <c r="J40" s="110"/>
      <c r="K40" s="111"/>
      <c r="L40" s="111"/>
      <c r="M40" s="111"/>
      <c r="N40" s="252"/>
      <c r="O40" s="252"/>
      <c r="P40" s="252"/>
      <c r="Q40" s="252"/>
      <c r="R40" s="252"/>
      <c r="S40" s="252"/>
      <c r="T40" s="252"/>
      <c r="U40" s="643"/>
      <c r="W40" s="643"/>
    </row>
    <row r="41" spans="1:23" s="70" customFormat="1" x14ac:dyDescent="0.2">
      <c r="A41" s="1105"/>
      <c r="B41" s="85" t="s">
        <v>152</v>
      </c>
      <c r="C41" s="86"/>
      <c r="D41" s="86"/>
      <c r="E41" s="86"/>
      <c r="F41" s="86"/>
      <c r="G41" s="86"/>
      <c r="H41" s="86"/>
      <c r="I41" s="86"/>
      <c r="J41" s="110"/>
      <c r="K41" s="111"/>
      <c r="L41" s="111"/>
      <c r="M41" s="111"/>
      <c r="N41" s="252"/>
      <c r="O41" s="252"/>
      <c r="P41" s="252"/>
      <c r="Q41" s="252"/>
      <c r="R41" s="252"/>
      <c r="S41" s="252"/>
      <c r="T41" s="252"/>
      <c r="U41" s="643"/>
      <c r="W41" s="643"/>
    </row>
    <row r="42" spans="1:23" s="70" customFormat="1" x14ac:dyDescent="0.2">
      <c r="A42" s="1106"/>
      <c r="B42" s="87" t="s">
        <v>154</v>
      </c>
      <c r="C42" s="253"/>
      <c r="D42" s="253"/>
      <c r="E42" s="253"/>
      <c r="F42" s="253"/>
      <c r="G42" s="253"/>
      <c r="H42" s="253"/>
      <c r="I42" s="253"/>
      <c r="J42" s="112"/>
      <c r="K42" s="113"/>
      <c r="L42" s="113"/>
      <c r="M42" s="113"/>
      <c r="N42" s="254"/>
      <c r="O42" s="254"/>
      <c r="P42" s="254"/>
      <c r="Q42" s="254"/>
      <c r="R42" s="254"/>
      <c r="S42" s="254"/>
      <c r="T42" s="254"/>
      <c r="U42" s="643"/>
      <c r="W42" s="643"/>
    </row>
    <row r="43" spans="1:23" s="70" customFormat="1" x14ac:dyDescent="0.2">
      <c r="A43" s="78"/>
      <c r="B43" s="79"/>
      <c r="C43" s="72"/>
      <c r="D43" s="72"/>
      <c r="E43" s="72"/>
      <c r="F43" s="72"/>
      <c r="G43" s="72"/>
      <c r="H43" s="72"/>
      <c r="I43" s="72"/>
      <c r="J43" s="149"/>
      <c r="K43" s="149"/>
      <c r="L43" s="149"/>
      <c r="M43" s="107"/>
      <c r="N43" s="107"/>
      <c r="O43" s="107"/>
      <c r="P43" s="107"/>
      <c r="Q43" s="107"/>
      <c r="R43" s="107"/>
      <c r="S43" s="107"/>
      <c r="T43" s="107"/>
      <c r="U43" s="643"/>
      <c r="W43" s="643"/>
    </row>
    <row r="44" spans="1:23" s="70" customFormat="1" x14ac:dyDescent="0.2">
      <c r="A44" s="1092" t="s">
        <v>18</v>
      </c>
      <c r="B44" s="88" t="s">
        <v>155</v>
      </c>
      <c r="C44" s="255"/>
      <c r="D44" s="255"/>
      <c r="E44" s="255"/>
      <c r="F44" s="255"/>
      <c r="G44" s="255"/>
      <c r="H44" s="255"/>
      <c r="I44" s="255"/>
      <c r="J44" s="255"/>
      <c r="K44" s="255"/>
      <c r="L44" s="255"/>
      <c r="M44" s="255"/>
      <c r="N44" s="251"/>
      <c r="O44" s="251"/>
      <c r="P44" s="251"/>
      <c r="Q44" s="251"/>
      <c r="R44" s="251"/>
      <c r="S44" s="251"/>
      <c r="T44" s="251"/>
      <c r="U44" s="643"/>
      <c r="W44" s="643"/>
    </row>
    <row r="45" spans="1:23" s="70" customFormat="1" x14ac:dyDescent="0.2">
      <c r="A45" s="1093"/>
      <c r="B45" s="89" t="s">
        <v>156</v>
      </c>
      <c r="C45" s="81"/>
      <c r="D45" s="81"/>
      <c r="E45" s="81"/>
      <c r="F45" s="81"/>
      <c r="G45" s="81"/>
      <c r="H45" s="81"/>
      <c r="I45" s="81"/>
      <c r="J45" s="81"/>
      <c r="K45" s="81"/>
      <c r="L45" s="81"/>
      <c r="M45" s="81"/>
      <c r="N45" s="252"/>
      <c r="O45" s="252"/>
      <c r="P45" s="252"/>
      <c r="Q45" s="252"/>
      <c r="R45" s="252"/>
      <c r="S45" s="252"/>
      <c r="T45" s="252"/>
      <c r="U45" s="643"/>
      <c r="W45" s="643"/>
    </row>
    <row r="46" spans="1:23" s="70" customFormat="1" x14ac:dyDescent="0.2">
      <c r="A46" s="1093"/>
      <c r="B46" s="89" t="s">
        <v>157</v>
      </c>
      <c r="C46" s="81"/>
      <c r="D46" s="81"/>
      <c r="E46" s="81"/>
      <c r="F46" s="81"/>
      <c r="G46" s="81"/>
      <c r="H46" s="81"/>
      <c r="I46" s="81"/>
      <c r="J46" s="81"/>
      <c r="K46" s="81"/>
      <c r="L46" s="81"/>
      <c r="M46" s="81"/>
      <c r="N46" s="252"/>
      <c r="O46" s="252"/>
      <c r="P46" s="252"/>
      <c r="Q46" s="252"/>
      <c r="R46" s="252"/>
      <c r="S46" s="252"/>
      <c r="T46" s="252"/>
      <c r="U46" s="643"/>
      <c r="W46" s="643"/>
    </row>
    <row r="47" spans="1:23" s="70" customFormat="1" x14ac:dyDescent="0.2">
      <c r="A47" s="1093"/>
      <c r="B47" s="90" t="s">
        <v>158</v>
      </c>
      <c r="C47" s="81"/>
      <c r="D47" s="81"/>
      <c r="E47" s="81"/>
      <c r="F47" s="81"/>
      <c r="G47" s="81"/>
      <c r="H47" s="81"/>
      <c r="I47" s="81"/>
      <c r="J47" s="81"/>
      <c r="K47" s="81"/>
      <c r="L47" s="81"/>
      <c r="M47" s="81"/>
      <c r="N47" s="252"/>
      <c r="O47" s="252"/>
      <c r="P47" s="252"/>
      <c r="Q47" s="252"/>
      <c r="R47" s="252"/>
      <c r="S47" s="252"/>
      <c r="T47" s="252"/>
      <c r="U47" s="643"/>
      <c r="W47" s="643"/>
    </row>
    <row r="48" spans="1:23" s="70" customFormat="1" x14ac:dyDescent="0.2">
      <c r="A48" s="1094"/>
      <c r="B48" s="91" t="s">
        <v>159</v>
      </c>
      <c r="C48" s="256"/>
      <c r="D48" s="256"/>
      <c r="E48" s="256"/>
      <c r="F48" s="256"/>
      <c r="G48" s="256"/>
      <c r="H48" s="256"/>
      <c r="I48" s="256"/>
      <c r="J48" s="256"/>
      <c r="K48" s="256"/>
      <c r="L48" s="256"/>
      <c r="M48" s="256"/>
      <c r="N48" s="254"/>
      <c r="O48" s="254"/>
      <c r="P48" s="254"/>
      <c r="Q48" s="254"/>
      <c r="R48" s="254"/>
      <c r="S48" s="254"/>
      <c r="T48" s="254"/>
      <c r="U48" s="643"/>
      <c r="W48" s="643"/>
    </row>
    <row r="49" spans="1:23" s="70" customFormat="1" x14ac:dyDescent="0.2">
      <c r="A49" s="126"/>
      <c r="B49" s="79"/>
      <c r="C49" s="72"/>
      <c r="D49" s="72"/>
      <c r="E49" s="72"/>
      <c r="F49" s="72"/>
      <c r="G49" s="72"/>
      <c r="H49" s="72"/>
      <c r="I49" s="72"/>
      <c r="J49" s="149"/>
      <c r="K49" s="107"/>
      <c r="L49" s="107"/>
      <c r="M49" s="107"/>
      <c r="N49" s="107"/>
      <c r="O49" s="107"/>
      <c r="P49" s="107"/>
      <c r="Q49" s="107"/>
      <c r="R49" s="107"/>
      <c r="S49" s="107"/>
      <c r="T49" s="107"/>
      <c r="U49" s="643"/>
      <c r="W49" s="643"/>
    </row>
    <row r="50" spans="1:23" s="70" customFormat="1" x14ac:dyDescent="0.2">
      <c r="A50" s="1095" t="s">
        <v>161</v>
      </c>
      <c r="B50" s="92" t="s">
        <v>130</v>
      </c>
      <c r="C50" s="255"/>
      <c r="D50" s="255"/>
      <c r="E50" s="255"/>
      <c r="F50" s="255"/>
      <c r="G50" s="255"/>
      <c r="H50" s="255"/>
      <c r="I50" s="255"/>
      <c r="J50" s="255"/>
      <c r="K50" s="255"/>
      <c r="L50" s="255"/>
      <c r="M50" s="255"/>
      <c r="N50" s="251"/>
      <c r="O50" s="251"/>
      <c r="P50" s="251"/>
      <c r="Q50" s="251"/>
      <c r="R50" s="251"/>
      <c r="S50" s="251"/>
      <c r="T50" s="251"/>
      <c r="U50" s="643"/>
      <c r="W50" s="643"/>
    </row>
    <row r="51" spans="1:23" s="70" customFormat="1" x14ac:dyDescent="0.2">
      <c r="A51" s="1096"/>
      <c r="B51" s="93" t="s">
        <v>131</v>
      </c>
      <c r="C51" s="81"/>
      <c r="D51" s="81"/>
      <c r="E51" s="81"/>
      <c r="F51" s="81"/>
      <c r="G51" s="81"/>
      <c r="H51" s="81"/>
      <c r="I51" s="81"/>
      <c r="J51" s="81"/>
      <c r="K51" s="81"/>
      <c r="L51" s="81"/>
      <c r="M51" s="81"/>
      <c r="N51" s="252"/>
      <c r="O51" s="252"/>
      <c r="P51" s="252"/>
      <c r="Q51" s="252"/>
      <c r="R51" s="252"/>
      <c r="S51" s="252"/>
      <c r="T51" s="252"/>
      <c r="U51" s="643"/>
      <c r="W51" s="643"/>
    </row>
    <row r="52" spans="1:23" s="70" customFormat="1" x14ac:dyDescent="0.2">
      <c r="A52" s="1096"/>
      <c r="B52" s="94" t="s">
        <v>132</v>
      </c>
      <c r="C52" s="81"/>
      <c r="D52" s="81"/>
      <c r="E52" s="81"/>
      <c r="F52" s="81"/>
      <c r="G52" s="81"/>
      <c r="H52" s="81"/>
      <c r="I52" s="81"/>
      <c r="J52" s="81"/>
      <c r="K52" s="81"/>
      <c r="L52" s="81"/>
      <c r="M52" s="81"/>
      <c r="N52" s="252"/>
      <c r="O52" s="252"/>
      <c r="P52" s="252"/>
      <c r="Q52" s="252"/>
      <c r="R52" s="252"/>
      <c r="S52" s="252"/>
      <c r="T52" s="252"/>
      <c r="U52" s="643"/>
      <c r="W52" s="643"/>
    </row>
    <row r="53" spans="1:23" s="70" customFormat="1" x14ac:dyDescent="0.2">
      <c r="A53" s="1096"/>
      <c r="B53" s="93" t="s">
        <v>133</v>
      </c>
      <c r="C53" s="81"/>
      <c r="D53" s="81"/>
      <c r="E53" s="81"/>
      <c r="F53" s="81"/>
      <c r="G53" s="81"/>
      <c r="H53" s="81"/>
      <c r="I53" s="81"/>
      <c r="J53" s="81"/>
      <c r="K53" s="81"/>
      <c r="L53" s="81"/>
      <c r="M53" s="81"/>
      <c r="N53" s="252"/>
      <c r="O53" s="252"/>
      <c r="P53" s="252"/>
      <c r="Q53" s="252"/>
      <c r="R53" s="252"/>
      <c r="S53" s="252"/>
      <c r="T53" s="252"/>
      <c r="U53" s="643"/>
      <c r="W53" s="643"/>
    </row>
    <row r="54" spans="1:23" s="70" customFormat="1" x14ac:dyDescent="0.2">
      <c r="A54" s="1096"/>
      <c r="B54" s="94" t="s">
        <v>134</v>
      </c>
      <c r="C54" s="81"/>
      <c r="D54" s="81"/>
      <c r="E54" s="81"/>
      <c r="F54" s="81"/>
      <c r="G54" s="81"/>
      <c r="H54" s="81"/>
      <c r="I54" s="81"/>
      <c r="J54" s="81"/>
      <c r="K54" s="81"/>
      <c r="L54" s="81"/>
      <c r="M54" s="81"/>
      <c r="N54" s="252"/>
      <c r="O54" s="252"/>
      <c r="P54" s="252"/>
      <c r="Q54" s="252"/>
      <c r="R54" s="252"/>
      <c r="S54" s="252"/>
      <c r="T54" s="252"/>
      <c r="U54" s="643"/>
      <c r="W54" s="643"/>
    </row>
    <row r="55" spans="1:23" s="70" customFormat="1" x14ac:dyDescent="0.2">
      <c r="A55" s="1096"/>
      <c r="B55" s="94" t="s">
        <v>135</v>
      </c>
      <c r="C55" s="81"/>
      <c r="D55" s="81"/>
      <c r="E55" s="81"/>
      <c r="F55" s="81"/>
      <c r="G55" s="81"/>
      <c r="H55" s="81"/>
      <c r="I55" s="81"/>
      <c r="J55" s="81"/>
      <c r="K55" s="81"/>
      <c r="L55" s="81"/>
      <c r="M55" s="81"/>
      <c r="N55" s="252"/>
      <c r="O55" s="252"/>
      <c r="P55" s="252"/>
      <c r="Q55" s="252"/>
      <c r="R55" s="252"/>
      <c r="S55" s="252"/>
      <c r="T55" s="252"/>
      <c r="U55" s="643"/>
      <c r="W55" s="643"/>
    </row>
    <row r="56" spans="1:23" s="70" customFormat="1" x14ac:dyDescent="0.2">
      <c r="A56" s="1096"/>
      <c r="B56" s="94" t="s">
        <v>136</v>
      </c>
      <c r="C56" s="81"/>
      <c r="D56" s="81"/>
      <c r="E56" s="81"/>
      <c r="F56" s="81"/>
      <c r="G56" s="81"/>
      <c r="H56" s="81"/>
      <c r="I56" s="81"/>
      <c r="J56" s="81"/>
      <c r="K56" s="81"/>
      <c r="L56" s="81"/>
      <c r="M56" s="81"/>
      <c r="N56" s="252"/>
      <c r="O56" s="252"/>
      <c r="P56" s="252"/>
      <c r="Q56" s="252"/>
      <c r="R56" s="252"/>
      <c r="S56" s="252"/>
      <c r="T56" s="252"/>
      <c r="U56" s="643"/>
      <c r="W56" s="643"/>
    </row>
    <row r="57" spans="1:23" s="70" customFormat="1" x14ac:dyDescent="0.2">
      <c r="A57" s="1096"/>
      <c r="B57" s="82" t="s">
        <v>137</v>
      </c>
      <c r="C57" s="81"/>
      <c r="D57" s="81"/>
      <c r="E57" s="81"/>
      <c r="F57" s="81"/>
      <c r="G57" s="81"/>
      <c r="H57" s="81"/>
      <c r="I57" s="81"/>
      <c r="J57" s="81"/>
      <c r="K57" s="81"/>
      <c r="L57" s="81"/>
      <c r="M57" s="81"/>
      <c r="N57" s="252"/>
      <c r="O57" s="252"/>
      <c r="P57" s="252"/>
      <c r="Q57" s="252"/>
      <c r="R57" s="252"/>
      <c r="S57" s="252"/>
      <c r="T57" s="252"/>
      <c r="U57" s="643"/>
      <c r="W57" s="643"/>
    </row>
    <row r="58" spans="1:23" s="70" customFormat="1" x14ac:dyDescent="0.2">
      <c r="A58" s="1096"/>
      <c r="B58" s="95" t="s">
        <v>138</v>
      </c>
      <c r="C58" s="81"/>
      <c r="D58" s="81"/>
      <c r="E58" s="81"/>
      <c r="F58" s="81"/>
      <c r="G58" s="81"/>
      <c r="H58" s="81"/>
      <c r="I58" s="81"/>
      <c r="J58" s="81"/>
      <c r="K58" s="81"/>
      <c r="L58" s="81"/>
      <c r="M58" s="81"/>
      <c r="N58" s="252"/>
      <c r="O58" s="252"/>
      <c r="P58" s="252"/>
      <c r="Q58" s="252"/>
      <c r="R58" s="252"/>
      <c r="S58" s="252"/>
      <c r="T58" s="252"/>
      <c r="U58" s="643"/>
      <c r="W58" s="643"/>
    </row>
    <row r="59" spans="1:23" s="70" customFormat="1" x14ac:dyDescent="0.2">
      <c r="A59" s="1097"/>
      <c r="B59" s="96" t="s">
        <v>139</v>
      </c>
      <c r="C59" s="256"/>
      <c r="D59" s="256"/>
      <c r="E59" s="256"/>
      <c r="F59" s="256"/>
      <c r="G59" s="256"/>
      <c r="H59" s="256"/>
      <c r="I59" s="256"/>
      <c r="J59" s="256"/>
      <c r="K59" s="256"/>
      <c r="L59" s="256"/>
      <c r="M59" s="256"/>
      <c r="N59" s="254"/>
      <c r="O59" s="254"/>
      <c r="P59" s="254"/>
      <c r="Q59" s="254"/>
      <c r="R59" s="254"/>
      <c r="S59" s="254"/>
      <c r="T59" s="254"/>
      <c r="U59" s="643"/>
      <c r="W59" s="643"/>
    </row>
    <row r="60" spans="1:23" s="70" customFormat="1" x14ac:dyDescent="0.2">
      <c r="A60" s="78"/>
      <c r="B60" s="72"/>
      <c r="C60" s="72"/>
      <c r="D60" s="72"/>
      <c r="E60" s="72"/>
      <c r="F60" s="72"/>
      <c r="G60" s="72"/>
      <c r="H60" s="72"/>
      <c r="I60" s="72"/>
      <c r="J60" s="149"/>
      <c r="K60" s="107"/>
      <c r="L60" s="107"/>
      <c r="M60" s="107"/>
      <c r="N60" s="107"/>
      <c r="O60" s="107"/>
      <c r="P60" s="107"/>
      <c r="Q60" s="107"/>
      <c r="R60" s="107"/>
      <c r="S60" s="107"/>
      <c r="T60" s="107"/>
      <c r="U60" s="643"/>
      <c r="W60" s="643"/>
    </row>
    <row r="61" spans="1:23" s="70" customFormat="1" x14ac:dyDescent="0.2">
      <c r="A61" s="1095" t="s">
        <v>129</v>
      </c>
      <c r="B61" s="97" t="s">
        <v>116</v>
      </c>
      <c r="C61" s="255"/>
      <c r="D61" s="255"/>
      <c r="E61" s="255"/>
      <c r="F61" s="255"/>
      <c r="G61" s="255"/>
      <c r="H61" s="255"/>
      <c r="I61" s="255"/>
      <c r="J61" s="255"/>
      <c r="K61" s="255"/>
      <c r="L61" s="255"/>
      <c r="M61" s="255"/>
      <c r="N61" s="251"/>
      <c r="O61" s="251"/>
      <c r="P61" s="251"/>
      <c r="Q61" s="251"/>
      <c r="R61" s="251"/>
      <c r="S61" s="251"/>
      <c r="T61" s="251"/>
      <c r="U61" s="643"/>
      <c r="W61" s="643"/>
    </row>
    <row r="62" spans="1:23" s="70" customFormat="1" x14ac:dyDescent="0.2">
      <c r="A62" s="1096"/>
      <c r="B62" s="93" t="s">
        <v>117</v>
      </c>
      <c r="C62" s="81"/>
      <c r="D62" s="81"/>
      <c r="E62" s="81"/>
      <c r="F62" s="81"/>
      <c r="G62" s="81"/>
      <c r="H62" s="81"/>
      <c r="I62" s="81"/>
      <c r="J62" s="81"/>
      <c r="K62" s="81"/>
      <c r="L62" s="81"/>
      <c r="M62" s="81"/>
      <c r="N62" s="252"/>
      <c r="O62" s="252"/>
      <c r="P62" s="252"/>
      <c r="Q62" s="252"/>
      <c r="R62" s="252"/>
      <c r="S62" s="252"/>
      <c r="T62" s="252"/>
      <c r="U62" s="643"/>
      <c r="W62" s="643"/>
    </row>
    <row r="63" spans="1:23" s="70" customFormat="1" x14ac:dyDescent="0.2">
      <c r="A63" s="1096"/>
      <c r="B63" s="93" t="s">
        <v>118</v>
      </c>
      <c r="C63" s="81"/>
      <c r="D63" s="81"/>
      <c r="E63" s="81"/>
      <c r="F63" s="81"/>
      <c r="G63" s="81"/>
      <c r="H63" s="81"/>
      <c r="I63" s="81"/>
      <c r="J63" s="81"/>
      <c r="K63" s="81"/>
      <c r="L63" s="81"/>
      <c r="M63" s="81"/>
      <c r="N63" s="252"/>
      <c r="O63" s="252"/>
      <c r="P63" s="252"/>
      <c r="Q63" s="252"/>
      <c r="R63" s="252"/>
      <c r="S63" s="252"/>
      <c r="T63" s="252"/>
      <c r="U63" s="643"/>
      <c r="W63" s="643"/>
    </row>
    <row r="64" spans="1:23" s="70" customFormat="1" x14ac:dyDescent="0.2">
      <c r="A64" s="1096"/>
      <c r="B64" s="93" t="s">
        <v>119</v>
      </c>
      <c r="C64" s="81"/>
      <c r="D64" s="81"/>
      <c r="E64" s="81"/>
      <c r="F64" s="81"/>
      <c r="G64" s="81"/>
      <c r="H64" s="81"/>
      <c r="I64" s="81"/>
      <c r="J64" s="81"/>
      <c r="K64" s="81"/>
      <c r="L64" s="81"/>
      <c r="M64" s="81"/>
      <c r="N64" s="252"/>
      <c r="O64" s="252"/>
      <c r="P64" s="252"/>
      <c r="Q64" s="252"/>
      <c r="R64" s="252"/>
      <c r="S64" s="252"/>
      <c r="T64" s="252"/>
      <c r="U64" s="643"/>
      <c r="W64" s="643"/>
    </row>
    <row r="65" spans="1:23" s="70" customFormat="1" x14ac:dyDescent="0.2">
      <c r="A65" s="1096"/>
      <c r="B65" s="93" t="s">
        <v>120</v>
      </c>
      <c r="C65" s="81"/>
      <c r="D65" s="81"/>
      <c r="E65" s="81"/>
      <c r="F65" s="81"/>
      <c r="G65" s="81"/>
      <c r="H65" s="81"/>
      <c r="I65" s="81"/>
      <c r="J65" s="81"/>
      <c r="K65" s="81"/>
      <c r="L65" s="81"/>
      <c r="M65" s="81"/>
      <c r="N65" s="252"/>
      <c r="O65" s="252"/>
      <c r="P65" s="252"/>
      <c r="Q65" s="252"/>
      <c r="R65" s="252"/>
      <c r="S65" s="252"/>
      <c r="T65" s="252"/>
      <c r="U65" s="643"/>
      <c r="W65" s="643"/>
    </row>
    <row r="66" spans="1:23" s="70" customFormat="1" x14ac:dyDescent="0.2">
      <c r="A66" s="1096"/>
      <c r="B66" s="82" t="s">
        <v>272</v>
      </c>
      <c r="C66" s="81"/>
      <c r="D66" s="81"/>
      <c r="E66" s="81"/>
      <c r="F66" s="81"/>
      <c r="G66" s="81"/>
      <c r="H66" s="81"/>
      <c r="I66" s="81"/>
      <c r="J66" s="81"/>
      <c r="K66" s="81"/>
      <c r="L66" s="81"/>
      <c r="M66" s="81"/>
      <c r="N66" s="252"/>
      <c r="O66" s="252"/>
      <c r="P66" s="252"/>
      <c r="Q66" s="252"/>
      <c r="R66" s="252"/>
      <c r="S66" s="252"/>
      <c r="T66" s="252"/>
      <c r="U66" s="643"/>
      <c r="W66" s="643"/>
    </row>
    <row r="67" spans="1:23" s="70" customFormat="1" x14ac:dyDescent="0.2">
      <c r="A67" s="1096"/>
      <c r="B67" s="93" t="s">
        <v>121</v>
      </c>
      <c r="C67" s="81"/>
      <c r="D67" s="81"/>
      <c r="E67" s="81"/>
      <c r="F67" s="81"/>
      <c r="G67" s="81"/>
      <c r="H67" s="81"/>
      <c r="I67" s="81"/>
      <c r="J67" s="81"/>
      <c r="K67" s="81"/>
      <c r="L67" s="81"/>
      <c r="M67" s="81"/>
      <c r="N67" s="252"/>
      <c r="O67" s="252"/>
      <c r="P67" s="252"/>
      <c r="Q67" s="252"/>
      <c r="R67" s="252"/>
      <c r="S67" s="252"/>
      <c r="T67" s="252"/>
      <c r="U67" s="643"/>
      <c r="W67" s="643"/>
    </row>
    <row r="68" spans="1:23" s="70" customFormat="1" x14ac:dyDescent="0.2">
      <c r="A68" s="1096"/>
      <c r="B68" s="82" t="s">
        <v>122</v>
      </c>
      <c r="C68" s="81"/>
      <c r="D68" s="81"/>
      <c r="E68" s="81"/>
      <c r="F68" s="81"/>
      <c r="G68" s="81"/>
      <c r="H68" s="81"/>
      <c r="I68" s="81"/>
      <c r="J68" s="81"/>
      <c r="K68" s="81"/>
      <c r="L68" s="81"/>
      <c r="M68" s="81"/>
      <c r="N68" s="252"/>
      <c r="O68" s="252"/>
      <c r="P68" s="252"/>
      <c r="Q68" s="252"/>
      <c r="R68" s="252"/>
      <c r="S68" s="252"/>
      <c r="T68" s="252"/>
      <c r="U68" s="643"/>
      <c r="W68" s="643"/>
    </row>
    <row r="69" spans="1:23" s="70" customFormat="1" x14ac:dyDescent="0.2">
      <c r="A69" s="1096"/>
      <c r="B69" s="82" t="s">
        <v>123</v>
      </c>
      <c r="C69" s="81"/>
      <c r="D69" s="81"/>
      <c r="E69" s="81"/>
      <c r="F69" s="81"/>
      <c r="G69" s="81"/>
      <c r="H69" s="81"/>
      <c r="I69" s="81"/>
      <c r="J69" s="81"/>
      <c r="K69" s="81"/>
      <c r="L69" s="81"/>
      <c r="M69" s="81"/>
      <c r="N69" s="252"/>
      <c r="O69" s="252"/>
      <c r="P69" s="252"/>
      <c r="Q69" s="252"/>
      <c r="R69" s="252"/>
      <c r="S69" s="252"/>
      <c r="T69" s="252"/>
      <c r="U69" s="643"/>
      <c r="W69" s="643"/>
    </row>
    <row r="70" spans="1:23" s="70" customFormat="1" x14ac:dyDescent="0.2">
      <c r="A70" s="1096"/>
      <c r="B70" s="82" t="s">
        <v>124</v>
      </c>
      <c r="C70" s="81"/>
      <c r="D70" s="81"/>
      <c r="E70" s="81"/>
      <c r="F70" s="81"/>
      <c r="G70" s="81"/>
      <c r="H70" s="81"/>
      <c r="I70" s="81"/>
      <c r="J70" s="81"/>
      <c r="K70" s="81"/>
      <c r="L70" s="81"/>
      <c r="M70" s="81"/>
      <c r="N70" s="252"/>
      <c r="O70" s="252"/>
      <c r="P70" s="252"/>
      <c r="Q70" s="252"/>
      <c r="R70" s="252"/>
      <c r="S70" s="252"/>
      <c r="T70" s="252"/>
      <c r="U70" s="643"/>
      <c r="W70" s="643"/>
    </row>
    <row r="71" spans="1:23" s="70" customFormat="1" x14ac:dyDescent="0.2">
      <c r="A71" s="1096"/>
      <c r="B71" s="82" t="s">
        <v>125</v>
      </c>
      <c r="C71" s="81"/>
      <c r="D71" s="81"/>
      <c r="E71" s="81"/>
      <c r="F71" s="81"/>
      <c r="G71" s="81"/>
      <c r="H71" s="81"/>
      <c r="I71" s="81"/>
      <c r="J71" s="81"/>
      <c r="K71" s="81"/>
      <c r="L71" s="81"/>
      <c r="M71" s="81"/>
      <c r="N71" s="252"/>
      <c r="O71" s="252"/>
      <c r="P71" s="252"/>
      <c r="Q71" s="252"/>
      <c r="R71" s="252"/>
      <c r="S71" s="252"/>
      <c r="T71" s="252"/>
      <c r="U71" s="643"/>
      <c r="W71" s="643"/>
    </row>
    <row r="72" spans="1:23" s="70" customFormat="1" x14ac:dyDescent="0.2">
      <c r="A72" s="1096"/>
      <c r="B72" s="82" t="s">
        <v>126</v>
      </c>
      <c r="C72" s="81"/>
      <c r="D72" s="81"/>
      <c r="E72" s="81"/>
      <c r="F72" s="81"/>
      <c r="G72" s="81"/>
      <c r="H72" s="81"/>
      <c r="I72" s="81"/>
      <c r="J72" s="81"/>
      <c r="K72" s="81"/>
      <c r="L72" s="81"/>
      <c r="M72" s="81"/>
      <c r="N72" s="252"/>
      <c r="O72" s="252"/>
      <c r="P72" s="252"/>
      <c r="Q72" s="252"/>
      <c r="R72" s="252"/>
      <c r="S72" s="252"/>
      <c r="T72" s="252"/>
      <c r="U72" s="643"/>
      <c r="W72" s="643"/>
    </row>
    <row r="73" spans="1:23" s="70" customFormat="1" x14ac:dyDescent="0.2">
      <c r="A73" s="1096"/>
      <c r="B73" s="93" t="s">
        <v>127</v>
      </c>
      <c r="C73" s="81"/>
      <c r="D73" s="81"/>
      <c r="E73" s="81"/>
      <c r="F73" s="81"/>
      <c r="G73" s="81"/>
      <c r="H73" s="81"/>
      <c r="I73" s="81"/>
      <c r="J73" s="81"/>
      <c r="K73" s="81"/>
      <c r="L73" s="81"/>
      <c r="M73" s="81"/>
      <c r="N73" s="252"/>
      <c r="O73" s="252"/>
      <c r="P73" s="252"/>
      <c r="Q73" s="252"/>
      <c r="R73" s="252"/>
      <c r="S73" s="252"/>
      <c r="T73" s="252"/>
      <c r="U73" s="643"/>
      <c r="W73" s="643"/>
    </row>
    <row r="74" spans="1:23" s="70" customFormat="1" x14ac:dyDescent="0.2">
      <c r="A74" s="1097"/>
      <c r="B74" s="98" t="s">
        <v>128</v>
      </c>
      <c r="C74" s="256"/>
      <c r="D74" s="256"/>
      <c r="E74" s="256"/>
      <c r="F74" s="256"/>
      <c r="G74" s="256"/>
      <c r="H74" s="256"/>
      <c r="I74" s="256"/>
      <c r="J74" s="256"/>
      <c r="K74" s="256"/>
      <c r="L74" s="256"/>
      <c r="M74" s="256"/>
      <c r="N74" s="254"/>
      <c r="O74" s="254"/>
      <c r="P74" s="254"/>
      <c r="Q74" s="254"/>
      <c r="R74" s="254"/>
      <c r="S74" s="254"/>
      <c r="T74" s="254"/>
      <c r="U74" s="643"/>
      <c r="W74" s="643"/>
    </row>
    <row r="75" spans="1:23" s="70" customFormat="1" x14ac:dyDescent="0.2">
      <c r="A75" s="78"/>
      <c r="B75" s="79"/>
      <c r="C75" s="72"/>
      <c r="D75" s="72"/>
      <c r="E75" s="72"/>
      <c r="F75" s="72"/>
      <c r="G75" s="72"/>
      <c r="H75" s="72"/>
      <c r="I75" s="72"/>
      <c r="J75" s="149"/>
      <c r="K75" s="149"/>
      <c r="L75" s="149"/>
      <c r="M75" s="107"/>
      <c r="N75" s="107"/>
      <c r="O75" s="107"/>
      <c r="P75" s="107"/>
      <c r="Q75" s="107"/>
      <c r="R75" s="107"/>
      <c r="S75" s="107"/>
      <c r="T75" s="107"/>
      <c r="U75" s="643"/>
      <c r="W75" s="643"/>
    </row>
    <row r="76" spans="1:23" s="70" customFormat="1" x14ac:dyDescent="0.2">
      <c r="A76" s="1095" t="s">
        <v>160</v>
      </c>
      <c r="B76" s="99" t="s">
        <v>172</v>
      </c>
      <c r="C76" s="116"/>
      <c r="D76" s="116"/>
      <c r="E76" s="116"/>
      <c r="F76" s="116"/>
      <c r="G76" s="116"/>
      <c r="H76" s="116"/>
      <c r="I76" s="116"/>
      <c r="J76" s="116"/>
      <c r="K76" s="117"/>
      <c r="L76" s="117"/>
      <c r="M76" s="117"/>
      <c r="N76" s="251"/>
      <c r="O76" s="251"/>
      <c r="P76" s="251"/>
      <c r="Q76" s="251"/>
      <c r="R76" s="251"/>
      <c r="S76" s="251"/>
      <c r="T76" s="251"/>
      <c r="U76" s="643"/>
      <c r="W76" s="643"/>
    </row>
    <row r="77" spans="1:23" s="70" customFormat="1" x14ac:dyDescent="0.2">
      <c r="A77" s="1096"/>
      <c r="B77" s="100" t="s">
        <v>183</v>
      </c>
      <c r="C77" s="110"/>
      <c r="D77" s="110"/>
      <c r="E77" s="110"/>
      <c r="F77" s="110"/>
      <c r="G77" s="110"/>
      <c r="H77" s="110"/>
      <c r="I77" s="110"/>
      <c r="J77" s="110"/>
      <c r="K77" s="111"/>
      <c r="L77" s="111"/>
      <c r="M77" s="111"/>
      <c r="N77" s="252"/>
      <c r="O77" s="252"/>
      <c r="P77" s="252"/>
      <c r="Q77" s="252"/>
      <c r="R77" s="252"/>
      <c r="S77" s="252"/>
      <c r="T77" s="252"/>
      <c r="U77" s="643"/>
      <c r="W77" s="643"/>
    </row>
    <row r="78" spans="1:23" s="70" customFormat="1" x14ac:dyDescent="0.2">
      <c r="A78" s="1096"/>
      <c r="B78" s="101" t="s">
        <v>164</v>
      </c>
      <c r="C78" s="110"/>
      <c r="D78" s="110"/>
      <c r="E78" s="110"/>
      <c r="F78" s="110"/>
      <c r="G78" s="110"/>
      <c r="H78" s="110"/>
      <c r="I78" s="110"/>
      <c r="J78" s="110"/>
      <c r="K78" s="111"/>
      <c r="L78" s="111"/>
      <c r="M78" s="111"/>
      <c r="N78" s="252"/>
      <c r="O78" s="252"/>
      <c r="P78" s="252"/>
      <c r="Q78" s="252"/>
      <c r="R78" s="252"/>
      <c r="S78" s="252"/>
      <c r="T78" s="252"/>
      <c r="U78" s="643"/>
      <c r="W78" s="643"/>
    </row>
    <row r="79" spans="1:23" s="70" customFormat="1" x14ac:dyDescent="0.2">
      <c r="A79" s="1096"/>
      <c r="B79" s="101" t="s">
        <v>257</v>
      </c>
      <c r="C79" s="110"/>
      <c r="D79" s="110"/>
      <c r="E79" s="110"/>
      <c r="F79" s="110"/>
      <c r="G79" s="110"/>
      <c r="H79" s="110"/>
      <c r="I79" s="110"/>
      <c r="J79" s="110"/>
      <c r="K79" s="111"/>
      <c r="L79" s="111"/>
      <c r="M79" s="111"/>
      <c r="N79" s="252"/>
      <c r="O79" s="252"/>
      <c r="P79" s="252"/>
      <c r="Q79" s="252"/>
      <c r="R79" s="252"/>
      <c r="S79" s="252"/>
      <c r="T79" s="252"/>
      <c r="U79" s="643"/>
      <c r="W79" s="643"/>
    </row>
    <row r="80" spans="1:23" s="70" customFormat="1" x14ac:dyDescent="0.2">
      <c r="A80" s="1096"/>
      <c r="B80" s="101" t="s">
        <v>163</v>
      </c>
      <c r="C80" s="110"/>
      <c r="D80" s="110"/>
      <c r="E80" s="110"/>
      <c r="F80" s="110"/>
      <c r="G80" s="110"/>
      <c r="H80" s="110"/>
      <c r="I80" s="110"/>
      <c r="J80" s="110"/>
      <c r="K80" s="111"/>
      <c r="L80" s="111"/>
      <c r="M80" s="111"/>
      <c r="N80" s="252"/>
      <c r="O80" s="252"/>
      <c r="P80" s="252"/>
      <c r="Q80" s="252"/>
      <c r="R80" s="252"/>
      <c r="S80" s="252"/>
      <c r="T80" s="252"/>
      <c r="U80" s="643"/>
      <c r="W80" s="643"/>
    </row>
    <row r="81" spans="1:23" s="70" customFormat="1" x14ac:dyDescent="0.2">
      <c r="A81" s="1096"/>
      <c r="B81" s="101" t="s">
        <v>258</v>
      </c>
      <c r="C81" s="110"/>
      <c r="D81" s="110"/>
      <c r="E81" s="110"/>
      <c r="F81" s="110"/>
      <c r="G81" s="110"/>
      <c r="H81" s="110"/>
      <c r="I81" s="110"/>
      <c r="J81" s="110"/>
      <c r="K81" s="111"/>
      <c r="L81" s="111"/>
      <c r="M81" s="111"/>
      <c r="N81" s="252"/>
      <c r="O81" s="252"/>
      <c r="P81" s="252"/>
      <c r="Q81" s="252"/>
      <c r="R81" s="252"/>
      <c r="S81" s="252"/>
      <c r="T81" s="252"/>
      <c r="U81" s="643"/>
      <c r="W81" s="643"/>
    </row>
    <row r="82" spans="1:23" s="70" customFormat="1" x14ac:dyDescent="0.2">
      <c r="A82" s="1096"/>
      <c r="B82" s="101" t="s">
        <v>256</v>
      </c>
      <c r="C82" s="114"/>
      <c r="D82" s="114"/>
      <c r="E82" s="114"/>
      <c r="F82" s="114"/>
      <c r="G82" s="114"/>
      <c r="H82" s="114"/>
      <c r="I82" s="114"/>
      <c r="J82" s="114"/>
      <c r="K82" s="112"/>
      <c r="L82" s="112"/>
      <c r="M82" s="112"/>
      <c r="N82" s="254"/>
      <c r="O82" s="254"/>
      <c r="P82" s="254"/>
      <c r="Q82" s="254"/>
      <c r="R82" s="254"/>
      <c r="S82" s="254"/>
      <c r="T82" s="254"/>
      <c r="U82" s="643"/>
      <c r="W82" s="643"/>
    </row>
    <row r="83" spans="1:23" s="70" customFormat="1" x14ac:dyDescent="0.2">
      <c r="A83" s="1096"/>
      <c r="B83" s="102" t="s">
        <v>259</v>
      </c>
      <c r="C83" s="257"/>
      <c r="D83" s="257"/>
      <c r="E83" s="257"/>
      <c r="F83" s="257"/>
      <c r="G83" s="257"/>
      <c r="H83" s="257"/>
      <c r="I83" s="257"/>
      <c r="J83" s="257"/>
      <c r="K83" s="119"/>
      <c r="L83" s="119"/>
      <c r="M83" s="119"/>
      <c r="N83" s="258"/>
      <c r="O83" s="258"/>
      <c r="P83" s="258"/>
      <c r="Q83" s="258"/>
      <c r="R83" s="258"/>
      <c r="S83" s="258"/>
      <c r="T83" s="258"/>
      <c r="U83" s="643"/>
      <c r="W83" s="643"/>
    </row>
    <row r="84" spans="1:23" s="70" customFormat="1" x14ac:dyDescent="0.2">
      <c r="A84" s="1096"/>
      <c r="B84" s="103" t="s">
        <v>175</v>
      </c>
      <c r="C84" s="259"/>
      <c r="D84" s="259"/>
      <c r="E84" s="259"/>
      <c r="F84" s="259"/>
      <c r="G84" s="259"/>
      <c r="H84" s="259"/>
      <c r="I84" s="259"/>
      <c r="J84" s="259"/>
      <c r="K84" s="116"/>
      <c r="L84" s="116"/>
      <c r="M84" s="116"/>
      <c r="N84" s="251"/>
      <c r="O84" s="251"/>
      <c r="P84" s="251"/>
      <c r="Q84" s="251"/>
      <c r="R84" s="251"/>
      <c r="S84" s="251"/>
      <c r="T84" s="251"/>
      <c r="U84" s="643"/>
      <c r="W84" s="643"/>
    </row>
    <row r="85" spans="1:23" s="70" customFormat="1" x14ac:dyDescent="0.2">
      <c r="A85" s="1096"/>
      <c r="B85" s="104" t="s">
        <v>260</v>
      </c>
      <c r="C85" s="115"/>
      <c r="D85" s="110"/>
      <c r="E85" s="115"/>
      <c r="F85" s="110"/>
      <c r="G85" s="110"/>
      <c r="H85" s="110"/>
      <c r="I85" s="111"/>
      <c r="J85" s="115"/>
      <c r="K85" s="110"/>
      <c r="L85" s="110"/>
      <c r="M85" s="110"/>
      <c r="N85" s="252"/>
      <c r="O85" s="252"/>
      <c r="P85" s="252"/>
      <c r="Q85" s="252"/>
      <c r="R85" s="252"/>
      <c r="S85" s="252"/>
      <c r="T85" s="252"/>
      <c r="U85" s="643"/>
      <c r="W85" s="643"/>
    </row>
    <row r="86" spans="1:23" s="70" customFormat="1" x14ac:dyDescent="0.2">
      <c r="A86" s="1096"/>
      <c r="B86" s="105" t="s">
        <v>162</v>
      </c>
      <c r="C86" s="115"/>
      <c r="D86" s="110"/>
      <c r="E86" s="115"/>
      <c r="F86" s="110"/>
      <c r="G86" s="110"/>
      <c r="H86" s="110"/>
      <c r="I86" s="111"/>
      <c r="J86" s="115"/>
      <c r="K86" s="110"/>
      <c r="L86" s="110"/>
      <c r="M86" s="110"/>
      <c r="N86" s="252"/>
      <c r="O86" s="252"/>
      <c r="P86" s="252"/>
      <c r="Q86" s="252"/>
      <c r="R86" s="252"/>
      <c r="S86" s="252"/>
      <c r="T86" s="252"/>
      <c r="U86" s="643"/>
      <c r="W86" s="643"/>
    </row>
    <row r="87" spans="1:23" s="70" customFormat="1" x14ac:dyDescent="0.2">
      <c r="A87" s="1096"/>
      <c r="B87" s="105" t="s">
        <v>261</v>
      </c>
      <c r="C87" s="115"/>
      <c r="D87" s="110"/>
      <c r="E87" s="115"/>
      <c r="F87" s="110"/>
      <c r="G87" s="110"/>
      <c r="H87" s="110"/>
      <c r="I87" s="111"/>
      <c r="J87" s="115"/>
      <c r="K87" s="110"/>
      <c r="L87" s="110"/>
      <c r="M87" s="110"/>
      <c r="N87" s="252"/>
      <c r="O87" s="252"/>
      <c r="P87" s="252"/>
      <c r="Q87" s="252"/>
      <c r="R87" s="252"/>
      <c r="S87" s="252"/>
      <c r="T87" s="252"/>
      <c r="U87" s="643"/>
      <c r="W87" s="643"/>
    </row>
    <row r="88" spans="1:23" s="70" customFormat="1" x14ac:dyDescent="0.2">
      <c r="A88" s="1096"/>
      <c r="B88" s="105" t="s">
        <v>165</v>
      </c>
      <c r="C88" s="115"/>
      <c r="D88" s="110"/>
      <c r="E88" s="115"/>
      <c r="F88" s="110"/>
      <c r="G88" s="110"/>
      <c r="H88" s="110"/>
      <c r="I88" s="111"/>
      <c r="J88" s="115"/>
      <c r="K88" s="110"/>
      <c r="L88" s="110"/>
      <c r="M88" s="110"/>
      <c r="N88" s="252"/>
      <c r="O88" s="252"/>
      <c r="P88" s="252"/>
      <c r="Q88" s="252"/>
      <c r="R88" s="252"/>
      <c r="S88" s="252"/>
      <c r="T88" s="252"/>
      <c r="U88" s="643"/>
      <c r="W88" s="643"/>
    </row>
    <row r="89" spans="1:23" s="70" customFormat="1" x14ac:dyDescent="0.2">
      <c r="A89" s="1096"/>
      <c r="B89" s="105" t="s">
        <v>166</v>
      </c>
      <c r="C89" s="115"/>
      <c r="D89" s="112"/>
      <c r="E89" s="115"/>
      <c r="F89" s="112"/>
      <c r="G89" s="112"/>
      <c r="H89" s="112"/>
      <c r="I89" s="113"/>
      <c r="J89" s="115"/>
      <c r="K89" s="110"/>
      <c r="L89" s="110"/>
      <c r="M89" s="110"/>
      <c r="N89" s="254"/>
      <c r="O89" s="254"/>
      <c r="P89" s="254"/>
      <c r="Q89" s="254"/>
      <c r="R89" s="254"/>
      <c r="S89" s="254"/>
      <c r="T89" s="254"/>
      <c r="U89" s="643"/>
      <c r="W89" s="643"/>
    </row>
    <row r="90" spans="1:23" s="70" customFormat="1" x14ac:dyDescent="0.2">
      <c r="A90" s="1096"/>
      <c r="B90" s="102" t="s">
        <v>10</v>
      </c>
      <c r="C90" s="129"/>
      <c r="D90" s="129"/>
      <c r="E90" s="129"/>
      <c r="F90" s="129"/>
      <c r="G90" s="129"/>
      <c r="H90" s="118"/>
      <c r="I90" s="120"/>
      <c r="J90" s="129"/>
      <c r="K90" s="118"/>
      <c r="L90" s="118"/>
      <c r="M90" s="118"/>
      <c r="N90" s="258"/>
      <c r="O90" s="258"/>
      <c r="P90" s="258"/>
      <c r="Q90" s="258"/>
      <c r="R90" s="258"/>
      <c r="S90" s="258"/>
      <c r="T90" s="258"/>
      <c r="U90" s="643"/>
      <c r="W90" s="643"/>
    </row>
    <row r="91" spans="1:23" s="70" customFormat="1" x14ac:dyDescent="0.2">
      <c r="A91" s="1096"/>
      <c r="B91" s="106" t="s">
        <v>262</v>
      </c>
      <c r="C91" s="129"/>
      <c r="D91" s="129"/>
      <c r="E91" s="129"/>
      <c r="F91" s="129"/>
      <c r="G91" s="129"/>
      <c r="H91" s="129"/>
      <c r="I91" s="129"/>
      <c r="J91" s="129"/>
      <c r="K91" s="118"/>
      <c r="L91" s="118"/>
      <c r="M91" s="118"/>
      <c r="N91" s="258"/>
      <c r="O91" s="258"/>
      <c r="P91" s="258"/>
      <c r="Q91" s="258"/>
      <c r="R91" s="258"/>
      <c r="S91" s="258"/>
      <c r="T91" s="258"/>
      <c r="U91" s="643"/>
      <c r="W91" s="643"/>
    </row>
    <row r="92" spans="1:23" s="70" customFormat="1" x14ac:dyDescent="0.2">
      <c r="A92" s="1096"/>
      <c r="B92" s="102" t="s">
        <v>263</v>
      </c>
      <c r="C92" s="257"/>
      <c r="D92" s="257"/>
      <c r="E92" s="257"/>
      <c r="F92" s="257"/>
      <c r="G92" s="257"/>
      <c r="H92" s="257"/>
      <c r="I92" s="257"/>
      <c r="J92" s="257"/>
      <c r="K92" s="119"/>
      <c r="L92" s="119"/>
      <c r="M92" s="119"/>
      <c r="N92" s="258"/>
      <c r="O92" s="258"/>
      <c r="P92" s="258"/>
      <c r="Q92" s="258"/>
      <c r="R92" s="258"/>
      <c r="S92" s="258"/>
      <c r="T92" s="258"/>
      <c r="U92" s="643"/>
      <c r="W92" s="643"/>
    </row>
    <row r="93" spans="1:23" s="70" customFormat="1" x14ac:dyDescent="0.2">
      <c r="A93" s="1097"/>
      <c r="B93" s="102" t="s">
        <v>264</v>
      </c>
      <c r="C93" s="129"/>
      <c r="D93" s="129"/>
      <c r="E93" s="129"/>
      <c r="F93" s="129"/>
      <c r="G93" s="129"/>
      <c r="H93" s="129"/>
      <c r="I93" s="129"/>
      <c r="J93" s="129"/>
      <c r="K93" s="118"/>
      <c r="L93" s="118"/>
      <c r="M93" s="118"/>
      <c r="N93" s="258"/>
      <c r="O93" s="258"/>
      <c r="P93" s="258"/>
      <c r="Q93" s="258"/>
      <c r="R93" s="258"/>
      <c r="S93" s="258"/>
      <c r="T93" s="258"/>
      <c r="U93" s="643"/>
      <c r="W93" s="643"/>
    </row>
    <row r="94" spans="1:23" s="70" customFormat="1" x14ac:dyDescent="0.2">
      <c r="A94" s="147" t="s">
        <v>500</v>
      </c>
      <c r="B94" s="148"/>
      <c r="F94" s="107"/>
      <c r="G94" s="107"/>
      <c r="H94" s="107"/>
      <c r="I94" s="107"/>
      <c r="J94" s="107"/>
      <c r="K94" s="107"/>
      <c r="L94" s="107"/>
      <c r="M94" s="107"/>
      <c r="N94" s="107"/>
      <c r="O94" s="107"/>
      <c r="P94" s="107"/>
      <c r="Q94" s="107"/>
      <c r="R94" s="107"/>
      <c r="S94" s="107"/>
      <c r="T94" s="107"/>
      <c r="U94" s="643"/>
      <c r="W94" s="643"/>
    </row>
    <row r="95" spans="1:23" s="70" customFormat="1" x14ac:dyDescent="0.2">
      <c r="A95" s="147"/>
      <c r="B95" s="148"/>
      <c r="F95" s="107"/>
      <c r="G95" s="107"/>
      <c r="H95" s="107"/>
      <c r="I95" s="107"/>
      <c r="J95" s="107"/>
      <c r="K95" s="107"/>
      <c r="L95" s="107"/>
      <c r="M95" s="107"/>
      <c r="N95" s="107"/>
      <c r="O95" s="107"/>
      <c r="P95" s="107"/>
      <c r="Q95" s="107"/>
      <c r="R95" s="107"/>
      <c r="S95" s="107"/>
      <c r="T95" s="107"/>
      <c r="U95" s="643"/>
      <c r="W95" s="643"/>
    </row>
    <row r="96" spans="1:23" s="70" customFormat="1" x14ac:dyDescent="0.2">
      <c r="A96" s="107" t="s">
        <v>62</v>
      </c>
      <c r="B96" s="148"/>
      <c r="F96" s="107"/>
      <c r="G96" s="107"/>
      <c r="H96" s="107"/>
      <c r="I96" s="107"/>
      <c r="J96" s="107"/>
      <c r="K96" s="107"/>
      <c r="L96" s="107"/>
      <c r="M96" s="107"/>
      <c r="N96" s="107"/>
      <c r="O96" s="107"/>
      <c r="P96" s="107"/>
      <c r="Q96" s="107"/>
      <c r="R96" s="107"/>
      <c r="S96" s="107"/>
      <c r="T96" s="107"/>
      <c r="U96" s="643"/>
      <c r="W96" s="643"/>
    </row>
    <row r="97" spans="1:23" s="70" customFormat="1" x14ac:dyDescent="0.2">
      <c r="A97" s="107" t="s">
        <v>334</v>
      </c>
      <c r="U97" s="643"/>
      <c r="W97" s="643"/>
    </row>
    <row r="98" spans="1:23" s="70" customFormat="1" x14ac:dyDescent="0.2">
      <c r="A98" s="260" t="s">
        <v>303</v>
      </c>
      <c r="U98" s="643"/>
      <c r="W98" s="643"/>
    </row>
    <row r="99" spans="1:23" s="70" customFormat="1" x14ac:dyDescent="0.2">
      <c r="A99" s="107" t="s">
        <v>344</v>
      </c>
      <c r="U99" s="643"/>
      <c r="W99" s="643"/>
    </row>
    <row r="100" spans="1:23" s="70" customFormat="1" x14ac:dyDescent="0.2">
      <c r="A100" s="125" t="s">
        <v>345</v>
      </c>
      <c r="U100" s="643"/>
      <c r="W100" s="643"/>
    </row>
  </sheetData>
  <mergeCells count="10">
    <mergeCell ref="C3:D3"/>
    <mergeCell ref="C4:D4"/>
    <mergeCell ref="A12:A17"/>
    <mergeCell ref="A20:A23"/>
    <mergeCell ref="A25:A42"/>
    <mergeCell ref="A44:A48"/>
    <mergeCell ref="A50:A59"/>
    <mergeCell ref="A61:A74"/>
    <mergeCell ref="A76:A93"/>
    <mergeCell ref="A3:B4"/>
  </mergeCells>
  <hyperlinks>
    <hyperlink ref="A1" location="Index!A1" display="Return to index" xr:uid="{00000000-0004-0000-1200-000000000000}"/>
    <hyperlink ref="A100" r:id="rId1" xr:uid="{00000000-0004-0000-1200-000001000000}"/>
  </hyperlinks>
  <pageMargins left="0.25" right="0.25" top="0.75" bottom="0.75" header="0.3" footer="0.3"/>
  <pageSetup paperSize="9" scale="19"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54"/>
  <sheetViews>
    <sheetView showGridLines="0" zoomScaleNormal="100" workbookViewId="0"/>
  </sheetViews>
  <sheetFormatPr defaultColWidth="9.140625" defaultRowHeight="14.25" x14ac:dyDescent="0.2"/>
  <cols>
    <col min="1" max="1" width="6.5703125" style="608" customWidth="1"/>
    <col min="2" max="2" width="94.7109375" style="608" bestFit="1" customWidth="1"/>
    <col min="3" max="16384" width="9.140625" style="608"/>
  </cols>
  <sheetData>
    <row r="1" spans="1:2" ht="15" x14ac:dyDescent="0.25">
      <c r="A1" s="607" t="s">
        <v>517</v>
      </c>
      <c r="B1" s="607"/>
    </row>
    <row r="2" spans="1:2" ht="15" x14ac:dyDescent="0.25">
      <c r="A2" s="609"/>
      <c r="B2" s="609"/>
    </row>
    <row r="3" spans="1:2" ht="15" x14ac:dyDescent="0.25">
      <c r="A3" s="607" t="s">
        <v>90</v>
      </c>
      <c r="B3" s="607"/>
    </row>
    <row r="5" spans="1:2" x14ac:dyDescent="0.2">
      <c r="A5" s="610" t="s">
        <v>560</v>
      </c>
      <c r="B5" s="610"/>
    </row>
    <row r="6" spans="1:2" x14ac:dyDescent="0.2">
      <c r="A6" s="610"/>
      <c r="B6" s="610"/>
    </row>
    <row r="7" spans="1:2" x14ac:dyDescent="0.2">
      <c r="A7" s="610" t="s">
        <v>561</v>
      </c>
      <c r="B7" s="610"/>
    </row>
    <row r="8" spans="1:2" x14ac:dyDescent="0.2">
      <c r="A8" s="610"/>
      <c r="B8" s="610"/>
    </row>
    <row r="9" spans="1:2" x14ac:dyDescent="0.2">
      <c r="A9" s="610" t="s">
        <v>562</v>
      </c>
      <c r="B9" s="610"/>
    </row>
    <row r="10" spans="1:2" x14ac:dyDescent="0.2">
      <c r="A10" s="610"/>
      <c r="B10" s="610"/>
    </row>
    <row r="11" spans="1:2" x14ac:dyDescent="0.2">
      <c r="A11" s="610" t="s">
        <v>563</v>
      </c>
      <c r="B11" s="610"/>
    </row>
    <row r="12" spans="1:2" x14ac:dyDescent="0.2">
      <c r="A12" s="610"/>
      <c r="B12" s="610"/>
    </row>
    <row r="13" spans="1:2" x14ac:dyDescent="0.2">
      <c r="A13" s="610" t="s">
        <v>620</v>
      </c>
      <c r="B13" s="610"/>
    </row>
    <row r="14" spans="1:2" x14ac:dyDescent="0.2">
      <c r="A14" s="610"/>
      <c r="B14" s="610"/>
    </row>
    <row r="15" spans="1:2" x14ac:dyDescent="0.2">
      <c r="A15" s="610" t="s">
        <v>621</v>
      </c>
      <c r="B15" s="610"/>
    </row>
    <row r="16" spans="1:2" x14ac:dyDescent="0.2">
      <c r="A16" s="610"/>
      <c r="B16" s="610"/>
    </row>
    <row r="17" spans="1:2" x14ac:dyDescent="0.2">
      <c r="A17" s="610" t="s">
        <v>622</v>
      </c>
      <c r="B17" s="610"/>
    </row>
    <row r="18" spans="1:2" x14ac:dyDescent="0.2">
      <c r="A18" s="610"/>
      <c r="B18" s="610"/>
    </row>
    <row r="19" spans="1:2" x14ac:dyDescent="0.2">
      <c r="A19" s="610" t="s">
        <v>623</v>
      </c>
      <c r="B19" s="610"/>
    </row>
    <row r="20" spans="1:2" x14ac:dyDescent="0.2">
      <c r="A20" s="610"/>
      <c r="B20" s="610"/>
    </row>
    <row r="21" spans="1:2" x14ac:dyDescent="0.2">
      <c r="A21" s="610" t="s">
        <v>531</v>
      </c>
      <c r="B21" s="610"/>
    </row>
    <row r="22" spans="1:2" x14ac:dyDescent="0.2">
      <c r="A22" s="610"/>
      <c r="B22" s="610"/>
    </row>
    <row r="23" spans="1:2" x14ac:dyDescent="0.2">
      <c r="A23" s="610" t="s">
        <v>532</v>
      </c>
      <c r="B23" s="610"/>
    </row>
    <row r="24" spans="1:2" x14ac:dyDescent="0.2">
      <c r="A24" s="610"/>
      <c r="B24" s="610"/>
    </row>
    <row r="25" spans="1:2" x14ac:dyDescent="0.2">
      <c r="A25" s="610" t="s">
        <v>579</v>
      </c>
      <c r="B25" s="610"/>
    </row>
    <row r="26" spans="1:2" x14ac:dyDescent="0.2">
      <c r="A26" s="610"/>
      <c r="B26" s="610"/>
    </row>
    <row r="27" spans="1:2" x14ac:dyDescent="0.2">
      <c r="A27" s="610" t="s">
        <v>603</v>
      </c>
      <c r="B27" s="610"/>
    </row>
    <row r="28" spans="1:2" x14ac:dyDescent="0.2">
      <c r="A28" s="610"/>
      <c r="B28" s="610"/>
    </row>
    <row r="29" spans="1:2" x14ac:dyDescent="0.2">
      <c r="A29" s="610" t="s">
        <v>494</v>
      </c>
      <c r="B29" s="610"/>
    </row>
    <row r="30" spans="1:2" x14ac:dyDescent="0.2">
      <c r="A30" s="610"/>
      <c r="B30" s="610"/>
    </row>
    <row r="31" spans="1:2" x14ac:dyDescent="0.2">
      <c r="A31" s="610" t="s">
        <v>495</v>
      </c>
      <c r="B31" s="610"/>
    </row>
    <row r="32" spans="1:2" x14ac:dyDescent="0.2">
      <c r="A32" s="610"/>
      <c r="B32" s="610"/>
    </row>
    <row r="33" spans="1:2" x14ac:dyDescent="0.2">
      <c r="A33" s="610" t="s">
        <v>496</v>
      </c>
      <c r="B33" s="610"/>
    </row>
    <row r="34" spans="1:2" x14ac:dyDescent="0.2">
      <c r="A34" s="610"/>
      <c r="B34" s="610"/>
    </row>
    <row r="35" spans="1:2" x14ac:dyDescent="0.2">
      <c r="A35" s="610" t="s">
        <v>497</v>
      </c>
      <c r="B35" s="610"/>
    </row>
    <row r="36" spans="1:2" x14ac:dyDescent="0.2">
      <c r="A36" s="610"/>
      <c r="B36" s="610"/>
    </row>
    <row r="37" spans="1:2" x14ac:dyDescent="0.2">
      <c r="A37" s="610" t="s">
        <v>498</v>
      </c>
      <c r="B37" s="610"/>
    </row>
    <row r="38" spans="1:2" x14ac:dyDescent="0.2">
      <c r="A38" s="610"/>
      <c r="B38" s="610"/>
    </row>
    <row r="39" spans="1:2" x14ac:dyDescent="0.2">
      <c r="A39" s="610" t="s">
        <v>537</v>
      </c>
      <c r="B39" s="610"/>
    </row>
    <row r="40" spans="1:2" x14ac:dyDescent="0.2">
      <c r="A40" s="610"/>
      <c r="B40" s="610"/>
    </row>
    <row r="41" spans="1:2" x14ac:dyDescent="0.2">
      <c r="A41" s="610" t="s">
        <v>592</v>
      </c>
      <c r="B41" s="610"/>
    </row>
    <row r="42" spans="1:2" x14ac:dyDescent="0.2">
      <c r="A42" s="610"/>
      <c r="B42" s="610"/>
    </row>
    <row r="43" spans="1:2" x14ac:dyDescent="0.2">
      <c r="A43" s="610" t="s">
        <v>593</v>
      </c>
      <c r="B43" s="610"/>
    </row>
    <row r="44" spans="1:2" x14ac:dyDescent="0.2">
      <c r="A44" s="610"/>
      <c r="B44" s="610"/>
    </row>
    <row r="45" spans="1:2" x14ac:dyDescent="0.2">
      <c r="A45" s="610" t="s">
        <v>594</v>
      </c>
      <c r="B45" s="610"/>
    </row>
    <row r="46" spans="1:2" x14ac:dyDescent="0.2">
      <c r="A46" s="610"/>
      <c r="B46" s="610"/>
    </row>
    <row r="47" spans="1:2" x14ac:dyDescent="0.2">
      <c r="A47" s="610" t="s">
        <v>595</v>
      </c>
      <c r="B47" s="610"/>
    </row>
    <row r="48" spans="1:2" x14ac:dyDescent="0.2">
      <c r="A48" s="610"/>
      <c r="B48" s="610"/>
    </row>
    <row r="49" spans="1:2" x14ac:dyDescent="0.2">
      <c r="A49" s="610" t="s">
        <v>596</v>
      </c>
      <c r="B49" s="610"/>
    </row>
    <row r="50" spans="1:2" x14ac:dyDescent="0.2">
      <c r="A50" s="610"/>
      <c r="B50" s="610"/>
    </row>
    <row r="51" spans="1:2" x14ac:dyDescent="0.2">
      <c r="A51" s="610" t="s">
        <v>597</v>
      </c>
      <c r="B51" s="610"/>
    </row>
    <row r="52" spans="1:2" x14ac:dyDescent="0.2">
      <c r="A52" s="610"/>
      <c r="B52" s="610"/>
    </row>
    <row r="53" spans="1:2" x14ac:dyDescent="0.2">
      <c r="A53" s="610" t="s">
        <v>185</v>
      </c>
      <c r="B53" s="610"/>
    </row>
    <row r="54" spans="1:2" ht="15" x14ac:dyDescent="0.25">
      <c r="A54" s="607"/>
      <c r="B54" s="607"/>
    </row>
  </sheetData>
  <phoneticPr fontId="32" type="noConversion"/>
  <hyperlinks>
    <hyperlink ref="A13" location="'Table 2.1 '!A1" display="Table 2.1 - Total Turnover (£millions), 2008-2018" xr:uid="{00000000-0004-0000-0100-000000000000}"/>
    <hyperlink ref="A15" location="'Table 2.2'!A1" display="Table 2.2 - Approximate Gross Value Added at Basic Prices (£millions), 2008-2015" xr:uid="{00000000-0004-0000-0100-000001000000}"/>
    <hyperlink ref="A17" location="'Table 2.3'!A1" display="Table 2.3 - Total Labour Costs (£millions), 2008-2015" xr:uid="{00000000-0004-0000-0100-000002000000}"/>
    <hyperlink ref="A19" location="'Table 2.4'!A1" display="Table 2.4 - Gross Value Added per Head (Employment) (£), 2008-2015" xr:uid="{00000000-0004-0000-0100-000003000000}"/>
    <hyperlink ref="A21" location="'Table 2.5'!A1" display="Table 2.5 - Employment, Scotland, 2009-2020" xr:uid="{00000000-0004-0000-0100-000004000000}"/>
    <hyperlink ref="A23" location="'Table 2.6'!A1" display="Table 2.6 - Employment, GB, 2009-2020" xr:uid="{00000000-0004-0000-0100-000005000000}"/>
    <hyperlink ref="A25" location="'Table 3'!A1" display="Table 3 - Median  Gross Pay (£) - Full-Time Employee Jobs, 2008-2018" xr:uid="{00000000-0004-0000-0100-000006000000}"/>
    <hyperlink ref="A27" location="'Table 4'!A1" display="Table 4 - Quarterly Scottish GDP Index, 1998Q1-2021Q4" xr:uid="{00000000-0004-0000-0100-000007000000}"/>
    <hyperlink ref="A29" location="'Table 5.1'!A1" display="Table 5.1 - Exports Estimates from Scotland to the Rest of the UK, (£millions), 2002-2013" xr:uid="{00000000-0004-0000-0100-000008000000}"/>
    <hyperlink ref="A31" location="'Table 5.2'!A1" display="Table 5.2 - Total International Exports, (£millions), 2002-2013" xr:uid="{00000000-0004-0000-0100-000009000000}"/>
    <hyperlink ref="A53" location="'Creative Industries SIC 2007'!A1" display="Creative Industries SIC 2007 definition" xr:uid="{00000000-0004-0000-0100-00000A000000}"/>
    <hyperlink ref="A39" location="'Table 6'!A1" display="Table 6 - Business Enterprise Research and Development expenditure (£millions), 2009-2019 in Current Prices" xr:uid="{00000000-0004-0000-0100-00000B000000}"/>
    <hyperlink ref="A41" location="'Table 7.1'!A1" display="Table 7.1 - Count and Rate of VAT and/or PAYE Enterprise Births in Scotland 2008-2018" xr:uid="{00000000-0004-0000-0100-00000C000000}"/>
    <hyperlink ref="A43" location="'Table 7.2'!A1" display="Table 7.2 - Count and Rate of VAT and/or PAYE Enterprise Births in the UK 2008-2018" xr:uid="{00000000-0004-0000-0100-00000D000000}"/>
    <hyperlink ref="A45" location="'Table 7.3'!A1" display="Table 7.3 - Count and Rate of VAT and/or PAYE Enterprise Deaths in Scotland 2008-2018" xr:uid="{00000000-0004-0000-0100-00000E000000}"/>
    <hyperlink ref="A47" location="'Table 7.4'!A1" display="Table 7.4 - Count and Rate of VAT and/or PAYE Enterprise Deaths in the UK 2008-2018" xr:uid="{00000000-0004-0000-0100-00000F000000}"/>
    <hyperlink ref="A49" location="'Table 7.5'!A1" display="Table 7.5 - Survival of Newly Born Enterprises in Scotland 2012-18" xr:uid="{00000000-0004-0000-0100-000010000000}"/>
    <hyperlink ref="A51" location="'Table 7.6'!A1" display="Table 7.6 - Survival of Newly Born Enterprises in the UK 2012-18" xr:uid="{00000000-0004-0000-0100-000011000000}"/>
    <hyperlink ref="A12" location="'Table 1.15'!A1" display="Table 1.15 - Proportion of Employment in Abroad Owned Enterprises, 2008-2016" xr:uid="{00000000-0004-0000-0100-000012000000}"/>
    <hyperlink ref="A7" location="'Table 1.2'!A1" display="Table 1.2 - Total Number of Registered Enterprises, 2008-2016: Zero Employees" xr:uid="{00000000-0004-0000-0100-000013000000}"/>
    <hyperlink ref="A9" location="'Table 1.3'!A1" display="Table 1.3 - Total Number of Registered Enterprises, 2008-2016: Small (1-49 Employees)" xr:uid="{00000000-0004-0000-0100-000014000000}"/>
    <hyperlink ref="A11" location="'Table 1.4'!A1" display="Table 1.4 - Total Number of Registered Enterprises, 2008-2016: Medium (50-249 Employees)" xr:uid="{00000000-0004-0000-0100-000015000000}"/>
    <hyperlink ref="A33" location="'Table 5.3'!A1" display="Table 5.3 - International Exports to EU countries (£millions), 2002-2016" xr:uid="{00000000-0004-0000-0100-000016000000}"/>
    <hyperlink ref="A35" location="'Table 5.4'!A1" display="Table 5.4 - International Exports to Non-EU countries (£millions), 2002-2016" xr:uid="{00000000-0004-0000-0100-000017000000}"/>
    <hyperlink ref="A5" location="'Table 1.1'!A1" display="Table 1.1 - Number of Registered enterprises by employee sizeband, 2008-2018" xr:uid="{00000000-0004-0000-0100-000018000000}"/>
    <hyperlink ref="A37" location="'Table 5.5'!A1" display="Table 5.5 - Total (International and Rest of the UK) Exports (£million), 2002-2018" xr:uid="{00000000-0004-0000-0100-000019000000}"/>
  </hyperlinks>
  <pageMargins left="0.75" right="0.75" top="1" bottom="1" header="0.5" footer="0.5"/>
  <pageSetup paperSize="9" scale="10"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BL100"/>
  <sheetViews>
    <sheetView showGridLines="0" zoomScaleNormal="100" workbookViewId="0">
      <pane xSplit="2" ySplit="7" topLeftCell="C8" activePane="bottomRight" state="frozen"/>
      <selection activeCell="A3" sqref="A3:B4"/>
      <selection pane="topRight" activeCell="A3" sqref="A3:B4"/>
      <selection pane="bottomLeft" activeCell="A3" sqref="A3:B4"/>
      <selection pane="bottomRight"/>
    </sheetView>
  </sheetViews>
  <sheetFormatPr defaultColWidth="9.140625" defaultRowHeight="12.75" x14ac:dyDescent="0.2"/>
  <cols>
    <col min="1" max="1" width="30.140625" style="70" customWidth="1"/>
    <col min="2" max="2" width="107.140625" style="148" customWidth="1"/>
    <col min="3" max="5" width="11.7109375" style="70" customWidth="1"/>
    <col min="6" max="16" width="11.7109375" style="107" customWidth="1"/>
    <col min="17" max="20" width="11.85546875" style="107" customWidth="1"/>
    <col min="21" max="21" width="15.7109375" style="643" customWidth="1"/>
    <col min="22" max="22" width="17.85546875" style="107" customWidth="1"/>
    <col min="23" max="64" width="9.140625" style="107"/>
    <col min="65" max="16384" width="9.140625" style="70"/>
  </cols>
  <sheetData>
    <row r="1" spans="1:64" x14ac:dyDescent="0.2">
      <c r="A1" s="121" t="s">
        <v>13</v>
      </c>
      <c r="R1" s="645"/>
    </row>
    <row r="2" spans="1:64" ht="13.5" thickBot="1" x14ac:dyDescent="0.25">
      <c r="R2" s="645"/>
    </row>
    <row r="3" spans="1:64" x14ac:dyDescent="0.2">
      <c r="A3" s="1098" t="s">
        <v>504</v>
      </c>
      <c r="B3" s="1098"/>
      <c r="C3" s="1099" t="s">
        <v>71</v>
      </c>
      <c r="D3" s="1100"/>
      <c r="E3" s="568">
        <v>44501</v>
      </c>
    </row>
    <row r="4" spans="1:64" ht="13.5" thickBot="1" x14ac:dyDescent="0.25">
      <c r="A4" s="1098"/>
      <c r="B4" s="1098"/>
      <c r="C4" s="1101" t="s">
        <v>72</v>
      </c>
      <c r="D4" s="1102"/>
      <c r="E4" s="569" t="s">
        <v>478</v>
      </c>
    </row>
    <row r="5" spans="1:64" ht="12.75" customHeight="1" x14ac:dyDescent="0.25">
      <c r="A5" s="244"/>
      <c r="B5" s="245"/>
      <c r="C5" s="107"/>
      <c r="D5" s="107"/>
      <c r="E5" s="107"/>
    </row>
    <row r="6" spans="1:64" x14ac:dyDescent="0.2">
      <c r="A6" s="107"/>
      <c r="B6" s="72"/>
      <c r="C6" s="107"/>
      <c r="D6" s="246"/>
      <c r="E6" s="246"/>
      <c r="F6" s="246"/>
      <c r="G6" s="246"/>
      <c r="H6" s="246"/>
      <c r="I6" s="246"/>
      <c r="J6" s="246"/>
      <c r="K6" s="246"/>
      <c r="L6" s="246"/>
      <c r="M6" s="246"/>
      <c r="N6" s="246"/>
      <c r="O6" s="246"/>
      <c r="P6" s="246"/>
      <c r="Q6" s="246"/>
      <c r="R6" s="246"/>
      <c r="S6" s="246"/>
      <c r="T6" s="246"/>
    </row>
    <row r="7" spans="1:64" x14ac:dyDescent="0.2">
      <c r="A7" s="107"/>
      <c r="B7" s="73"/>
      <c r="C7" s="570">
        <v>2002</v>
      </c>
      <c r="D7" s="570">
        <v>2003</v>
      </c>
      <c r="E7" s="570">
        <v>2004</v>
      </c>
      <c r="F7" s="570">
        <v>2005</v>
      </c>
      <c r="G7" s="570">
        <v>2006</v>
      </c>
      <c r="H7" s="570">
        <v>2007</v>
      </c>
      <c r="I7" s="570">
        <v>2008</v>
      </c>
      <c r="J7" s="570">
        <v>2009</v>
      </c>
      <c r="K7" s="570">
        <v>2010</v>
      </c>
      <c r="L7" s="570">
        <v>2011</v>
      </c>
      <c r="M7" s="570">
        <v>2012</v>
      </c>
      <c r="N7" s="570">
        <v>2013</v>
      </c>
      <c r="O7" s="570">
        <v>2014</v>
      </c>
      <c r="P7" s="570">
        <v>2015</v>
      </c>
      <c r="Q7" s="570">
        <v>2016</v>
      </c>
      <c r="R7" s="570">
        <v>2017</v>
      </c>
      <c r="S7" s="570">
        <v>2018</v>
      </c>
      <c r="T7" s="570">
        <v>2019</v>
      </c>
      <c r="U7" s="650"/>
      <c r="V7" s="651"/>
      <c r="BL7" s="70"/>
    </row>
    <row r="8" spans="1:64" x14ac:dyDescent="0.2">
      <c r="A8" s="107"/>
      <c r="B8" s="74" t="s">
        <v>14</v>
      </c>
      <c r="C8" s="247">
        <v>49415</v>
      </c>
      <c r="D8" s="247">
        <v>50660</v>
      </c>
      <c r="E8" s="247">
        <v>55785</v>
      </c>
      <c r="F8" s="247">
        <v>52925</v>
      </c>
      <c r="G8" s="247">
        <v>56125</v>
      </c>
      <c r="H8" s="247">
        <v>62545</v>
      </c>
      <c r="I8" s="247">
        <v>65140</v>
      </c>
      <c r="J8" s="247">
        <v>66010</v>
      </c>
      <c r="K8" s="247">
        <v>69660</v>
      </c>
      <c r="L8" s="247">
        <v>73090</v>
      </c>
      <c r="M8" s="247">
        <v>74455</v>
      </c>
      <c r="N8" s="247">
        <v>77605</v>
      </c>
      <c r="O8" s="247">
        <v>76915</v>
      </c>
      <c r="P8" s="247">
        <v>80730</v>
      </c>
      <c r="Q8" s="247">
        <v>77925</v>
      </c>
      <c r="R8" s="247">
        <v>83430</v>
      </c>
      <c r="S8" s="247">
        <v>83485</v>
      </c>
      <c r="T8" s="247">
        <v>87095</v>
      </c>
      <c r="U8" s="654"/>
      <c r="V8" s="654"/>
    </row>
    <row r="9" spans="1:64" x14ac:dyDescent="0.2">
      <c r="A9" s="107"/>
      <c r="B9" s="76" t="s">
        <v>15</v>
      </c>
      <c r="C9" s="751"/>
      <c r="D9" s="751"/>
      <c r="E9" s="751"/>
      <c r="F9" s="751"/>
      <c r="G9" s="751"/>
      <c r="H9" s="751"/>
      <c r="I9" s="751"/>
      <c r="J9" s="751"/>
      <c r="K9" s="751"/>
      <c r="L9" s="751"/>
      <c r="M9" s="751"/>
      <c r="N9" s="751"/>
      <c r="O9" s="751"/>
      <c r="P9" s="751"/>
      <c r="Q9" s="751"/>
      <c r="R9" s="751"/>
      <c r="S9" s="751"/>
      <c r="T9" s="751"/>
      <c r="U9" s="654"/>
      <c r="V9" s="654"/>
    </row>
    <row r="10" spans="1:64" x14ac:dyDescent="0.2">
      <c r="A10" s="107"/>
      <c r="B10" s="72"/>
      <c r="C10" s="752"/>
      <c r="D10" s="752"/>
      <c r="E10" s="752"/>
      <c r="F10" s="752"/>
      <c r="G10" s="752"/>
      <c r="H10" s="752"/>
      <c r="I10" s="752"/>
      <c r="J10" s="752"/>
      <c r="K10" s="752"/>
      <c r="L10" s="752"/>
      <c r="M10" s="752"/>
      <c r="N10" s="752"/>
      <c r="O10" s="752"/>
      <c r="P10" s="752"/>
      <c r="Q10" s="752"/>
      <c r="R10" s="752"/>
      <c r="S10" s="752"/>
      <c r="T10" s="752"/>
      <c r="U10" s="654"/>
      <c r="V10" s="654"/>
    </row>
    <row r="11" spans="1:64" x14ac:dyDescent="0.2">
      <c r="A11" s="72"/>
      <c r="B11" s="107"/>
      <c r="C11" s="752"/>
      <c r="D11" s="752"/>
      <c r="E11" s="752"/>
      <c r="F11" s="752"/>
      <c r="G11" s="752"/>
      <c r="H11" s="752"/>
      <c r="I11" s="752"/>
      <c r="J11" s="752"/>
      <c r="K11" s="752"/>
      <c r="L11" s="752"/>
      <c r="M11" s="752"/>
      <c r="N11" s="752"/>
      <c r="O11" s="752"/>
      <c r="P11" s="752"/>
      <c r="Q11" s="752"/>
      <c r="R11" s="752"/>
      <c r="S11" s="752"/>
      <c r="T11" s="752"/>
      <c r="U11" s="654"/>
      <c r="V11" s="654"/>
    </row>
    <row r="12" spans="1:64" x14ac:dyDescent="0.2">
      <c r="A12" s="1092" t="s">
        <v>115</v>
      </c>
      <c r="B12" s="248" t="s">
        <v>16</v>
      </c>
      <c r="C12" s="660">
        <v>6300</v>
      </c>
      <c r="D12" s="660">
        <v>6160</v>
      </c>
      <c r="E12" s="660">
        <v>6190</v>
      </c>
      <c r="F12" s="660">
        <v>6680</v>
      </c>
      <c r="G12" s="660">
        <v>6755</v>
      </c>
      <c r="H12" s="660">
        <v>7185</v>
      </c>
      <c r="I12" s="660">
        <v>7485</v>
      </c>
      <c r="J12" s="660">
        <v>8080</v>
      </c>
      <c r="K12" s="660">
        <v>9135</v>
      </c>
      <c r="L12" s="660">
        <v>10025</v>
      </c>
      <c r="M12" s="660">
        <v>10405</v>
      </c>
      <c r="N12" s="660">
        <v>10500</v>
      </c>
      <c r="O12" s="660">
        <v>10045</v>
      </c>
      <c r="P12" s="660">
        <v>9955</v>
      </c>
      <c r="Q12" s="660">
        <v>10060</v>
      </c>
      <c r="R12" s="660">
        <v>10810</v>
      </c>
      <c r="S12" s="660">
        <v>11425</v>
      </c>
      <c r="T12" s="660">
        <v>11680</v>
      </c>
      <c r="U12" s="654"/>
      <c r="V12" s="654"/>
    </row>
    <row r="13" spans="1:64" x14ac:dyDescent="0.2">
      <c r="A13" s="1093"/>
      <c r="B13" s="249" t="s">
        <v>17</v>
      </c>
      <c r="C13" s="662">
        <v>6720</v>
      </c>
      <c r="D13" s="662">
        <v>8350</v>
      </c>
      <c r="E13" s="662">
        <v>10920</v>
      </c>
      <c r="F13" s="662">
        <v>9720</v>
      </c>
      <c r="G13" s="662">
        <v>11470</v>
      </c>
      <c r="H13" s="662">
        <v>14130</v>
      </c>
      <c r="I13" s="662">
        <v>14170</v>
      </c>
      <c r="J13" s="662">
        <v>13475</v>
      </c>
      <c r="K13" s="662">
        <v>14735</v>
      </c>
      <c r="L13" s="662">
        <v>12940</v>
      </c>
      <c r="M13" s="662">
        <v>12310</v>
      </c>
      <c r="N13" s="662">
        <v>12705</v>
      </c>
      <c r="O13" s="662">
        <v>13010</v>
      </c>
      <c r="P13" s="662">
        <v>13830</v>
      </c>
      <c r="Q13" s="662">
        <v>13380</v>
      </c>
      <c r="R13" s="662">
        <v>16580</v>
      </c>
      <c r="S13" s="662">
        <v>15625</v>
      </c>
      <c r="T13" s="662">
        <v>15955</v>
      </c>
      <c r="U13" s="654"/>
      <c r="V13" s="654"/>
    </row>
    <row r="14" spans="1:64" x14ac:dyDescent="0.2">
      <c r="A14" s="1093"/>
      <c r="B14" s="249" t="s">
        <v>18</v>
      </c>
      <c r="C14" s="662">
        <v>920</v>
      </c>
      <c r="D14" s="662">
        <v>1090</v>
      </c>
      <c r="E14" s="662">
        <v>975</v>
      </c>
      <c r="F14" s="662">
        <v>1015</v>
      </c>
      <c r="G14" s="662">
        <v>1045</v>
      </c>
      <c r="H14" s="662">
        <v>1370</v>
      </c>
      <c r="I14" s="662">
        <v>1380</v>
      </c>
      <c r="J14" s="662">
        <v>1205</v>
      </c>
      <c r="K14" s="662">
        <v>1415</v>
      </c>
      <c r="L14" s="662">
        <v>1345</v>
      </c>
      <c r="M14" s="662">
        <v>1275</v>
      </c>
      <c r="N14" s="662">
        <v>1290</v>
      </c>
      <c r="O14" s="662">
        <v>1440</v>
      </c>
      <c r="P14" s="662">
        <v>1690</v>
      </c>
      <c r="Q14" s="662">
        <v>1535</v>
      </c>
      <c r="R14" s="662">
        <v>1740</v>
      </c>
      <c r="S14" s="662">
        <v>1560</v>
      </c>
      <c r="T14" s="662">
        <v>1820</v>
      </c>
      <c r="U14" s="654"/>
      <c r="V14" s="654"/>
    </row>
    <row r="15" spans="1:64" x14ac:dyDescent="0.2">
      <c r="A15" s="1093"/>
      <c r="B15" s="249" t="s">
        <v>161</v>
      </c>
      <c r="C15" s="662">
        <v>4650</v>
      </c>
      <c r="D15" s="662">
        <v>5040</v>
      </c>
      <c r="E15" s="662">
        <v>5290</v>
      </c>
      <c r="F15" s="662">
        <v>5040</v>
      </c>
      <c r="G15" s="662">
        <v>5400</v>
      </c>
      <c r="H15" s="662">
        <v>7010</v>
      </c>
      <c r="I15" s="662">
        <v>8455</v>
      </c>
      <c r="J15" s="662">
        <v>10430</v>
      </c>
      <c r="K15" s="662">
        <v>12460</v>
      </c>
      <c r="L15" s="662">
        <v>14975</v>
      </c>
      <c r="M15" s="662">
        <v>14125</v>
      </c>
      <c r="N15" s="662">
        <v>15200</v>
      </c>
      <c r="O15" s="662">
        <v>13695</v>
      </c>
      <c r="P15" s="662">
        <v>16015</v>
      </c>
      <c r="Q15" s="662">
        <v>13265</v>
      </c>
      <c r="R15" s="662">
        <v>13765</v>
      </c>
      <c r="S15" s="662">
        <v>14150</v>
      </c>
      <c r="T15" s="662">
        <v>15635</v>
      </c>
      <c r="U15" s="654"/>
      <c r="V15" s="654"/>
    </row>
    <row r="16" spans="1:64" x14ac:dyDescent="0.2">
      <c r="A16" s="1093"/>
      <c r="B16" s="249" t="s">
        <v>129</v>
      </c>
      <c r="C16" s="662">
        <v>670</v>
      </c>
      <c r="D16" s="662">
        <v>1015</v>
      </c>
      <c r="E16" s="662">
        <v>1095</v>
      </c>
      <c r="F16" s="662">
        <v>995</v>
      </c>
      <c r="G16" s="662">
        <v>1165</v>
      </c>
      <c r="H16" s="662">
        <v>1260</v>
      </c>
      <c r="I16" s="662">
        <v>1195</v>
      </c>
      <c r="J16" s="662">
        <v>1220</v>
      </c>
      <c r="K16" s="662">
        <v>1270</v>
      </c>
      <c r="L16" s="662">
        <v>1295</v>
      </c>
      <c r="M16" s="662">
        <v>1225</v>
      </c>
      <c r="N16" s="662">
        <v>1035</v>
      </c>
      <c r="O16" s="662">
        <v>1200</v>
      </c>
      <c r="P16" s="662">
        <v>995</v>
      </c>
      <c r="Q16" s="662">
        <v>900</v>
      </c>
      <c r="R16" s="662">
        <v>875</v>
      </c>
      <c r="S16" s="662">
        <v>1015</v>
      </c>
      <c r="T16" s="662">
        <v>1115</v>
      </c>
      <c r="U16" s="654"/>
      <c r="V16" s="654"/>
    </row>
    <row r="17" spans="1:22" s="70" customFormat="1" x14ac:dyDescent="0.2">
      <c r="A17" s="1094"/>
      <c r="B17" s="250" t="s">
        <v>160</v>
      </c>
      <c r="C17" s="666">
        <v>1995</v>
      </c>
      <c r="D17" s="666">
        <v>1970</v>
      </c>
      <c r="E17" s="666">
        <v>2450</v>
      </c>
      <c r="F17" s="666">
        <v>2280</v>
      </c>
      <c r="G17" s="666">
        <v>2415</v>
      </c>
      <c r="H17" s="666">
        <v>2125</v>
      </c>
      <c r="I17" s="666">
        <v>2165</v>
      </c>
      <c r="J17" s="666">
        <v>2250</v>
      </c>
      <c r="K17" s="666">
        <v>2170</v>
      </c>
      <c r="L17" s="666">
        <v>2125</v>
      </c>
      <c r="M17" s="666">
        <v>2430</v>
      </c>
      <c r="N17" s="666">
        <v>2655</v>
      </c>
      <c r="O17" s="666">
        <v>2725</v>
      </c>
      <c r="P17" s="666">
        <v>2820</v>
      </c>
      <c r="Q17" s="666">
        <v>3125</v>
      </c>
      <c r="R17" s="666">
        <v>3720</v>
      </c>
      <c r="S17" s="666">
        <v>4000</v>
      </c>
      <c r="T17" s="666">
        <v>4085</v>
      </c>
      <c r="U17" s="654"/>
      <c r="V17" s="654"/>
    </row>
    <row r="18" spans="1:22" s="70" customFormat="1" x14ac:dyDescent="0.2">
      <c r="A18" s="107"/>
      <c r="B18" s="72"/>
      <c r="C18" s="752"/>
      <c r="D18" s="752"/>
      <c r="E18" s="752"/>
      <c r="F18" s="752"/>
      <c r="G18" s="752"/>
      <c r="H18" s="752"/>
      <c r="I18" s="752"/>
      <c r="J18" s="752"/>
      <c r="K18" s="752"/>
      <c r="L18" s="752"/>
      <c r="M18" s="752"/>
      <c r="N18" s="752"/>
      <c r="O18" s="752"/>
      <c r="P18" s="752"/>
      <c r="Q18" s="752"/>
      <c r="R18" s="752"/>
      <c r="S18" s="752"/>
      <c r="T18" s="752"/>
      <c r="U18" s="654"/>
      <c r="V18" s="654"/>
    </row>
    <row r="19" spans="1:22" s="70" customFormat="1" x14ac:dyDescent="0.2">
      <c r="A19" s="107"/>
      <c r="B19" s="72"/>
      <c r="C19" s="752"/>
      <c r="D19" s="752"/>
      <c r="E19" s="752"/>
      <c r="F19" s="752"/>
      <c r="G19" s="752"/>
      <c r="H19" s="752"/>
      <c r="I19" s="752"/>
      <c r="J19" s="752"/>
      <c r="K19" s="752"/>
      <c r="L19" s="752"/>
      <c r="M19" s="752"/>
      <c r="N19" s="752"/>
      <c r="O19" s="752"/>
      <c r="P19" s="752"/>
      <c r="Q19" s="752"/>
      <c r="R19" s="752"/>
      <c r="S19" s="752"/>
      <c r="T19" s="752"/>
      <c r="U19" s="654"/>
      <c r="V19" s="654"/>
    </row>
    <row r="20" spans="1:22" s="70" customFormat="1" x14ac:dyDescent="0.2">
      <c r="A20" s="1103" t="s">
        <v>16</v>
      </c>
      <c r="B20" s="74" t="s">
        <v>111</v>
      </c>
      <c r="C20" s="660">
        <v>515</v>
      </c>
      <c r="D20" s="660">
        <v>370</v>
      </c>
      <c r="E20" s="660">
        <v>400</v>
      </c>
      <c r="F20" s="660">
        <v>470</v>
      </c>
      <c r="G20" s="660">
        <v>495</v>
      </c>
      <c r="H20" s="660">
        <v>535</v>
      </c>
      <c r="I20" s="660">
        <v>540</v>
      </c>
      <c r="J20" s="660">
        <v>620</v>
      </c>
      <c r="K20" s="660">
        <v>610</v>
      </c>
      <c r="L20" s="660">
        <v>555</v>
      </c>
      <c r="M20" s="660">
        <v>750</v>
      </c>
      <c r="N20" s="660">
        <v>640</v>
      </c>
      <c r="O20" s="660">
        <v>715</v>
      </c>
      <c r="P20" s="660">
        <v>555</v>
      </c>
      <c r="Q20" s="660">
        <v>640</v>
      </c>
      <c r="R20" s="660">
        <v>720</v>
      </c>
      <c r="S20" s="660">
        <v>745</v>
      </c>
      <c r="T20" s="660">
        <v>815</v>
      </c>
      <c r="U20" s="654"/>
      <c r="V20" s="654"/>
    </row>
    <row r="21" spans="1:22" s="70" customFormat="1" x14ac:dyDescent="0.2">
      <c r="A21" s="1096"/>
      <c r="B21" s="77" t="s">
        <v>112</v>
      </c>
      <c r="C21" s="662">
        <v>170</v>
      </c>
      <c r="D21" s="662">
        <v>150</v>
      </c>
      <c r="E21" s="662">
        <v>220</v>
      </c>
      <c r="F21" s="662">
        <v>180</v>
      </c>
      <c r="G21" s="662">
        <v>155</v>
      </c>
      <c r="H21" s="662">
        <v>155</v>
      </c>
      <c r="I21" s="662">
        <v>210</v>
      </c>
      <c r="J21" s="662">
        <v>280</v>
      </c>
      <c r="K21" s="662">
        <v>275</v>
      </c>
      <c r="L21" s="662">
        <v>355</v>
      </c>
      <c r="M21" s="662">
        <v>210</v>
      </c>
      <c r="N21" s="662">
        <v>215</v>
      </c>
      <c r="O21" s="662">
        <v>270</v>
      </c>
      <c r="P21" s="662">
        <v>320</v>
      </c>
      <c r="Q21" s="662">
        <v>330</v>
      </c>
      <c r="R21" s="662">
        <v>530</v>
      </c>
      <c r="S21" s="662">
        <v>695</v>
      </c>
      <c r="T21" s="662">
        <v>835</v>
      </c>
      <c r="U21" s="654"/>
      <c r="V21" s="654"/>
    </row>
    <row r="22" spans="1:22" s="70" customFormat="1" x14ac:dyDescent="0.2">
      <c r="A22" s="1096"/>
      <c r="B22" s="77" t="s">
        <v>113</v>
      </c>
      <c r="C22" s="662">
        <v>2415</v>
      </c>
      <c r="D22" s="662">
        <v>2290</v>
      </c>
      <c r="E22" s="662">
        <v>2370</v>
      </c>
      <c r="F22" s="662">
        <v>2530</v>
      </c>
      <c r="G22" s="662">
        <v>2510</v>
      </c>
      <c r="H22" s="662">
        <v>2570</v>
      </c>
      <c r="I22" s="662">
        <v>2505</v>
      </c>
      <c r="J22" s="662">
        <v>2745</v>
      </c>
      <c r="K22" s="662">
        <v>3340</v>
      </c>
      <c r="L22" s="662">
        <v>3350</v>
      </c>
      <c r="M22" s="662">
        <v>3495</v>
      </c>
      <c r="N22" s="662">
        <v>3675</v>
      </c>
      <c r="O22" s="662">
        <v>3645</v>
      </c>
      <c r="P22" s="662">
        <v>3715</v>
      </c>
      <c r="Q22" s="662">
        <v>3670</v>
      </c>
      <c r="R22" s="662">
        <v>3875</v>
      </c>
      <c r="S22" s="662">
        <v>3850</v>
      </c>
      <c r="T22" s="662">
        <v>3590</v>
      </c>
      <c r="U22" s="654"/>
      <c r="V22" s="654"/>
    </row>
    <row r="23" spans="1:22" s="70" customFormat="1" x14ac:dyDescent="0.2">
      <c r="A23" s="1097"/>
      <c r="B23" s="76" t="s">
        <v>114</v>
      </c>
      <c r="C23" s="666">
        <v>3205</v>
      </c>
      <c r="D23" s="666">
        <v>3350</v>
      </c>
      <c r="E23" s="666">
        <v>3200</v>
      </c>
      <c r="F23" s="666">
        <v>3495</v>
      </c>
      <c r="G23" s="666">
        <v>3595</v>
      </c>
      <c r="H23" s="666">
        <v>3925</v>
      </c>
      <c r="I23" s="666">
        <v>4230</v>
      </c>
      <c r="J23" s="666">
        <v>4435</v>
      </c>
      <c r="K23" s="666">
        <v>4910</v>
      </c>
      <c r="L23" s="666">
        <v>5765</v>
      </c>
      <c r="M23" s="666">
        <v>5955</v>
      </c>
      <c r="N23" s="666">
        <v>5970</v>
      </c>
      <c r="O23" s="666">
        <v>5420</v>
      </c>
      <c r="P23" s="666">
        <v>5365</v>
      </c>
      <c r="Q23" s="666">
        <v>5420</v>
      </c>
      <c r="R23" s="666">
        <v>5690</v>
      </c>
      <c r="S23" s="666">
        <v>6135</v>
      </c>
      <c r="T23" s="666">
        <v>6440</v>
      </c>
      <c r="U23" s="654"/>
      <c r="V23" s="654"/>
    </row>
    <row r="24" spans="1:22" s="70" customFormat="1" x14ac:dyDescent="0.2">
      <c r="A24" s="78"/>
      <c r="B24" s="79"/>
      <c r="C24" s="72"/>
      <c r="D24" s="72"/>
      <c r="E24" s="72"/>
      <c r="F24" s="72"/>
      <c r="G24" s="72"/>
      <c r="H24" s="72"/>
      <c r="I24" s="72"/>
      <c r="J24" s="149"/>
      <c r="K24" s="149"/>
      <c r="L24" s="149"/>
      <c r="M24" s="107"/>
      <c r="N24" s="107"/>
      <c r="O24" s="107"/>
      <c r="P24" s="107"/>
      <c r="Q24" s="107"/>
      <c r="R24" s="107"/>
      <c r="S24" s="107"/>
      <c r="T24" s="107"/>
      <c r="U24" s="643"/>
    </row>
    <row r="25" spans="1:22" s="70" customFormat="1" ht="13.15" customHeight="1" x14ac:dyDescent="0.2">
      <c r="A25" s="1104" t="s">
        <v>17</v>
      </c>
      <c r="B25" s="74" t="s">
        <v>140</v>
      </c>
      <c r="C25" s="75"/>
      <c r="D25" s="75"/>
      <c r="E25" s="75"/>
      <c r="F25" s="75"/>
      <c r="G25" s="75"/>
      <c r="H25" s="75"/>
      <c r="I25" s="75"/>
      <c r="J25" s="108"/>
      <c r="K25" s="109"/>
      <c r="L25" s="109"/>
      <c r="M25" s="109"/>
      <c r="N25" s="251"/>
      <c r="O25" s="251"/>
      <c r="P25" s="251"/>
      <c r="Q25" s="251"/>
      <c r="R25" s="251"/>
      <c r="S25" s="251"/>
      <c r="T25" s="251"/>
      <c r="U25" s="643"/>
    </row>
    <row r="26" spans="1:22" s="70" customFormat="1" x14ac:dyDescent="0.2">
      <c r="A26" s="1105"/>
      <c r="B26" s="80" t="s">
        <v>141</v>
      </c>
      <c r="C26" s="81"/>
      <c r="D26" s="81"/>
      <c r="E26" s="81"/>
      <c r="F26" s="81"/>
      <c r="G26" s="81"/>
      <c r="H26" s="81"/>
      <c r="I26" s="81"/>
      <c r="J26" s="110"/>
      <c r="K26" s="111"/>
      <c r="L26" s="111"/>
      <c r="M26" s="111"/>
      <c r="N26" s="252"/>
      <c r="O26" s="252"/>
      <c r="P26" s="252"/>
      <c r="Q26" s="252"/>
      <c r="R26" s="252"/>
      <c r="S26" s="252"/>
      <c r="T26" s="252"/>
      <c r="U26" s="643"/>
    </row>
    <row r="27" spans="1:22" s="70" customFormat="1" x14ac:dyDescent="0.2">
      <c r="A27" s="1105"/>
      <c r="B27" s="80" t="s">
        <v>142</v>
      </c>
      <c r="C27" s="81"/>
      <c r="D27" s="81"/>
      <c r="E27" s="81"/>
      <c r="F27" s="81"/>
      <c r="G27" s="81"/>
      <c r="H27" s="81"/>
      <c r="I27" s="81"/>
      <c r="J27" s="110"/>
      <c r="K27" s="111"/>
      <c r="L27" s="111"/>
      <c r="M27" s="111"/>
      <c r="N27" s="252"/>
      <c r="O27" s="252"/>
      <c r="P27" s="252"/>
      <c r="Q27" s="252"/>
      <c r="R27" s="252"/>
      <c r="S27" s="252"/>
      <c r="T27" s="252"/>
      <c r="U27" s="643"/>
    </row>
    <row r="28" spans="1:22" s="70" customFormat="1" x14ac:dyDescent="0.2">
      <c r="A28" s="1105"/>
      <c r="B28" s="80" t="s">
        <v>143</v>
      </c>
      <c r="C28" s="81"/>
      <c r="D28" s="81"/>
      <c r="E28" s="81"/>
      <c r="F28" s="81"/>
      <c r="G28" s="81"/>
      <c r="H28" s="81"/>
      <c r="I28" s="81"/>
      <c r="J28" s="110"/>
      <c r="K28" s="111"/>
      <c r="L28" s="111"/>
      <c r="M28" s="111"/>
      <c r="N28" s="252"/>
      <c r="O28" s="252"/>
      <c r="P28" s="252"/>
      <c r="Q28" s="252"/>
      <c r="R28" s="252"/>
      <c r="S28" s="252"/>
      <c r="T28" s="252"/>
      <c r="U28" s="643"/>
    </row>
    <row r="29" spans="1:22" s="70" customFormat="1" x14ac:dyDescent="0.2">
      <c r="A29" s="1105"/>
      <c r="B29" s="80" t="s">
        <v>144</v>
      </c>
      <c r="C29" s="81"/>
      <c r="D29" s="81"/>
      <c r="E29" s="81"/>
      <c r="F29" s="81"/>
      <c r="G29" s="81"/>
      <c r="H29" s="81"/>
      <c r="I29" s="81"/>
      <c r="J29" s="110"/>
      <c r="K29" s="111"/>
      <c r="L29" s="111"/>
      <c r="M29" s="111"/>
      <c r="N29" s="252"/>
      <c r="O29" s="252"/>
      <c r="P29" s="252"/>
      <c r="Q29" s="252"/>
      <c r="R29" s="252"/>
      <c r="S29" s="252"/>
      <c r="T29" s="252"/>
      <c r="U29" s="643"/>
    </row>
    <row r="30" spans="1:22" s="70" customFormat="1" x14ac:dyDescent="0.2">
      <c r="A30" s="1105"/>
      <c r="B30" s="82" t="s">
        <v>167</v>
      </c>
      <c r="C30" s="83"/>
      <c r="D30" s="83"/>
      <c r="E30" s="83"/>
      <c r="F30" s="83"/>
      <c r="G30" s="83"/>
      <c r="H30" s="83"/>
      <c r="I30" s="83"/>
      <c r="J30" s="110"/>
      <c r="K30" s="111"/>
      <c r="L30" s="111"/>
      <c r="M30" s="111"/>
      <c r="N30" s="252"/>
      <c r="O30" s="252"/>
      <c r="P30" s="252"/>
      <c r="Q30" s="252"/>
      <c r="R30" s="252"/>
      <c r="S30" s="252"/>
      <c r="T30" s="252"/>
      <c r="U30" s="643"/>
    </row>
    <row r="31" spans="1:22" s="70" customFormat="1" x14ac:dyDescent="0.2">
      <c r="A31" s="1105"/>
      <c r="B31" s="77" t="s">
        <v>168</v>
      </c>
      <c r="C31" s="84"/>
      <c r="D31" s="84"/>
      <c r="E31" s="84"/>
      <c r="F31" s="84"/>
      <c r="G31" s="84"/>
      <c r="H31" s="84"/>
      <c r="I31" s="84"/>
      <c r="J31" s="110"/>
      <c r="K31" s="111"/>
      <c r="L31" s="111"/>
      <c r="M31" s="111"/>
      <c r="N31" s="252"/>
      <c r="O31" s="252"/>
      <c r="P31" s="252"/>
      <c r="Q31" s="252"/>
      <c r="R31" s="252"/>
      <c r="S31" s="252"/>
      <c r="T31" s="252"/>
      <c r="U31" s="643"/>
    </row>
    <row r="32" spans="1:22" s="70" customFormat="1" x14ac:dyDescent="0.2">
      <c r="A32" s="1105"/>
      <c r="B32" s="80" t="s">
        <v>169</v>
      </c>
      <c r="C32" s="81"/>
      <c r="D32" s="81"/>
      <c r="E32" s="81"/>
      <c r="F32" s="81"/>
      <c r="G32" s="81"/>
      <c r="H32" s="81"/>
      <c r="I32" s="81"/>
      <c r="J32" s="110"/>
      <c r="K32" s="111"/>
      <c r="L32" s="111"/>
      <c r="M32" s="111"/>
      <c r="N32" s="252"/>
      <c r="O32" s="252"/>
      <c r="P32" s="252"/>
      <c r="Q32" s="252"/>
      <c r="R32" s="252"/>
      <c r="S32" s="252"/>
      <c r="T32" s="252"/>
      <c r="U32" s="643"/>
    </row>
    <row r="33" spans="1:21" s="70" customFormat="1" ht="25.5" x14ac:dyDescent="0.2">
      <c r="A33" s="1105"/>
      <c r="B33" s="80" t="s">
        <v>146</v>
      </c>
      <c r="C33" s="81"/>
      <c r="D33" s="81"/>
      <c r="E33" s="81"/>
      <c r="F33" s="81"/>
      <c r="G33" s="81"/>
      <c r="H33" s="81"/>
      <c r="I33" s="81"/>
      <c r="J33" s="110"/>
      <c r="K33" s="111"/>
      <c r="L33" s="111"/>
      <c r="M33" s="111"/>
      <c r="N33" s="252"/>
      <c r="O33" s="252"/>
      <c r="P33" s="252"/>
      <c r="Q33" s="252"/>
      <c r="R33" s="252"/>
      <c r="S33" s="252"/>
      <c r="T33" s="252"/>
      <c r="U33" s="643"/>
    </row>
    <row r="34" spans="1:21" s="70" customFormat="1" x14ac:dyDescent="0.2">
      <c r="A34" s="1105"/>
      <c r="B34" s="77" t="s">
        <v>145</v>
      </c>
      <c r="C34" s="84"/>
      <c r="D34" s="84"/>
      <c r="E34" s="84"/>
      <c r="F34" s="84"/>
      <c r="G34" s="84"/>
      <c r="H34" s="84"/>
      <c r="I34" s="84"/>
      <c r="J34" s="110"/>
      <c r="K34" s="111"/>
      <c r="L34" s="111"/>
      <c r="M34" s="111"/>
      <c r="N34" s="252"/>
      <c r="O34" s="252"/>
      <c r="P34" s="252"/>
      <c r="Q34" s="252"/>
      <c r="R34" s="252"/>
      <c r="S34" s="252"/>
      <c r="T34" s="252"/>
      <c r="U34" s="643"/>
    </row>
    <row r="35" spans="1:21" s="70" customFormat="1" x14ac:dyDescent="0.2">
      <c r="A35" s="1105"/>
      <c r="B35" s="85" t="s">
        <v>148</v>
      </c>
      <c r="C35" s="86"/>
      <c r="D35" s="86"/>
      <c r="E35" s="86"/>
      <c r="F35" s="86"/>
      <c r="G35" s="86"/>
      <c r="H35" s="86"/>
      <c r="I35" s="86"/>
      <c r="J35" s="110"/>
      <c r="K35" s="111"/>
      <c r="L35" s="111"/>
      <c r="M35" s="111"/>
      <c r="N35" s="252"/>
      <c r="O35" s="252"/>
      <c r="P35" s="252"/>
      <c r="Q35" s="252"/>
      <c r="R35" s="252"/>
      <c r="S35" s="252"/>
      <c r="T35" s="252"/>
      <c r="U35" s="643"/>
    </row>
    <row r="36" spans="1:21" s="70" customFormat="1" ht="25.5" x14ac:dyDescent="0.2">
      <c r="A36" s="1105"/>
      <c r="B36" s="80" t="s">
        <v>153</v>
      </c>
      <c r="C36" s="81"/>
      <c r="D36" s="81"/>
      <c r="E36" s="81"/>
      <c r="F36" s="81"/>
      <c r="G36" s="81"/>
      <c r="H36" s="81"/>
      <c r="I36" s="81"/>
      <c r="J36" s="110"/>
      <c r="K36" s="111"/>
      <c r="L36" s="111"/>
      <c r="M36" s="111"/>
      <c r="N36" s="252"/>
      <c r="O36" s="252"/>
      <c r="P36" s="252"/>
      <c r="Q36" s="252"/>
      <c r="R36" s="252"/>
      <c r="S36" s="252"/>
      <c r="T36" s="252"/>
      <c r="U36" s="643"/>
    </row>
    <row r="37" spans="1:21" s="70" customFormat="1" x14ac:dyDescent="0.2">
      <c r="A37" s="1105"/>
      <c r="B37" s="80" t="s">
        <v>147</v>
      </c>
      <c r="C37" s="81"/>
      <c r="D37" s="81"/>
      <c r="E37" s="81"/>
      <c r="F37" s="81"/>
      <c r="G37" s="81"/>
      <c r="H37" s="81"/>
      <c r="I37" s="81"/>
      <c r="J37" s="110"/>
      <c r="K37" s="111"/>
      <c r="L37" s="111"/>
      <c r="M37" s="111"/>
      <c r="N37" s="252"/>
      <c r="O37" s="252"/>
      <c r="P37" s="252"/>
      <c r="Q37" s="252"/>
      <c r="R37" s="252"/>
      <c r="S37" s="252"/>
      <c r="T37" s="252"/>
      <c r="U37" s="643"/>
    </row>
    <row r="38" spans="1:21" s="70" customFormat="1" x14ac:dyDescent="0.2">
      <c r="A38" s="1105"/>
      <c r="B38" s="80" t="s">
        <v>149</v>
      </c>
      <c r="C38" s="81"/>
      <c r="D38" s="81"/>
      <c r="E38" s="81"/>
      <c r="F38" s="81"/>
      <c r="G38" s="81"/>
      <c r="H38" s="81"/>
      <c r="I38" s="81"/>
      <c r="J38" s="110"/>
      <c r="K38" s="111"/>
      <c r="L38" s="111"/>
      <c r="M38" s="111"/>
      <c r="N38" s="252"/>
      <c r="O38" s="252"/>
      <c r="P38" s="252"/>
      <c r="Q38" s="252"/>
      <c r="R38" s="252"/>
      <c r="S38" s="252"/>
      <c r="T38" s="252"/>
      <c r="U38" s="643"/>
    </row>
    <row r="39" spans="1:21" s="70" customFormat="1" x14ac:dyDescent="0.2">
      <c r="A39" s="1105"/>
      <c r="B39" s="85" t="s">
        <v>150</v>
      </c>
      <c r="C39" s="86"/>
      <c r="D39" s="86"/>
      <c r="E39" s="86"/>
      <c r="F39" s="86"/>
      <c r="G39" s="86"/>
      <c r="H39" s="86"/>
      <c r="I39" s="86"/>
      <c r="J39" s="110"/>
      <c r="K39" s="111"/>
      <c r="L39" s="111"/>
      <c r="M39" s="111"/>
      <c r="N39" s="252"/>
      <c r="O39" s="252"/>
      <c r="P39" s="252"/>
      <c r="Q39" s="252"/>
      <c r="R39" s="252"/>
      <c r="S39" s="252"/>
      <c r="T39" s="252"/>
      <c r="U39" s="643"/>
    </row>
    <row r="40" spans="1:21" s="70" customFormat="1" x14ac:dyDescent="0.2">
      <c r="A40" s="1105"/>
      <c r="B40" s="85" t="s">
        <v>151</v>
      </c>
      <c r="C40" s="86"/>
      <c r="D40" s="86"/>
      <c r="E40" s="86"/>
      <c r="F40" s="86"/>
      <c r="G40" s="86"/>
      <c r="H40" s="86"/>
      <c r="I40" s="86"/>
      <c r="J40" s="110"/>
      <c r="K40" s="111"/>
      <c r="L40" s="111"/>
      <c r="M40" s="111"/>
      <c r="N40" s="252"/>
      <c r="O40" s="252"/>
      <c r="P40" s="252"/>
      <c r="Q40" s="252"/>
      <c r="R40" s="252"/>
      <c r="S40" s="252"/>
      <c r="T40" s="252"/>
      <c r="U40" s="643"/>
    </row>
    <row r="41" spans="1:21" s="70" customFormat="1" x14ac:dyDescent="0.2">
      <c r="A41" s="1105"/>
      <c r="B41" s="85" t="s">
        <v>152</v>
      </c>
      <c r="C41" s="86"/>
      <c r="D41" s="86"/>
      <c r="E41" s="86"/>
      <c r="F41" s="86"/>
      <c r="G41" s="86"/>
      <c r="H41" s="86"/>
      <c r="I41" s="86"/>
      <c r="J41" s="110"/>
      <c r="K41" s="111"/>
      <c r="L41" s="111"/>
      <c r="M41" s="111"/>
      <c r="N41" s="252"/>
      <c r="O41" s="252"/>
      <c r="P41" s="252"/>
      <c r="Q41" s="252"/>
      <c r="R41" s="252"/>
      <c r="S41" s="252"/>
      <c r="T41" s="252"/>
      <c r="U41" s="643"/>
    </row>
    <row r="42" spans="1:21" s="70" customFormat="1" x14ac:dyDescent="0.2">
      <c r="A42" s="1106"/>
      <c r="B42" s="87" t="s">
        <v>154</v>
      </c>
      <c r="C42" s="253"/>
      <c r="D42" s="253"/>
      <c r="E42" s="253"/>
      <c r="F42" s="253"/>
      <c r="G42" s="253"/>
      <c r="H42" s="253"/>
      <c r="I42" s="253"/>
      <c r="J42" s="112"/>
      <c r="K42" s="113"/>
      <c r="L42" s="113"/>
      <c r="M42" s="113"/>
      <c r="N42" s="254"/>
      <c r="O42" s="254"/>
      <c r="P42" s="254"/>
      <c r="Q42" s="254"/>
      <c r="R42" s="254"/>
      <c r="S42" s="254"/>
      <c r="T42" s="254"/>
      <c r="U42" s="643"/>
    </row>
    <row r="43" spans="1:21" s="70" customFormat="1" x14ac:dyDescent="0.2">
      <c r="A43" s="78"/>
      <c r="B43" s="79"/>
      <c r="C43" s="72"/>
      <c r="D43" s="72"/>
      <c r="E43" s="72"/>
      <c r="F43" s="72"/>
      <c r="G43" s="72"/>
      <c r="H43" s="72"/>
      <c r="I43" s="72"/>
      <c r="J43" s="149"/>
      <c r="K43" s="149"/>
      <c r="L43" s="149"/>
      <c r="M43" s="107"/>
      <c r="N43" s="107"/>
      <c r="O43" s="107"/>
      <c r="P43" s="107"/>
      <c r="Q43" s="107"/>
      <c r="R43" s="107"/>
      <c r="S43" s="107"/>
      <c r="T43" s="107"/>
      <c r="U43" s="643"/>
    </row>
    <row r="44" spans="1:21" s="70" customFormat="1" x14ac:dyDescent="0.2">
      <c r="A44" s="1092" t="s">
        <v>18</v>
      </c>
      <c r="B44" s="88" t="s">
        <v>155</v>
      </c>
      <c r="C44" s="255"/>
      <c r="D44" s="255"/>
      <c r="E44" s="255"/>
      <c r="F44" s="255"/>
      <c r="G44" s="255"/>
      <c r="H44" s="255"/>
      <c r="I44" s="255"/>
      <c r="J44" s="255"/>
      <c r="K44" s="255"/>
      <c r="L44" s="255"/>
      <c r="M44" s="255"/>
      <c r="N44" s="251"/>
      <c r="O44" s="251"/>
      <c r="P44" s="251"/>
      <c r="Q44" s="251"/>
      <c r="R44" s="251"/>
      <c r="S44" s="251"/>
      <c r="T44" s="251"/>
      <c r="U44" s="643"/>
    </row>
    <row r="45" spans="1:21" s="70" customFormat="1" x14ac:dyDescent="0.2">
      <c r="A45" s="1093"/>
      <c r="B45" s="89" t="s">
        <v>156</v>
      </c>
      <c r="C45" s="81"/>
      <c r="D45" s="81"/>
      <c r="E45" s="81"/>
      <c r="F45" s="81"/>
      <c r="G45" s="81"/>
      <c r="H45" s="81"/>
      <c r="I45" s="81"/>
      <c r="J45" s="81"/>
      <c r="K45" s="81"/>
      <c r="L45" s="81"/>
      <c r="M45" s="81"/>
      <c r="N45" s="252"/>
      <c r="O45" s="252"/>
      <c r="P45" s="252"/>
      <c r="Q45" s="252"/>
      <c r="R45" s="252"/>
      <c r="S45" s="252"/>
      <c r="T45" s="252"/>
      <c r="U45" s="643"/>
    </row>
    <row r="46" spans="1:21" s="70" customFormat="1" x14ac:dyDescent="0.2">
      <c r="A46" s="1093"/>
      <c r="B46" s="89" t="s">
        <v>157</v>
      </c>
      <c r="C46" s="81"/>
      <c r="D46" s="81"/>
      <c r="E46" s="81"/>
      <c r="F46" s="81"/>
      <c r="G46" s="81"/>
      <c r="H46" s="81"/>
      <c r="I46" s="81"/>
      <c r="J46" s="81"/>
      <c r="K46" s="81"/>
      <c r="L46" s="81"/>
      <c r="M46" s="81"/>
      <c r="N46" s="252"/>
      <c r="O46" s="252"/>
      <c r="P46" s="252"/>
      <c r="Q46" s="252"/>
      <c r="R46" s="252"/>
      <c r="S46" s="252"/>
      <c r="T46" s="252"/>
      <c r="U46" s="643"/>
    </row>
    <row r="47" spans="1:21" s="70" customFormat="1" x14ac:dyDescent="0.2">
      <c r="A47" s="1093"/>
      <c r="B47" s="90" t="s">
        <v>158</v>
      </c>
      <c r="C47" s="81"/>
      <c r="D47" s="81"/>
      <c r="E47" s="81"/>
      <c r="F47" s="81"/>
      <c r="G47" s="81"/>
      <c r="H47" s="81"/>
      <c r="I47" s="81"/>
      <c r="J47" s="81"/>
      <c r="K47" s="81"/>
      <c r="L47" s="81"/>
      <c r="M47" s="81"/>
      <c r="N47" s="252"/>
      <c r="O47" s="252"/>
      <c r="P47" s="252"/>
      <c r="Q47" s="252"/>
      <c r="R47" s="252"/>
      <c r="S47" s="252"/>
      <c r="T47" s="252"/>
      <c r="U47" s="643"/>
    </row>
    <row r="48" spans="1:21" s="70" customFormat="1" x14ac:dyDescent="0.2">
      <c r="A48" s="1094"/>
      <c r="B48" s="91" t="s">
        <v>159</v>
      </c>
      <c r="C48" s="256"/>
      <c r="D48" s="256"/>
      <c r="E48" s="256"/>
      <c r="F48" s="256"/>
      <c r="G48" s="256"/>
      <c r="H48" s="256"/>
      <c r="I48" s="256"/>
      <c r="J48" s="256"/>
      <c r="K48" s="256"/>
      <c r="L48" s="256"/>
      <c r="M48" s="256"/>
      <c r="N48" s="254"/>
      <c r="O48" s="254"/>
      <c r="P48" s="254"/>
      <c r="Q48" s="254"/>
      <c r="R48" s="254"/>
      <c r="S48" s="254"/>
      <c r="T48" s="254"/>
      <c r="U48" s="643"/>
    </row>
    <row r="49" spans="1:21" s="70" customFormat="1" x14ac:dyDescent="0.2">
      <c r="A49" s="126"/>
      <c r="B49" s="79"/>
      <c r="C49" s="72"/>
      <c r="D49" s="72"/>
      <c r="E49" s="72"/>
      <c r="F49" s="72"/>
      <c r="G49" s="72"/>
      <c r="H49" s="72"/>
      <c r="I49" s="72"/>
      <c r="J49" s="149"/>
      <c r="K49" s="107"/>
      <c r="L49" s="107"/>
      <c r="M49" s="107"/>
      <c r="N49" s="107"/>
      <c r="O49" s="107"/>
      <c r="P49" s="107"/>
      <c r="Q49" s="107"/>
      <c r="R49" s="107"/>
      <c r="S49" s="107"/>
      <c r="T49" s="107"/>
      <c r="U49" s="643"/>
    </row>
    <row r="50" spans="1:21" s="70" customFormat="1" x14ac:dyDescent="0.2">
      <c r="A50" s="1095" t="s">
        <v>161</v>
      </c>
      <c r="B50" s="92" t="s">
        <v>130</v>
      </c>
      <c r="C50" s="255"/>
      <c r="D50" s="255"/>
      <c r="E50" s="255"/>
      <c r="F50" s="255"/>
      <c r="G50" s="255"/>
      <c r="H50" s="255"/>
      <c r="I50" s="255"/>
      <c r="J50" s="255"/>
      <c r="K50" s="255"/>
      <c r="L50" s="255"/>
      <c r="M50" s="255"/>
      <c r="N50" s="251"/>
      <c r="O50" s="251"/>
      <c r="P50" s="251"/>
      <c r="Q50" s="251"/>
      <c r="R50" s="251"/>
      <c r="S50" s="251"/>
      <c r="T50" s="251"/>
      <c r="U50" s="643"/>
    </row>
    <row r="51" spans="1:21" s="70" customFormat="1" x14ac:dyDescent="0.2">
      <c r="A51" s="1096"/>
      <c r="B51" s="93" t="s">
        <v>131</v>
      </c>
      <c r="C51" s="81"/>
      <c r="D51" s="81"/>
      <c r="E51" s="81"/>
      <c r="F51" s="81"/>
      <c r="G51" s="81"/>
      <c r="H51" s="81"/>
      <c r="I51" s="81"/>
      <c r="J51" s="81"/>
      <c r="K51" s="81"/>
      <c r="L51" s="81"/>
      <c r="M51" s="81"/>
      <c r="N51" s="252"/>
      <c r="O51" s="252"/>
      <c r="P51" s="252"/>
      <c r="Q51" s="252"/>
      <c r="R51" s="252"/>
      <c r="S51" s="252"/>
      <c r="T51" s="252"/>
      <c r="U51" s="643"/>
    </row>
    <row r="52" spans="1:21" s="70" customFormat="1" x14ac:dyDescent="0.2">
      <c r="A52" s="1096"/>
      <c r="B52" s="94" t="s">
        <v>132</v>
      </c>
      <c r="C52" s="81"/>
      <c r="D52" s="81"/>
      <c r="E52" s="81"/>
      <c r="F52" s="81"/>
      <c r="G52" s="81"/>
      <c r="H52" s="81"/>
      <c r="I52" s="81"/>
      <c r="J52" s="81"/>
      <c r="K52" s="81"/>
      <c r="L52" s="81"/>
      <c r="M52" s="81"/>
      <c r="N52" s="252"/>
      <c r="O52" s="252"/>
      <c r="P52" s="252"/>
      <c r="Q52" s="252"/>
      <c r="R52" s="252"/>
      <c r="S52" s="252"/>
      <c r="T52" s="252"/>
      <c r="U52" s="643"/>
    </row>
    <row r="53" spans="1:21" s="70" customFormat="1" x14ac:dyDescent="0.2">
      <c r="A53" s="1096"/>
      <c r="B53" s="93" t="s">
        <v>133</v>
      </c>
      <c r="C53" s="81"/>
      <c r="D53" s="81"/>
      <c r="E53" s="81"/>
      <c r="F53" s="81"/>
      <c r="G53" s="81"/>
      <c r="H53" s="81"/>
      <c r="I53" s="81"/>
      <c r="J53" s="81"/>
      <c r="K53" s="81"/>
      <c r="L53" s="81"/>
      <c r="M53" s="81"/>
      <c r="N53" s="252"/>
      <c r="O53" s="252"/>
      <c r="P53" s="252"/>
      <c r="Q53" s="252"/>
      <c r="R53" s="252"/>
      <c r="S53" s="252"/>
      <c r="T53" s="252"/>
      <c r="U53" s="643"/>
    </row>
    <row r="54" spans="1:21" s="70" customFormat="1" x14ac:dyDescent="0.2">
      <c r="A54" s="1096"/>
      <c r="B54" s="94" t="s">
        <v>134</v>
      </c>
      <c r="C54" s="81"/>
      <c r="D54" s="81"/>
      <c r="E54" s="81"/>
      <c r="F54" s="81"/>
      <c r="G54" s="81"/>
      <c r="H54" s="81"/>
      <c r="I54" s="81"/>
      <c r="J54" s="81"/>
      <c r="K54" s="81"/>
      <c r="L54" s="81"/>
      <c r="M54" s="81"/>
      <c r="N54" s="252"/>
      <c r="O54" s="252"/>
      <c r="P54" s="252"/>
      <c r="Q54" s="252"/>
      <c r="R54" s="252"/>
      <c r="S54" s="252"/>
      <c r="T54" s="252"/>
      <c r="U54" s="643"/>
    </row>
    <row r="55" spans="1:21" s="70" customFormat="1" x14ac:dyDescent="0.2">
      <c r="A55" s="1096"/>
      <c r="B55" s="94" t="s">
        <v>135</v>
      </c>
      <c r="C55" s="81"/>
      <c r="D55" s="81"/>
      <c r="E55" s="81"/>
      <c r="F55" s="81"/>
      <c r="G55" s="81"/>
      <c r="H55" s="81"/>
      <c r="I55" s="81"/>
      <c r="J55" s="81"/>
      <c r="K55" s="81"/>
      <c r="L55" s="81"/>
      <c r="M55" s="81"/>
      <c r="N55" s="252"/>
      <c r="O55" s="252"/>
      <c r="P55" s="252"/>
      <c r="Q55" s="252"/>
      <c r="R55" s="252"/>
      <c r="S55" s="252"/>
      <c r="T55" s="252"/>
      <c r="U55" s="643"/>
    </row>
    <row r="56" spans="1:21" s="70" customFormat="1" x14ac:dyDescent="0.2">
      <c r="A56" s="1096"/>
      <c r="B56" s="94" t="s">
        <v>136</v>
      </c>
      <c r="C56" s="81"/>
      <c r="D56" s="81"/>
      <c r="E56" s="81"/>
      <c r="F56" s="81"/>
      <c r="G56" s="81"/>
      <c r="H56" s="81"/>
      <c r="I56" s="81"/>
      <c r="J56" s="81"/>
      <c r="K56" s="81"/>
      <c r="L56" s="81"/>
      <c r="M56" s="81"/>
      <c r="N56" s="252"/>
      <c r="O56" s="252"/>
      <c r="P56" s="252"/>
      <c r="Q56" s="252"/>
      <c r="R56" s="252"/>
      <c r="S56" s="252"/>
      <c r="T56" s="252"/>
      <c r="U56" s="643"/>
    </row>
    <row r="57" spans="1:21" s="70" customFormat="1" x14ac:dyDescent="0.2">
      <c r="A57" s="1096"/>
      <c r="B57" s="82" t="s">
        <v>137</v>
      </c>
      <c r="C57" s="81"/>
      <c r="D57" s="81"/>
      <c r="E57" s="81"/>
      <c r="F57" s="81"/>
      <c r="G57" s="81"/>
      <c r="H57" s="81"/>
      <c r="I57" s="81"/>
      <c r="J57" s="81"/>
      <c r="K57" s="81"/>
      <c r="L57" s="81"/>
      <c r="M57" s="81"/>
      <c r="N57" s="252"/>
      <c r="O57" s="252"/>
      <c r="P57" s="252"/>
      <c r="Q57" s="252"/>
      <c r="R57" s="252"/>
      <c r="S57" s="252"/>
      <c r="T57" s="252"/>
      <c r="U57" s="643"/>
    </row>
    <row r="58" spans="1:21" s="70" customFormat="1" x14ac:dyDescent="0.2">
      <c r="A58" s="1096"/>
      <c r="B58" s="95" t="s">
        <v>138</v>
      </c>
      <c r="C58" s="81"/>
      <c r="D58" s="81"/>
      <c r="E58" s="81"/>
      <c r="F58" s="81"/>
      <c r="G58" s="81"/>
      <c r="H58" s="81"/>
      <c r="I58" s="81"/>
      <c r="J58" s="81"/>
      <c r="K58" s="81"/>
      <c r="L58" s="81"/>
      <c r="M58" s="81"/>
      <c r="N58" s="252"/>
      <c r="O58" s="252"/>
      <c r="P58" s="252"/>
      <c r="Q58" s="252"/>
      <c r="R58" s="252"/>
      <c r="S58" s="252"/>
      <c r="T58" s="252"/>
      <c r="U58" s="643"/>
    </row>
    <row r="59" spans="1:21" s="70" customFormat="1" x14ac:dyDescent="0.2">
      <c r="A59" s="1097"/>
      <c r="B59" s="96" t="s">
        <v>139</v>
      </c>
      <c r="C59" s="256"/>
      <c r="D59" s="256"/>
      <c r="E59" s="256"/>
      <c r="F59" s="256"/>
      <c r="G59" s="256"/>
      <c r="H59" s="256"/>
      <c r="I59" s="256"/>
      <c r="J59" s="256"/>
      <c r="K59" s="256"/>
      <c r="L59" s="256"/>
      <c r="M59" s="256"/>
      <c r="N59" s="254"/>
      <c r="O59" s="254"/>
      <c r="P59" s="254"/>
      <c r="Q59" s="254"/>
      <c r="R59" s="254"/>
      <c r="S59" s="254"/>
      <c r="T59" s="254"/>
      <c r="U59" s="643"/>
    </row>
    <row r="60" spans="1:21" s="70" customFormat="1" x14ac:dyDescent="0.2">
      <c r="A60" s="78"/>
      <c r="B60" s="72"/>
      <c r="C60" s="72"/>
      <c r="D60" s="72"/>
      <c r="E60" s="72"/>
      <c r="F60" s="72"/>
      <c r="G60" s="72"/>
      <c r="H60" s="72"/>
      <c r="I60" s="72"/>
      <c r="J60" s="149"/>
      <c r="K60" s="107"/>
      <c r="L60" s="107"/>
      <c r="M60" s="107"/>
      <c r="N60" s="107"/>
      <c r="O60" s="107"/>
      <c r="P60" s="107"/>
      <c r="Q60" s="107"/>
      <c r="R60" s="107"/>
      <c r="S60" s="107"/>
      <c r="T60" s="107"/>
      <c r="U60" s="643"/>
    </row>
    <row r="61" spans="1:21" s="70" customFormat="1" x14ac:dyDescent="0.2">
      <c r="A61" s="1095" t="s">
        <v>129</v>
      </c>
      <c r="B61" s="97" t="s">
        <v>116</v>
      </c>
      <c r="C61" s="255"/>
      <c r="D61" s="255"/>
      <c r="E61" s="255"/>
      <c r="F61" s="255"/>
      <c r="G61" s="255"/>
      <c r="H61" s="255"/>
      <c r="I61" s="255"/>
      <c r="J61" s="255"/>
      <c r="K61" s="255"/>
      <c r="L61" s="255"/>
      <c r="M61" s="255"/>
      <c r="N61" s="251"/>
      <c r="O61" s="251"/>
      <c r="P61" s="251"/>
      <c r="Q61" s="251"/>
      <c r="R61" s="251"/>
      <c r="S61" s="251"/>
      <c r="T61" s="251"/>
      <c r="U61" s="643"/>
    </row>
    <row r="62" spans="1:21" s="70" customFormat="1" x14ac:dyDescent="0.2">
      <c r="A62" s="1096"/>
      <c r="B62" s="93" t="s">
        <v>117</v>
      </c>
      <c r="C62" s="81"/>
      <c r="D62" s="81"/>
      <c r="E62" s="81"/>
      <c r="F62" s="81"/>
      <c r="G62" s="81"/>
      <c r="H62" s="81"/>
      <c r="I62" s="81"/>
      <c r="J62" s="81"/>
      <c r="K62" s="81"/>
      <c r="L62" s="81"/>
      <c r="M62" s="81"/>
      <c r="N62" s="252"/>
      <c r="O62" s="252"/>
      <c r="P62" s="252"/>
      <c r="Q62" s="252"/>
      <c r="R62" s="252"/>
      <c r="S62" s="252"/>
      <c r="T62" s="252"/>
      <c r="U62" s="643"/>
    </row>
    <row r="63" spans="1:21" s="70" customFormat="1" x14ac:dyDescent="0.2">
      <c r="A63" s="1096"/>
      <c r="B63" s="93" t="s">
        <v>118</v>
      </c>
      <c r="C63" s="81"/>
      <c r="D63" s="81"/>
      <c r="E63" s="81"/>
      <c r="F63" s="81"/>
      <c r="G63" s="81"/>
      <c r="H63" s="81"/>
      <c r="I63" s="81"/>
      <c r="J63" s="81"/>
      <c r="K63" s="81"/>
      <c r="L63" s="81"/>
      <c r="M63" s="81"/>
      <c r="N63" s="252"/>
      <c r="O63" s="252"/>
      <c r="P63" s="252"/>
      <c r="Q63" s="252"/>
      <c r="R63" s="252"/>
      <c r="S63" s="252"/>
      <c r="T63" s="252"/>
      <c r="U63" s="643"/>
    </row>
    <row r="64" spans="1:21" s="70" customFormat="1" x14ac:dyDescent="0.2">
      <c r="A64" s="1096"/>
      <c r="B64" s="93" t="s">
        <v>119</v>
      </c>
      <c r="C64" s="81"/>
      <c r="D64" s="81"/>
      <c r="E64" s="81"/>
      <c r="F64" s="81"/>
      <c r="G64" s="81"/>
      <c r="H64" s="81"/>
      <c r="I64" s="81"/>
      <c r="J64" s="81"/>
      <c r="K64" s="81"/>
      <c r="L64" s="81"/>
      <c r="M64" s="81"/>
      <c r="N64" s="252"/>
      <c r="O64" s="252"/>
      <c r="P64" s="252"/>
      <c r="Q64" s="252"/>
      <c r="R64" s="252"/>
      <c r="S64" s="252"/>
      <c r="T64" s="252"/>
      <c r="U64" s="643"/>
    </row>
    <row r="65" spans="1:21" s="70" customFormat="1" x14ac:dyDescent="0.2">
      <c r="A65" s="1096"/>
      <c r="B65" s="93" t="s">
        <v>120</v>
      </c>
      <c r="C65" s="81"/>
      <c r="D65" s="81"/>
      <c r="E65" s="81"/>
      <c r="F65" s="81"/>
      <c r="G65" s="81"/>
      <c r="H65" s="81"/>
      <c r="I65" s="81"/>
      <c r="J65" s="81"/>
      <c r="K65" s="81"/>
      <c r="L65" s="81"/>
      <c r="M65" s="81"/>
      <c r="N65" s="252"/>
      <c r="O65" s="252"/>
      <c r="P65" s="252"/>
      <c r="Q65" s="252"/>
      <c r="R65" s="252"/>
      <c r="S65" s="252"/>
      <c r="T65" s="252"/>
      <c r="U65" s="643"/>
    </row>
    <row r="66" spans="1:21" s="70" customFormat="1" x14ac:dyDescent="0.2">
      <c r="A66" s="1096"/>
      <c r="B66" s="82" t="s">
        <v>272</v>
      </c>
      <c r="C66" s="81"/>
      <c r="D66" s="81"/>
      <c r="E66" s="81"/>
      <c r="F66" s="81"/>
      <c r="G66" s="81"/>
      <c r="H66" s="81"/>
      <c r="I66" s="81"/>
      <c r="J66" s="81"/>
      <c r="K66" s="81"/>
      <c r="L66" s="81"/>
      <c r="M66" s="81"/>
      <c r="N66" s="252"/>
      <c r="O66" s="252"/>
      <c r="P66" s="252"/>
      <c r="Q66" s="252"/>
      <c r="R66" s="252"/>
      <c r="S66" s="252"/>
      <c r="T66" s="252"/>
      <c r="U66" s="643"/>
    </row>
    <row r="67" spans="1:21" s="70" customFormat="1" x14ac:dyDescent="0.2">
      <c r="A67" s="1096"/>
      <c r="B67" s="93" t="s">
        <v>121</v>
      </c>
      <c r="C67" s="81"/>
      <c r="D67" s="81"/>
      <c r="E67" s="81"/>
      <c r="F67" s="81"/>
      <c r="G67" s="81"/>
      <c r="H67" s="81"/>
      <c r="I67" s="81"/>
      <c r="J67" s="81"/>
      <c r="K67" s="81"/>
      <c r="L67" s="81"/>
      <c r="M67" s="81"/>
      <c r="N67" s="252"/>
      <c r="O67" s="252"/>
      <c r="P67" s="252"/>
      <c r="Q67" s="252"/>
      <c r="R67" s="252"/>
      <c r="S67" s="252"/>
      <c r="T67" s="252"/>
      <c r="U67" s="643"/>
    </row>
    <row r="68" spans="1:21" s="70" customFormat="1" x14ac:dyDescent="0.2">
      <c r="A68" s="1096"/>
      <c r="B68" s="82" t="s">
        <v>122</v>
      </c>
      <c r="C68" s="81"/>
      <c r="D68" s="81"/>
      <c r="E68" s="81"/>
      <c r="F68" s="81"/>
      <c r="G68" s="81"/>
      <c r="H68" s="81"/>
      <c r="I68" s="81"/>
      <c r="J68" s="81"/>
      <c r="K68" s="81"/>
      <c r="L68" s="81"/>
      <c r="M68" s="81"/>
      <c r="N68" s="252"/>
      <c r="O68" s="252"/>
      <c r="P68" s="252"/>
      <c r="Q68" s="252"/>
      <c r="R68" s="252"/>
      <c r="S68" s="252"/>
      <c r="T68" s="252"/>
      <c r="U68" s="643"/>
    </row>
    <row r="69" spans="1:21" s="70" customFormat="1" x14ac:dyDescent="0.2">
      <c r="A69" s="1096"/>
      <c r="B69" s="82" t="s">
        <v>123</v>
      </c>
      <c r="C69" s="81"/>
      <c r="D69" s="81"/>
      <c r="E69" s="81"/>
      <c r="F69" s="81"/>
      <c r="G69" s="81"/>
      <c r="H69" s="81"/>
      <c r="I69" s="81"/>
      <c r="J69" s="81"/>
      <c r="K69" s="81"/>
      <c r="L69" s="81"/>
      <c r="M69" s="81"/>
      <c r="N69" s="252"/>
      <c r="O69" s="252"/>
      <c r="P69" s="252"/>
      <c r="Q69" s="252"/>
      <c r="R69" s="252"/>
      <c r="S69" s="252"/>
      <c r="T69" s="252"/>
      <c r="U69" s="643"/>
    </row>
    <row r="70" spans="1:21" s="70" customFormat="1" x14ac:dyDescent="0.2">
      <c r="A70" s="1096"/>
      <c r="B70" s="82" t="s">
        <v>124</v>
      </c>
      <c r="C70" s="81"/>
      <c r="D70" s="81"/>
      <c r="E70" s="81"/>
      <c r="F70" s="81"/>
      <c r="G70" s="81"/>
      <c r="H70" s="81"/>
      <c r="I70" s="81"/>
      <c r="J70" s="81"/>
      <c r="K70" s="81"/>
      <c r="L70" s="81"/>
      <c r="M70" s="81"/>
      <c r="N70" s="252"/>
      <c r="O70" s="252"/>
      <c r="P70" s="252"/>
      <c r="Q70" s="252"/>
      <c r="R70" s="252"/>
      <c r="S70" s="252"/>
      <c r="T70" s="252"/>
      <c r="U70" s="643"/>
    </row>
    <row r="71" spans="1:21" s="70" customFormat="1" x14ac:dyDescent="0.2">
      <c r="A71" s="1096"/>
      <c r="B71" s="82" t="s">
        <v>125</v>
      </c>
      <c r="C71" s="81"/>
      <c r="D71" s="81"/>
      <c r="E71" s="81"/>
      <c r="F71" s="81"/>
      <c r="G71" s="81"/>
      <c r="H71" s="81"/>
      <c r="I71" s="81"/>
      <c r="J71" s="81"/>
      <c r="K71" s="81"/>
      <c r="L71" s="81"/>
      <c r="M71" s="81"/>
      <c r="N71" s="252"/>
      <c r="O71" s="252"/>
      <c r="P71" s="252"/>
      <c r="Q71" s="252"/>
      <c r="R71" s="252"/>
      <c r="S71" s="252"/>
      <c r="T71" s="252"/>
      <c r="U71" s="643"/>
    </row>
    <row r="72" spans="1:21" s="70" customFormat="1" x14ac:dyDescent="0.2">
      <c r="A72" s="1096"/>
      <c r="B72" s="82" t="s">
        <v>126</v>
      </c>
      <c r="C72" s="81"/>
      <c r="D72" s="81"/>
      <c r="E72" s="81"/>
      <c r="F72" s="81"/>
      <c r="G72" s="81"/>
      <c r="H72" s="81"/>
      <c r="I72" s="81"/>
      <c r="J72" s="81"/>
      <c r="K72" s="81"/>
      <c r="L72" s="81"/>
      <c r="M72" s="81"/>
      <c r="N72" s="252"/>
      <c r="O72" s="252"/>
      <c r="P72" s="252"/>
      <c r="Q72" s="252"/>
      <c r="R72" s="252"/>
      <c r="S72" s="252"/>
      <c r="T72" s="252"/>
      <c r="U72" s="643"/>
    </row>
    <row r="73" spans="1:21" s="70" customFormat="1" x14ac:dyDescent="0.2">
      <c r="A73" s="1096"/>
      <c r="B73" s="93" t="s">
        <v>127</v>
      </c>
      <c r="C73" s="81"/>
      <c r="D73" s="81"/>
      <c r="E73" s="81"/>
      <c r="F73" s="81"/>
      <c r="G73" s="81"/>
      <c r="H73" s="81"/>
      <c r="I73" s="81"/>
      <c r="J73" s="81"/>
      <c r="K73" s="81"/>
      <c r="L73" s="81"/>
      <c r="M73" s="81"/>
      <c r="N73" s="252"/>
      <c r="O73" s="252"/>
      <c r="P73" s="252"/>
      <c r="Q73" s="252"/>
      <c r="R73" s="252"/>
      <c r="S73" s="252"/>
      <c r="T73" s="252"/>
      <c r="U73" s="643"/>
    </row>
    <row r="74" spans="1:21" s="70" customFormat="1" x14ac:dyDescent="0.2">
      <c r="A74" s="1097"/>
      <c r="B74" s="98" t="s">
        <v>128</v>
      </c>
      <c r="C74" s="256"/>
      <c r="D74" s="256"/>
      <c r="E74" s="256"/>
      <c r="F74" s="256"/>
      <c r="G74" s="256"/>
      <c r="H74" s="256"/>
      <c r="I74" s="256"/>
      <c r="J74" s="256"/>
      <c r="K74" s="256"/>
      <c r="L74" s="256"/>
      <c r="M74" s="256"/>
      <c r="N74" s="254"/>
      <c r="O74" s="254"/>
      <c r="P74" s="254"/>
      <c r="Q74" s="254"/>
      <c r="R74" s="254"/>
      <c r="S74" s="254"/>
      <c r="T74" s="254"/>
      <c r="U74" s="643"/>
    </row>
    <row r="75" spans="1:21" s="70" customFormat="1" x14ac:dyDescent="0.2">
      <c r="A75" s="78"/>
      <c r="B75" s="79"/>
      <c r="C75" s="72"/>
      <c r="D75" s="72"/>
      <c r="E75" s="72"/>
      <c r="F75" s="72"/>
      <c r="G75" s="72"/>
      <c r="H75" s="72"/>
      <c r="I75" s="72"/>
      <c r="J75" s="149"/>
      <c r="K75" s="149"/>
      <c r="L75" s="149"/>
      <c r="M75" s="107"/>
      <c r="N75" s="107"/>
      <c r="O75" s="107"/>
      <c r="P75" s="107"/>
      <c r="Q75" s="107"/>
      <c r="R75" s="107"/>
      <c r="S75" s="107"/>
      <c r="T75" s="107"/>
      <c r="U75" s="643"/>
    </row>
    <row r="76" spans="1:21" s="70" customFormat="1" x14ac:dyDescent="0.2">
      <c r="A76" s="1095" t="s">
        <v>160</v>
      </c>
      <c r="B76" s="99" t="s">
        <v>172</v>
      </c>
      <c r="C76" s="116"/>
      <c r="D76" s="116"/>
      <c r="E76" s="116"/>
      <c r="F76" s="116"/>
      <c r="G76" s="116"/>
      <c r="H76" s="116"/>
      <c r="I76" s="116"/>
      <c r="J76" s="116"/>
      <c r="K76" s="117"/>
      <c r="L76" s="117"/>
      <c r="M76" s="117"/>
      <c r="N76" s="251"/>
      <c r="O76" s="251"/>
      <c r="P76" s="251"/>
      <c r="Q76" s="251"/>
      <c r="R76" s="251"/>
      <c r="S76" s="251"/>
      <c r="T76" s="251"/>
      <c r="U76" s="643"/>
    </row>
    <row r="77" spans="1:21" s="70" customFormat="1" x14ac:dyDescent="0.2">
      <c r="A77" s="1096"/>
      <c r="B77" s="100" t="s">
        <v>183</v>
      </c>
      <c r="C77" s="110"/>
      <c r="D77" s="110"/>
      <c r="E77" s="110"/>
      <c r="F77" s="110"/>
      <c r="G77" s="110"/>
      <c r="H77" s="110"/>
      <c r="I77" s="110"/>
      <c r="J77" s="110"/>
      <c r="K77" s="111"/>
      <c r="L77" s="111"/>
      <c r="M77" s="111"/>
      <c r="N77" s="252"/>
      <c r="O77" s="252"/>
      <c r="P77" s="252"/>
      <c r="Q77" s="252"/>
      <c r="R77" s="252"/>
      <c r="S77" s="252"/>
      <c r="T77" s="252"/>
      <c r="U77" s="643"/>
    </row>
    <row r="78" spans="1:21" s="70" customFormat="1" x14ac:dyDescent="0.2">
      <c r="A78" s="1096"/>
      <c r="B78" s="101" t="s">
        <v>164</v>
      </c>
      <c r="C78" s="110"/>
      <c r="D78" s="110"/>
      <c r="E78" s="110"/>
      <c r="F78" s="110"/>
      <c r="G78" s="110"/>
      <c r="H78" s="110"/>
      <c r="I78" s="110"/>
      <c r="J78" s="110"/>
      <c r="K78" s="111"/>
      <c r="L78" s="111"/>
      <c r="M78" s="111"/>
      <c r="N78" s="252"/>
      <c r="O78" s="252"/>
      <c r="P78" s="252"/>
      <c r="Q78" s="252"/>
      <c r="R78" s="252"/>
      <c r="S78" s="252"/>
      <c r="T78" s="252"/>
      <c r="U78" s="643"/>
    </row>
    <row r="79" spans="1:21" s="70" customFormat="1" x14ac:dyDescent="0.2">
      <c r="A79" s="1096"/>
      <c r="B79" s="101" t="s">
        <v>257</v>
      </c>
      <c r="C79" s="110"/>
      <c r="D79" s="110"/>
      <c r="E79" s="110"/>
      <c r="F79" s="110"/>
      <c r="G79" s="110"/>
      <c r="H79" s="110"/>
      <c r="I79" s="110"/>
      <c r="J79" s="110"/>
      <c r="K79" s="111"/>
      <c r="L79" s="111"/>
      <c r="M79" s="111"/>
      <c r="N79" s="252"/>
      <c r="O79" s="252"/>
      <c r="P79" s="252"/>
      <c r="Q79" s="252"/>
      <c r="R79" s="252"/>
      <c r="S79" s="252"/>
      <c r="T79" s="252"/>
      <c r="U79" s="643"/>
    </row>
    <row r="80" spans="1:21" s="70" customFormat="1" x14ac:dyDescent="0.2">
      <c r="A80" s="1096"/>
      <c r="B80" s="101" t="s">
        <v>163</v>
      </c>
      <c r="C80" s="110"/>
      <c r="D80" s="110"/>
      <c r="E80" s="110"/>
      <c r="F80" s="110"/>
      <c r="G80" s="110"/>
      <c r="H80" s="110"/>
      <c r="I80" s="110"/>
      <c r="J80" s="110"/>
      <c r="K80" s="111"/>
      <c r="L80" s="111"/>
      <c r="M80" s="111"/>
      <c r="N80" s="252"/>
      <c r="O80" s="252"/>
      <c r="P80" s="252"/>
      <c r="Q80" s="252"/>
      <c r="R80" s="252"/>
      <c r="S80" s="252"/>
      <c r="T80" s="252"/>
      <c r="U80" s="643"/>
    </row>
    <row r="81" spans="1:21" s="70" customFormat="1" x14ac:dyDescent="0.2">
      <c r="A81" s="1096"/>
      <c r="B81" s="101" t="s">
        <v>258</v>
      </c>
      <c r="C81" s="110"/>
      <c r="D81" s="110"/>
      <c r="E81" s="110"/>
      <c r="F81" s="110"/>
      <c r="G81" s="110"/>
      <c r="H81" s="110"/>
      <c r="I81" s="110"/>
      <c r="J81" s="110"/>
      <c r="K81" s="111"/>
      <c r="L81" s="111"/>
      <c r="M81" s="111"/>
      <c r="N81" s="252"/>
      <c r="O81" s="252"/>
      <c r="P81" s="252"/>
      <c r="Q81" s="252"/>
      <c r="R81" s="252"/>
      <c r="S81" s="252"/>
      <c r="T81" s="252"/>
      <c r="U81" s="643"/>
    </row>
    <row r="82" spans="1:21" s="70" customFormat="1" x14ac:dyDescent="0.2">
      <c r="A82" s="1096"/>
      <c r="B82" s="101" t="s">
        <v>256</v>
      </c>
      <c r="C82" s="114"/>
      <c r="D82" s="114"/>
      <c r="E82" s="114"/>
      <c r="F82" s="114"/>
      <c r="G82" s="114"/>
      <c r="H82" s="114"/>
      <c r="I82" s="114"/>
      <c r="J82" s="114"/>
      <c r="K82" s="112"/>
      <c r="L82" s="112"/>
      <c r="M82" s="112"/>
      <c r="N82" s="254"/>
      <c r="O82" s="254"/>
      <c r="P82" s="254"/>
      <c r="Q82" s="254"/>
      <c r="R82" s="254"/>
      <c r="S82" s="254"/>
      <c r="T82" s="254"/>
      <c r="U82" s="643"/>
    </row>
    <row r="83" spans="1:21" s="70" customFormat="1" x14ac:dyDescent="0.2">
      <c r="A83" s="1096"/>
      <c r="B83" s="102" t="s">
        <v>259</v>
      </c>
      <c r="C83" s="257"/>
      <c r="D83" s="257"/>
      <c r="E83" s="257"/>
      <c r="F83" s="257"/>
      <c r="G83" s="257"/>
      <c r="H83" s="257"/>
      <c r="I83" s="257"/>
      <c r="J83" s="257"/>
      <c r="K83" s="119"/>
      <c r="L83" s="119"/>
      <c r="M83" s="119"/>
      <c r="N83" s="258"/>
      <c r="O83" s="258"/>
      <c r="P83" s="258"/>
      <c r="Q83" s="258"/>
      <c r="R83" s="258"/>
      <c r="S83" s="258"/>
      <c r="T83" s="258"/>
      <c r="U83" s="643"/>
    </row>
    <row r="84" spans="1:21" s="70" customFormat="1" x14ac:dyDescent="0.2">
      <c r="A84" s="1096"/>
      <c r="B84" s="103" t="s">
        <v>175</v>
      </c>
      <c r="C84" s="259"/>
      <c r="D84" s="259"/>
      <c r="E84" s="259"/>
      <c r="F84" s="259"/>
      <c r="G84" s="259"/>
      <c r="H84" s="259"/>
      <c r="I84" s="259"/>
      <c r="J84" s="259"/>
      <c r="K84" s="116"/>
      <c r="L84" s="116"/>
      <c r="M84" s="116"/>
      <c r="N84" s="251"/>
      <c r="O84" s="251"/>
      <c r="P84" s="251"/>
      <c r="Q84" s="251"/>
      <c r="R84" s="251"/>
      <c r="S84" s="251"/>
      <c r="T84" s="251"/>
      <c r="U84" s="643"/>
    </row>
    <row r="85" spans="1:21" s="70" customFormat="1" x14ac:dyDescent="0.2">
      <c r="A85" s="1096"/>
      <c r="B85" s="104" t="s">
        <v>260</v>
      </c>
      <c r="C85" s="115"/>
      <c r="D85" s="110"/>
      <c r="E85" s="115"/>
      <c r="F85" s="110"/>
      <c r="G85" s="110"/>
      <c r="H85" s="110"/>
      <c r="I85" s="111"/>
      <c r="J85" s="115"/>
      <c r="K85" s="110"/>
      <c r="L85" s="110"/>
      <c r="M85" s="110"/>
      <c r="N85" s="252"/>
      <c r="O85" s="252"/>
      <c r="P85" s="252"/>
      <c r="Q85" s="252"/>
      <c r="R85" s="252"/>
      <c r="S85" s="252"/>
      <c r="T85" s="252"/>
      <c r="U85" s="643"/>
    </row>
    <row r="86" spans="1:21" s="70" customFormat="1" x14ac:dyDescent="0.2">
      <c r="A86" s="1096"/>
      <c r="B86" s="105" t="s">
        <v>162</v>
      </c>
      <c r="C86" s="115"/>
      <c r="D86" s="110"/>
      <c r="E86" s="115"/>
      <c r="F86" s="110"/>
      <c r="G86" s="110"/>
      <c r="H86" s="110"/>
      <c r="I86" s="111"/>
      <c r="J86" s="115"/>
      <c r="K86" s="110"/>
      <c r="L86" s="110"/>
      <c r="M86" s="110"/>
      <c r="N86" s="252"/>
      <c r="O86" s="252"/>
      <c r="P86" s="252"/>
      <c r="Q86" s="252"/>
      <c r="R86" s="252"/>
      <c r="S86" s="252"/>
      <c r="T86" s="252"/>
      <c r="U86" s="643"/>
    </row>
    <row r="87" spans="1:21" s="70" customFormat="1" x14ac:dyDescent="0.2">
      <c r="A87" s="1096"/>
      <c r="B87" s="105" t="s">
        <v>261</v>
      </c>
      <c r="C87" s="115"/>
      <c r="D87" s="110"/>
      <c r="E87" s="115"/>
      <c r="F87" s="110"/>
      <c r="G87" s="110"/>
      <c r="H87" s="110"/>
      <c r="I87" s="111"/>
      <c r="J87" s="115"/>
      <c r="K87" s="110"/>
      <c r="L87" s="110"/>
      <c r="M87" s="110"/>
      <c r="N87" s="252"/>
      <c r="O87" s="252"/>
      <c r="P87" s="252"/>
      <c r="Q87" s="252"/>
      <c r="R87" s="252"/>
      <c r="S87" s="252"/>
      <c r="T87" s="252"/>
      <c r="U87" s="643"/>
    </row>
    <row r="88" spans="1:21" s="70" customFormat="1" x14ac:dyDescent="0.2">
      <c r="A88" s="1096"/>
      <c r="B88" s="105" t="s">
        <v>165</v>
      </c>
      <c r="C88" s="115"/>
      <c r="D88" s="110"/>
      <c r="E88" s="115"/>
      <c r="F88" s="110"/>
      <c r="G88" s="110"/>
      <c r="H88" s="110"/>
      <c r="I88" s="111"/>
      <c r="J88" s="115"/>
      <c r="K88" s="110"/>
      <c r="L88" s="110"/>
      <c r="M88" s="110"/>
      <c r="N88" s="252"/>
      <c r="O88" s="252"/>
      <c r="P88" s="252"/>
      <c r="Q88" s="252"/>
      <c r="R88" s="252"/>
      <c r="S88" s="252"/>
      <c r="T88" s="252"/>
      <c r="U88" s="643"/>
    </row>
    <row r="89" spans="1:21" s="70" customFormat="1" x14ac:dyDescent="0.2">
      <c r="A89" s="1096"/>
      <c r="B89" s="105" t="s">
        <v>166</v>
      </c>
      <c r="C89" s="115"/>
      <c r="D89" s="112"/>
      <c r="E89" s="115"/>
      <c r="F89" s="112"/>
      <c r="G89" s="112"/>
      <c r="H89" s="112"/>
      <c r="I89" s="113"/>
      <c r="J89" s="115"/>
      <c r="K89" s="110"/>
      <c r="L89" s="110"/>
      <c r="M89" s="110"/>
      <c r="N89" s="254"/>
      <c r="O89" s="254"/>
      <c r="P89" s="254"/>
      <c r="Q89" s="254"/>
      <c r="R89" s="254"/>
      <c r="S89" s="254"/>
      <c r="T89" s="254"/>
      <c r="U89" s="643"/>
    </row>
    <row r="90" spans="1:21" s="70" customFormat="1" x14ac:dyDescent="0.2">
      <c r="A90" s="1096"/>
      <c r="B90" s="102" t="s">
        <v>10</v>
      </c>
      <c r="C90" s="129"/>
      <c r="D90" s="129"/>
      <c r="E90" s="129"/>
      <c r="F90" s="129"/>
      <c r="G90" s="129"/>
      <c r="H90" s="118"/>
      <c r="I90" s="120"/>
      <c r="J90" s="129"/>
      <c r="K90" s="118"/>
      <c r="L90" s="118"/>
      <c r="M90" s="118"/>
      <c r="N90" s="258"/>
      <c r="O90" s="258"/>
      <c r="P90" s="258"/>
      <c r="Q90" s="258"/>
      <c r="R90" s="258"/>
      <c r="S90" s="258"/>
      <c r="T90" s="258"/>
      <c r="U90" s="643"/>
    </row>
    <row r="91" spans="1:21" s="70" customFormat="1" x14ac:dyDescent="0.2">
      <c r="A91" s="1096"/>
      <c r="B91" s="106" t="s">
        <v>262</v>
      </c>
      <c r="C91" s="129"/>
      <c r="D91" s="129"/>
      <c r="E91" s="129"/>
      <c r="F91" s="129"/>
      <c r="G91" s="129"/>
      <c r="H91" s="129"/>
      <c r="I91" s="129"/>
      <c r="J91" s="129"/>
      <c r="K91" s="118"/>
      <c r="L91" s="118"/>
      <c r="M91" s="118"/>
      <c r="N91" s="258"/>
      <c r="O91" s="258"/>
      <c r="P91" s="258"/>
      <c r="Q91" s="258"/>
      <c r="R91" s="258"/>
      <c r="S91" s="258"/>
      <c r="T91" s="258"/>
      <c r="U91" s="643"/>
    </row>
    <row r="92" spans="1:21" s="70" customFormat="1" x14ac:dyDescent="0.2">
      <c r="A92" s="1096"/>
      <c r="B92" s="102" t="s">
        <v>263</v>
      </c>
      <c r="C92" s="257"/>
      <c r="D92" s="257"/>
      <c r="E92" s="257"/>
      <c r="F92" s="257"/>
      <c r="G92" s="257"/>
      <c r="H92" s="257"/>
      <c r="I92" s="257"/>
      <c r="J92" s="257"/>
      <c r="K92" s="119"/>
      <c r="L92" s="119"/>
      <c r="M92" s="119"/>
      <c r="N92" s="258"/>
      <c r="O92" s="258"/>
      <c r="P92" s="258"/>
      <c r="Q92" s="258"/>
      <c r="R92" s="258"/>
      <c r="S92" s="258"/>
      <c r="T92" s="258"/>
      <c r="U92" s="643"/>
    </row>
    <row r="93" spans="1:21" s="70" customFormat="1" x14ac:dyDescent="0.2">
      <c r="A93" s="1097"/>
      <c r="B93" s="102" t="s">
        <v>264</v>
      </c>
      <c r="C93" s="129"/>
      <c r="D93" s="129"/>
      <c r="E93" s="129"/>
      <c r="F93" s="129"/>
      <c r="G93" s="129"/>
      <c r="H93" s="129"/>
      <c r="I93" s="129"/>
      <c r="J93" s="129"/>
      <c r="K93" s="118"/>
      <c r="L93" s="118"/>
      <c r="M93" s="118"/>
      <c r="N93" s="258"/>
      <c r="O93" s="258"/>
      <c r="P93" s="258"/>
      <c r="Q93" s="258"/>
      <c r="R93" s="258"/>
      <c r="S93" s="258"/>
      <c r="T93" s="258"/>
      <c r="U93" s="643"/>
    </row>
    <row r="94" spans="1:21" s="70" customFormat="1" x14ac:dyDescent="0.2">
      <c r="A94" s="147" t="s">
        <v>500</v>
      </c>
      <c r="B94" s="148"/>
      <c r="F94" s="107"/>
      <c r="G94" s="107"/>
      <c r="H94" s="107"/>
      <c r="I94" s="107"/>
      <c r="J94" s="107"/>
      <c r="K94" s="107"/>
      <c r="L94" s="107"/>
      <c r="M94" s="107"/>
      <c r="N94" s="107"/>
      <c r="O94" s="107"/>
      <c r="P94" s="107"/>
      <c r="Q94" s="107"/>
      <c r="R94" s="107"/>
      <c r="S94" s="107"/>
      <c r="T94" s="107"/>
      <c r="U94" s="643"/>
    </row>
    <row r="95" spans="1:21" s="70" customFormat="1" x14ac:dyDescent="0.2">
      <c r="A95" s="147"/>
      <c r="B95" s="148"/>
      <c r="F95" s="107"/>
      <c r="G95" s="107"/>
      <c r="H95" s="107"/>
      <c r="I95" s="107"/>
      <c r="J95" s="107"/>
      <c r="K95" s="107"/>
      <c r="L95" s="107"/>
      <c r="M95" s="107"/>
      <c r="N95" s="107"/>
      <c r="O95" s="107"/>
      <c r="P95" s="107"/>
      <c r="Q95" s="107"/>
      <c r="R95" s="107"/>
      <c r="S95" s="107"/>
      <c r="T95" s="107"/>
      <c r="U95" s="643"/>
    </row>
    <row r="96" spans="1:21" s="70" customFormat="1" x14ac:dyDescent="0.2">
      <c r="A96" s="107" t="s">
        <v>62</v>
      </c>
      <c r="B96" s="148"/>
      <c r="F96" s="107"/>
      <c r="G96" s="107"/>
      <c r="H96" s="107"/>
      <c r="I96" s="107"/>
      <c r="J96" s="107"/>
      <c r="K96" s="107"/>
      <c r="L96" s="107"/>
      <c r="M96" s="107"/>
      <c r="N96" s="107"/>
      <c r="O96" s="107"/>
      <c r="P96" s="107"/>
      <c r="Q96" s="107"/>
      <c r="R96" s="107"/>
      <c r="S96" s="107"/>
      <c r="T96" s="107"/>
      <c r="U96" s="643"/>
    </row>
    <row r="97" spans="1:21" s="70" customFormat="1" x14ac:dyDescent="0.2">
      <c r="A97" s="107" t="s">
        <v>334</v>
      </c>
      <c r="U97" s="643"/>
    </row>
    <row r="98" spans="1:21" s="70" customFormat="1" x14ac:dyDescent="0.2">
      <c r="A98" s="260" t="s">
        <v>303</v>
      </c>
      <c r="U98" s="643"/>
    </row>
    <row r="99" spans="1:21" s="70" customFormat="1" x14ac:dyDescent="0.2">
      <c r="A99" s="107" t="s">
        <v>344</v>
      </c>
      <c r="U99" s="643"/>
    </row>
    <row r="100" spans="1:21" s="70" customFormat="1" x14ac:dyDescent="0.2">
      <c r="A100" s="125" t="s">
        <v>345</v>
      </c>
      <c r="U100" s="643"/>
    </row>
  </sheetData>
  <mergeCells count="10">
    <mergeCell ref="C3:D3"/>
    <mergeCell ref="C4:D4"/>
    <mergeCell ref="A12:A17"/>
    <mergeCell ref="A20:A23"/>
    <mergeCell ref="A25:A42"/>
    <mergeCell ref="A44:A48"/>
    <mergeCell ref="A50:A59"/>
    <mergeCell ref="A61:A74"/>
    <mergeCell ref="A76:A93"/>
    <mergeCell ref="A3:B4"/>
  </mergeCells>
  <hyperlinks>
    <hyperlink ref="A1" location="Index!A1" display="Return to index" xr:uid="{00000000-0004-0000-1300-000000000000}"/>
    <hyperlink ref="A100" r:id="rId1" xr:uid="{00000000-0004-0000-1300-000001000000}"/>
  </hyperlinks>
  <pageMargins left="0.25" right="0.25" top="0.75" bottom="0.75" header="0.3" footer="0.3"/>
  <pageSetup paperSize="9" scale="19"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N221"/>
  <sheetViews>
    <sheetView showGridLines="0" zoomScaleNormal="100" workbookViewId="0">
      <selection activeCell="A3" sqref="A3"/>
    </sheetView>
  </sheetViews>
  <sheetFormatPr defaultColWidth="9.140625" defaultRowHeight="12.75" x14ac:dyDescent="0.2"/>
  <cols>
    <col min="1" max="1" width="22.42578125" style="825" customWidth="1"/>
    <col min="2" max="2" width="98.42578125" style="825" customWidth="1"/>
    <col min="3" max="6" width="14" style="825" bestFit="1" customWidth="1"/>
    <col min="7" max="7" width="11.28515625" style="825" bestFit="1" customWidth="1"/>
    <col min="8" max="8" width="12" style="825" customWidth="1"/>
    <col min="9" max="9" width="12.42578125" style="825" customWidth="1"/>
    <col min="10" max="16384" width="9.140625" style="825"/>
  </cols>
  <sheetData>
    <row r="1" spans="1:14" x14ac:dyDescent="0.2">
      <c r="A1" s="824" t="s">
        <v>13</v>
      </c>
    </row>
    <row r="2" spans="1:14" ht="13.5" thickBot="1" x14ac:dyDescent="0.25">
      <c r="A2" s="824"/>
    </row>
    <row r="3" spans="1:14" ht="13.5" customHeight="1" thickBot="1" x14ac:dyDescent="0.25">
      <c r="A3" s="880" t="s">
        <v>508</v>
      </c>
      <c r="B3" s="880"/>
      <c r="G3" s="826" t="s">
        <v>71</v>
      </c>
      <c r="H3" s="827"/>
      <c r="I3" s="828">
        <v>44531</v>
      </c>
    </row>
    <row r="4" spans="1:14" ht="13.5" customHeight="1" thickBot="1" x14ac:dyDescent="0.25">
      <c r="A4" s="879"/>
      <c r="B4" s="879"/>
      <c r="G4" s="829" t="s">
        <v>72</v>
      </c>
      <c r="H4" s="830"/>
      <c r="I4" s="884" t="s">
        <v>536</v>
      </c>
    </row>
    <row r="5" spans="1:14" s="883" customFormat="1" ht="18" x14ac:dyDescent="0.2">
      <c r="A5" s="892" t="s">
        <v>551</v>
      </c>
      <c r="B5" s="881"/>
      <c r="C5" s="882"/>
      <c r="D5" s="882"/>
      <c r="E5" s="882"/>
    </row>
    <row r="6" spans="1:14" ht="12.6" customHeight="1" x14ac:dyDescent="0.2">
      <c r="A6" s="879"/>
      <c r="B6" s="879"/>
      <c r="C6"/>
      <c r="D6"/>
      <c r="E6"/>
    </row>
    <row r="7" spans="1:14" ht="12.6" customHeight="1" x14ac:dyDescent="0.2">
      <c r="A7" s="879"/>
      <c r="B7" s="879"/>
      <c r="C7"/>
      <c r="D7"/>
      <c r="E7"/>
      <c r="F7"/>
      <c r="G7"/>
      <c r="H7"/>
      <c r="I7"/>
      <c r="J7"/>
      <c r="K7"/>
    </row>
    <row r="8" spans="1:14" ht="12.95" customHeight="1" x14ac:dyDescent="0.2">
      <c r="A8" s="879"/>
      <c r="B8" s="879"/>
      <c r="C8" s="831">
        <v>2009</v>
      </c>
      <c r="D8" s="832">
        <v>2010</v>
      </c>
      <c r="E8" s="833">
        <v>2011</v>
      </c>
      <c r="F8" s="833">
        <v>2012</v>
      </c>
      <c r="G8" s="833">
        <v>2013</v>
      </c>
      <c r="H8" s="833">
        <v>2014</v>
      </c>
      <c r="I8" s="833">
        <v>2015</v>
      </c>
      <c r="J8" s="833">
        <v>2016</v>
      </c>
      <c r="K8" s="833">
        <v>2017</v>
      </c>
      <c r="L8" s="833">
        <v>2018</v>
      </c>
      <c r="M8" s="833">
        <v>2019</v>
      </c>
      <c r="N8" s="833">
        <v>2020</v>
      </c>
    </row>
    <row r="9" spans="1:14" x14ac:dyDescent="0.2">
      <c r="A9"/>
      <c r="B9" s="652" t="s">
        <v>14</v>
      </c>
      <c r="C9" s="834">
        <v>631</v>
      </c>
      <c r="D9" s="835">
        <v>619</v>
      </c>
      <c r="E9" s="836">
        <v>697</v>
      </c>
      <c r="F9" s="836">
        <v>709</v>
      </c>
      <c r="G9" s="836">
        <v>801</v>
      </c>
      <c r="H9" s="837">
        <v>957</v>
      </c>
      <c r="I9" s="837">
        <v>953</v>
      </c>
      <c r="J9" s="836">
        <v>1052</v>
      </c>
      <c r="K9" s="836">
        <v>1250</v>
      </c>
      <c r="L9" s="836">
        <v>1364</v>
      </c>
      <c r="M9" s="836">
        <v>1435</v>
      </c>
      <c r="N9" s="836">
        <v>1437</v>
      </c>
    </row>
    <row r="10" spans="1:14" x14ac:dyDescent="0.2">
      <c r="A10"/>
      <c r="B10" s="655" t="s">
        <v>15</v>
      </c>
      <c r="C10" s="838">
        <v>15532</v>
      </c>
      <c r="D10" s="838">
        <v>16045</v>
      </c>
      <c r="E10" s="836">
        <v>17452</v>
      </c>
      <c r="F10" s="836">
        <v>17409</v>
      </c>
      <c r="G10" s="836">
        <v>18617</v>
      </c>
      <c r="H10" s="837">
        <v>19982</v>
      </c>
      <c r="I10" s="837">
        <v>21018</v>
      </c>
      <c r="J10" s="836">
        <v>22580</v>
      </c>
      <c r="K10" s="836">
        <v>23669</v>
      </c>
      <c r="L10" s="836">
        <v>25192</v>
      </c>
      <c r="M10" s="836">
        <v>26037</v>
      </c>
      <c r="N10" s="836">
        <v>26937</v>
      </c>
    </row>
    <row r="11" spans="1:14" x14ac:dyDescent="0.2">
      <c r="A11"/>
      <c r="B11" s="642"/>
      <c r="C11" s="839"/>
      <c r="D11" s="839"/>
      <c r="E11" s="840"/>
      <c r="F11" s="840"/>
      <c r="G11" s="840"/>
      <c r="H11" s="840"/>
      <c r="I11" s="840"/>
      <c r="J11" s="840"/>
      <c r="K11" s="840"/>
      <c r="L11" s="840"/>
    </row>
    <row r="12" spans="1:14" x14ac:dyDescent="0.2">
      <c r="A12"/>
      <c r="B12" s="642"/>
      <c r="C12" s="839"/>
      <c r="D12" s="839"/>
      <c r="E12" s="840"/>
      <c r="F12" s="840"/>
      <c r="G12" s="840"/>
      <c r="H12" s="840"/>
      <c r="I12" s="840"/>
      <c r="J12" s="840"/>
      <c r="K12" s="840"/>
      <c r="L12" s="840"/>
    </row>
    <row r="13" spans="1:14" x14ac:dyDescent="0.2">
      <c r="A13" s="1064" t="s">
        <v>115</v>
      </c>
      <c r="B13" s="652" t="s">
        <v>16</v>
      </c>
      <c r="C13" s="841">
        <v>18</v>
      </c>
      <c r="D13" s="842">
        <v>20</v>
      </c>
      <c r="E13" s="843">
        <v>27</v>
      </c>
      <c r="F13" s="843">
        <v>24</v>
      </c>
      <c r="G13" s="843">
        <v>22</v>
      </c>
      <c r="H13" s="843">
        <v>19</v>
      </c>
      <c r="I13" s="843">
        <v>17</v>
      </c>
      <c r="J13" s="844" t="s">
        <v>280</v>
      </c>
      <c r="K13" s="844">
        <v>34</v>
      </c>
      <c r="L13" s="845">
        <v>24</v>
      </c>
      <c r="M13" s="844">
        <v>13</v>
      </c>
      <c r="N13" s="844">
        <v>25</v>
      </c>
    </row>
    <row r="14" spans="1:14" x14ac:dyDescent="0.2">
      <c r="A14" s="1086"/>
      <c r="B14" s="733" t="s">
        <v>17</v>
      </c>
      <c r="C14" s="846">
        <v>19</v>
      </c>
      <c r="D14" s="847">
        <v>16</v>
      </c>
      <c r="E14" s="848" t="s">
        <v>280</v>
      </c>
      <c r="F14" s="848">
        <v>30</v>
      </c>
      <c r="G14" s="848" t="s">
        <v>280</v>
      </c>
      <c r="H14" s="848">
        <v>162</v>
      </c>
      <c r="I14" s="848">
        <v>155</v>
      </c>
      <c r="J14" s="848">
        <v>124</v>
      </c>
      <c r="K14" s="848">
        <v>201</v>
      </c>
      <c r="L14" s="849">
        <v>251</v>
      </c>
      <c r="M14" s="848">
        <v>246</v>
      </c>
      <c r="N14" s="848">
        <v>207</v>
      </c>
    </row>
    <row r="15" spans="1:14" x14ac:dyDescent="0.2">
      <c r="A15" s="1086"/>
      <c r="B15" s="733" t="s">
        <v>18</v>
      </c>
      <c r="C15" s="846">
        <v>154</v>
      </c>
      <c r="D15" s="847">
        <v>172</v>
      </c>
      <c r="E15" s="848">
        <v>254</v>
      </c>
      <c r="F15" s="848">
        <v>255</v>
      </c>
      <c r="G15" s="848">
        <v>270</v>
      </c>
      <c r="H15" s="848">
        <v>293</v>
      </c>
      <c r="I15" s="848">
        <v>285</v>
      </c>
      <c r="J15" s="848">
        <v>265</v>
      </c>
      <c r="K15" s="848">
        <v>295</v>
      </c>
      <c r="L15" s="849">
        <v>300</v>
      </c>
      <c r="M15" s="848">
        <v>348</v>
      </c>
      <c r="N15" s="848">
        <v>366</v>
      </c>
    </row>
    <row r="16" spans="1:14" x14ac:dyDescent="0.2">
      <c r="A16" s="1086"/>
      <c r="B16" s="733" t="s">
        <v>161</v>
      </c>
      <c r="C16" s="846">
        <v>57</v>
      </c>
      <c r="D16" s="850">
        <v>50</v>
      </c>
      <c r="E16" s="848">
        <v>75</v>
      </c>
      <c r="F16" s="848">
        <v>45</v>
      </c>
      <c r="G16" s="848">
        <v>90</v>
      </c>
      <c r="H16" s="848">
        <v>77</v>
      </c>
      <c r="I16" s="848">
        <v>61</v>
      </c>
      <c r="J16" s="848">
        <v>95</v>
      </c>
      <c r="K16" s="848">
        <v>74</v>
      </c>
      <c r="L16" s="849">
        <v>75</v>
      </c>
      <c r="M16" s="848">
        <v>179</v>
      </c>
      <c r="N16" s="848">
        <v>134</v>
      </c>
    </row>
    <row r="17" spans="1:14" x14ac:dyDescent="0.2">
      <c r="A17" s="1086"/>
      <c r="B17" s="733" t="s">
        <v>129</v>
      </c>
      <c r="C17" s="846">
        <v>1</v>
      </c>
      <c r="D17" s="850">
        <v>3</v>
      </c>
      <c r="E17" s="848" t="s">
        <v>280</v>
      </c>
      <c r="F17" s="848">
        <v>4</v>
      </c>
      <c r="G17" s="848" t="s">
        <v>280</v>
      </c>
      <c r="H17" s="848">
        <v>4</v>
      </c>
      <c r="I17" s="848">
        <v>5</v>
      </c>
      <c r="J17" s="848" t="s">
        <v>280</v>
      </c>
      <c r="K17" s="848">
        <v>6</v>
      </c>
      <c r="L17" s="849">
        <v>5</v>
      </c>
      <c r="M17" s="848">
        <v>8</v>
      </c>
      <c r="N17" s="848">
        <v>9</v>
      </c>
    </row>
    <row r="18" spans="1:14" x14ac:dyDescent="0.2">
      <c r="A18" s="1109"/>
      <c r="B18" s="733" t="s">
        <v>160</v>
      </c>
      <c r="C18" s="846">
        <v>57</v>
      </c>
      <c r="D18" s="847">
        <v>58</v>
      </c>
      <c r="E18" s="848">
        <v>71</v>
      </c>
      <c r="F18" s="848">
        <v>102</v>
      </c>
      <c r="G18" s="848">
        <v>124</v>
      </c>
      <c r="H18" s="848">
        <v>140</v>
      </c>
      <c r="I18" s="848">
        <v>139</v>
      </c>
      <c r="J18" s="848">
        <v>168</v>
      </c>
      <c r="K18" s="848">
        <v>204</v>
      </c>
      <c r="L18" s="849">
        <v>230</v>
      </c>
      <c r="M18" s="848">
        <v>230</v>
      </c>
      <c r="N18" s="848">
        <v>238</v>
      </c>
    </row>
    <row r="19" spans="1:14" s="856" customFormat="1" x14ac:dyDescent="0.2">
      <c r="A19" s="1087"/>
      <c r="B19" s="851" t="s">
        <v>273</v>
      </c>
      <c r="C19" s="852">
        <v>306</v>
      </c>
      <c r="D19" s="853">
        <v>319</v>
      </c>
      <c r="E19" s="854">
        <v>446</v>
      </c>
      <c r="F19" s="854">
        <v>459</v>
      </c>
      <c r="G19" s="854">
        <v>563</v>
      </c>
      <c r="H19" s="854">
        <v>696</v>
      </c>
      <c r="I19" s="854">
        <v>662</v>
      </c>
      <c r="J19" s="854">
        <v>690</v>
      </c>
      <c r="K19" s="854">
        <v>815</v>
      </c>
      <c r="L19" s="855">
        <v>885</v>
      </c>
      <c r="M19" s="854">
        <v>1025</v>
      </c>
      <c r="N19" s="854">
        <v>979</v>
      </c>
    </row>
    <row r="20" spans="1:14" s="856" customFormat="1" x14ac:dyDescent="0.2">
      <c r="A20" s="857"/>
      <c r="B20" s="642"/>
      <c r="C20" s="858"/>
      <c r="D20" s="859"/>
      <c r="E20" s="860"/>
      <c r="F20" s="860"/>
      <c r="G20" s="860"/>
      <c r="H20" s="860"/>
      <c r="I20" s="860"/>
      <c r="J20" s="860"/>
    </row>
    <row r="21" spans="1:14" s="856" customFormat="1" x14ac:dyDescent="0.2">
      <c r="A21" s="857"/>
      <c r="B21" s="642"/>
      <c r="C21" s="858"/>
      <c r="D21" s="859"/>
      <c r="E21" s="860"/>
      <c r="F21" s="860"/>
      <c r="G21" s="860"/>
      <c r="H21" s="860"/>
      <c r="I21" s="860"/>
      <c r="J21" s="860"/>
    </row>
    <row r="22" spans="1:14" ht="14.25" customHeight="1" x14ac:dyDescent="0.2">
      <c r="A22" s="1092" t="s">
        <v>16</v>
      </c>
      <c r="B22" s="74" t="s">
        <v>111</v>
      </c>
      <c r="C22" s="255"/>
      <c r="D22" s="255"/>
      <c r="E22" s="255"/>
      <c r="F22" s="255"/>
      <c r="G22" s="255"/>
      <c r="H22" s="255"/>
      <c r="I22" s="255"/>
      <c r="J22" s="255"/>
      <c r="K22" s="255"/>
      <c r="L22" s="255"/>
      <c r="M22" s="255"/>
      <c r="N22" s="255"/>
    </row>
    <row r="23" spans="1:14" ht="14.25" customHeight="1" x14ac:dyDescent="0.2">
      <c r="A23" s="1111"/>
      <c r="B23" s="77" t="s">
        <v>112</v>
      </c>
      <c r="C23" s="81"/>
      <c r="D23" s="81"/>
      <c r="E23" s="81"/>
      <c r="F23" s="81"/>
      <c r="G23" s="81"/>
      <c r="H23" s="81"/>
      <c r="I23" s="81"/>
      <c r="J23" s="81"/>
      <c r="K23" s="81"/>
      <c r="L23" s="81"/>
      <c r="M23" s="81"/>
      <c r="N23" s="81"/>
    </row>
    <row r="24" spans="1:14" ht="14.25" customHeight="1" x14ac:dyDescent="0.2">
      <c r="A24" s="1111"/>
      <c r="B24" s="77" t="s">
        <v>113</v>
      </c>
      <c r="C24" s="81"/>
      <c r="D24" s="81"/>
      <c r="E24" s="81"/>
      <c r="F24" s="81"/>
      <c r="G24" s="81"/>
      <c r="H24" s="81"/>
      <c r="I24" s="81"/>
      <c r="J24" s="81"/>
      <c r="K24" s="81"/>
      <c r="L24" s="81"/>
      <c r="M24" s="81"/>
      <c r="N24" s="81"/>
    </row>
    <row r="25" spans="1:14" ht="14.25" customHeight="1" x14ac:dyDescent="0.2">
      <c r="A25" s="1112"/>
      <c r="B25" s="76" t="s">
        <v>114</v>
      </c>
      <c r="C25" s="256"/>
      <c r="D25" s="256"/>
      <c r="E25" s="256"/>
      <c r="F25" s="256"/>
      <c r="G25" s="256"/>
      <c r="H25" s="256"/>
      <c r="I25" s="256"/>
      <c r="J25" s="256"/>
      <c r="K25" s="256"/>
      <c r="L25" s="256"/>
      <c r="M25" s="256"/>
      <c r="N25" s="256"/>
    </row>
    <row r="26" spans="1:14" ht="14.25" customHeight="1" x14ac:dyDescent="0.2">
      <c r="A26" s="861"/>
      <c r="B26" s="862"/>
      <c r="C26" s="863"/>
      <c r="D26" s="863"/>
      <c r="E26" s="863"/>
      <c r="F26" s="863"/>
      <c r="G26" s="863"/>
      <c r="H26" s="863"/>
      <c r="I26" s="863"/>
      <c r="J26" s="863"/>
      <c r="K26" s="863"/>
      <c r="L26" s="863"/>
    </row>
    <row r="27" spans="1:14" ht="14.25" customHeight="1" x14ac:dyDescent="0.2">
      <c r="A27" s="1104" t="s">
        <v>17</v>
      </c>
      <c r="B27" s="74" t="s">
        <v>140</v>
      </c>
      <c r="C27" s="255"/>
      <c r="D27" s="255"/>
      <c r="E27" s="255"/>
      <c r="F27" s="255"/>
      <c r="G27" s="255"/>
      <c r="H27" s="255"/>
      <c r="I27" s="255"/>
      <c r="J27" s="255"/>
      <c r="K27" s="255"/>
      <c r="L27" s="255"/>
      <c r="M27" s="255"/>
      <c r="N27" s="255"/>
    </row>
    <row r="28" spans="1:14" ht="14.25" customHeight="1" x14ac:dyDescent="0.2">
      <c r="A28" s="1105"/>
      <c r="B28" s="80" t="s">
        <v>141</v>
      </c>
      <c r="C28" s="81"/>
      <c r="D28" s="81"/>
      <c r="E28" s="81"/>
      <c r="F28" s="81"/>
      <c r="G28" s="81"/>
      <c r="H28" s="81"/>
      <c r="I28" s="81"/>
      <c r="J28" s="81"/>
      <c r="K28" s="81"/>
      <c r="L28" s="81"/>
      <c r="M28" s="81"/>
      <c r="N28" s="81"/>
    </row>
    <row r="29" spans="1:14" ht="14.25" customHeight="1" x14ac:dyDescent="0.2">
      <c r="A29" s="1105"/>
      <c r="B29" s="80" t="s">
        <v>142</v>
      </c>
      <c r="C29" s="81"/>
      <c r="D29" s="81"/>
      <c r="E29" s="81"/>
      <c r="F29" s="81"/>
      <c r="G29" s="81"/>
      <c r="H29" s="81"/>
      <c r="I29" s="81"/>
      <c r="J29" s="81"/>
      <c r="K29" s="81"/>
      <c r="L29" s="81"/>
      <c r="M29" s="81"/>
      <c r="N29" s="81"/>
    </row>
    <row r="30" spans="1:14" ht="14.25" customHeight="1" x14ac:dyDescent="0.2">
      <c r="A30" s="1105"/>
      <c r="B30" s="80" t="s">
        <v>143</v>
      </c>
      <c r="C30" s="81"/>
      <c r="D30" s="81"/>
      <c r="E30" s="81"/>
      <c r="F30" s="81"/>
      <c r="G30" s="81"/>
      <c r="H30" s="81"/>
      <c r="I30" s="81"/>
      <c r="J30" s="81"/>
      <c r="K30" s="81"/>
      <c r="L30" s="81"/>
      <c r="M30" s="81"/>
      <c r="N30" s="81"/>
    </row>
    <row r="31" spans="1:14" s="864" customFormat="1" ht="14.25" customHeight="1" x14ac:dyDescent="0.2">
      <c r="A31" s="1105"/>
      <c r="B31" s="80" t="s">
        <v>144</v>
      </c>
      <c r="C31" s="81"/>
      <c r="D31" s="81"/>
      <c r="E31" s="81"/>
      <c r="F31" s="81"/>
      <c r="G31" s="81"/>
      <c r="H31" s="81"/>
      <c r="I31" s="81"/>
      <c r="J31" s="81"/>
      <c r="K31" s="81"/>
      <c r="L31" s="81"/>
      <c r="M31" s="81"/>
      <c r="N31" s="81"/>
    </row>
    <row r="32" spans="1:14" s="864" customFormat="1" ht="14.25" customHeight="1" x14ac:dyDescent="0.2">
      <c r="A32" s="1105"/>
      <c r="B32" s="82" t="s">
        <v>265</v>
      </c>
      <c r="C32" s="81"/>
      <c r="D32" s="81"/>
      <c r="E32" s="81"/>
      <c r="F32" s="81"/>
      <c r="G32" s="81"/>
      <c r="H32" s="81"/>
      <c r="I32" s="81"/>
      <c r="J32" s="81"/>
      <c r="K32" s="81"/>
      <c r="L32" s="81"/>
      <c r="M32" s="81"/>
      <c r="N32" s="81"/>
    </row>
    <row r="33" spans="1:14" s="864" customFormat="1" ht="14.25" customHeight="1" x14ac:dyDescent="0.2">
      <c r="A33" s="1105"/>
      <c r="B33" s="77" t="s">
        <v>266</v>
      </c>
      <c r="C33" s="81"/>
      <c r="D33" s="81"/>
      <c r="E33" s="81"/>
      <c r="F33" s="81"/>
      <c r="G33" s="81"/>
      <c r="H33" s="81"/>
      <c r="I33" s="81"/>
      <c r="J33" s="81"/>
      <c r="K33" s="81"/>
      <c r="L33" s="81"/>
      <c r="M33" s="81"/>
      <c r="N33" s="81"/>
    </row>
    <row r="34" spans="1:14" s="864" customFormat="1" ht="14.25" customHeight="1" x14ac:dyDescent="0.2">
      <c r="A34" s="1105"/>
      <c r="B34" s="80" t="s">
        <v>169</v>
      </c>
      <c r="C34" s="81"/>
      <c r="D34" s="81"/>
      <c r="E34" s="81"/>
      <c r="F34" s="81"/>
      <c r="G34" s="81"/>
      <c r="H34" s="81"/>
      <c r="I34" s="81"/>
      <c r="J34" s="81"/>
      <c r="K34" s="81"/>
      <c r="L34" s="81"/>
      <c r="M34" s="81"/>
      <c r="N34" s="81"/>
    </row>
    <row r="35" spans="1:14" s="864" customFormat="1" ht="14.25" customHeight="1" x14ac:dyDescent="0.2">
      <c r="A35" s="1105"/>
      <c r="B35" s="80" t="s">
        <v>146</v>
      </c>
      <c r="C35" s="81"/>
      <c r="D35" s="81"/>
      <c r="E35" s="81"/>
      <c r="F35" s="81"/>
      <c r="G35" s="81"/>
      <c r="H35" s="81"/>
      <c r="I35" s="81"/>
      <c r="J35" s="81"/>
      <c r="K35" s="81"/>
      <c r="L35" s="81"/>
      <c r="M35" s="81"/>
      <c r="N35" s="81"/>
    </row>
    <row r="36" spans="1:14" s="864" customFormat="1" ht="14.25" customHeight="1" x14ac:dyDescent="0.2">
      <c r="A36" s="1105"/>
      <c r="B36" s="77" t="s">
        <v>145</v>
      </c>
      <c r="C36" s="81"/>
      <c r="D36" s="81"/>
      <c r="E36" s="81"/>
      <c r="F36" s="81"/>
      <c r="G36" s="81"/>
      <c r="H36" s="81"/>
      <c r="I36" s="81"/>
      <c r="J36" s="81"/>
      <c r="K36" s="81"/>
      <c r="L36" s="81"/>
      <c r="M36" s="81"/>
      <c r="N36" s="81"/>
    </row>
    <row r="37" spans="1:14" s="864" customFormat="1" ht="14.25" customHeight="1" x14ac:dyDescent="0.2">
      <c r="A37" s="1105"/>
      <c r="B37" s="85" t="s">
        <v>148</v>
      </c>
      <c r="C37" s="81"/>
      <c r="D37" s="81"/>
      <c r="E37" s="81"/>
      <c r="F37" s="81"/>
      <c r="G37" s="81"/>
      <c r="H37" s="81"/>
      <c r="I37" s="81"/>
      <c r="J37" s="81"/>
      <c r="K37" s="81"/>
      <c r="L37" s="81"/>
      <c r="M37" s="81"/>
      <c r="N37" s="81"/>
    </row>
    <row r="38" spans="1:14" s="864" customFormat="1" ht="14.25" customHeight="1" x14ac:dyDescent="0.2">
      <c r="A38" s="1105"/>
      <c r="B38" s="80" t="s">
        <v>153</v>
      </c>
      <c r="C38" s="81"/>
      <c r="D38" s="81"/>
      <c r="E38" s="81"/>
      <c r="F38" s="81"/>
      <c r="G38" s="81"/>
      <c r="H38" s="81"/>
      <c r="I38" s="81"/>
      <c r="J38" s="81"/>
      <c r="K38" s="81"/>
      <c r="L38" s="81"/>
      <c r="M38" s="81"/>
      <c r="N38" s="81"/>
    </row>
    <row r="39" spans="1:14" s="864" customFormat="1" ht="14.25" customHeight="1" x14ac:dyDescent="0.2">
      <c r="A39" s="1105"/>
      <c r="B39" s="80" t="s">
        <v>147</v>
      </c>
      <c r="C39" s="81"/>
      <c r="D39" s="81"/>
      <c r="E39" s="81"/>
      <c r="F39" s="81"/>
      <c r="G39" s="81"/>
      <c r="H39" s="81"/>
      <c r="I39" s="81"/>
      <c r="J39" s="81"/>
      <c r="K39" s="81"/>
      <c r="L39" s="81"/>
      <c r="M39" s="81"/>
      <c r="N39" s="81"/>
    </row>
    <row r="40" spans="1:14" s="864" customFormat="1" ht="14.25" customHeight="1" x14ac:dyDescent="0.2">
      <c r="A40" s="1105"/>
      <c r="B40" s="80" t="s">
        <v>149</v>
      </c>
      <c r="C40" s="81"/>
      <c r="D40" s="81"/>
      <c r="E40" s="81"/>
      <c r="F40" s="81"/>
      <c r="G40" s="81"/>
      <c r="H40" s="81"/>
      <c r="I40" s="81"/>
      <c r="J40" s="81"/>
      <c r="K40" s="81"/>
      <c r="L40" s="81"/>
      <c r="M40" s="81"/>
      <c r="N40" s="81"/>
    </row>
    <row r="41" spans="1:14" s="864" customFormat="1" ht="14.25" customHeight="1" x14ac:dyDescent="0.2">
      <c r="A41" s="1105"/>
      <c r="B41" s="85" t="s">
        <v>150</v>
      </c>
      <c r="C41" s="81"/>
      <c r="D41" s="81"/>
      <c r="E41" s="81"/>
      <c r="F41" s="81"/>
      <c r="G41" s="81"/>
      <c r="H41" s="81"/>
      <c r="I41" s="81"/>
      <c r="J41" s="81"/>
      <c r="K41" s="81"/>
      <c r="L41" s="81"/>
      <c r="M41" s="81"/>
      <c r="N41" s="81"/>
    </row>
    <row r="42" spans="1:14" s="865" customFormat="1" ht="14.25" customHeight="1" x14ac:dyDescent="0.2">
      <c r="A42" s="1105"/>
      <c r="B42" s="85" t="s">
        <v>151</v>
      </c>
      <c r="C42" s="81"/>
      <c r="D42" s="81"/>
      <c r="E42" s="81"/>
      <c r="F42" s="81"/>
      <c r="G42" s="81"/>
      <c r="H42" s="81"/>
      <c r="I42" s="81"/>
      <c r="J42" s="81"/>
      <c r="K42" s="81"/>
      <c r="L42" s="81"/>
      <c r="M42" s="81"/>
      <c r="N42" s="81"/>
    </row>
    <row r="43" spans="1:14" s="864" customFormat="1" ht="14.25" customHeight="1" x14ac:dyDescent="0.2">
      <c r="A43" s="1105"/>
      <c r="B43" s="85" t="s">
        <v>152</v>
      </c>
      <c r="C43" s="81"/>
      <c r="D43" s="81"/>
      <c r="E43" s="81"/>
      <c r="F43" s="81"/>
      <c r="G43" s="81"/>
      <c r="H43" s="81"/>
      <c r="I43" s="81"/>
      <c r="J43" s="81"/>
      <c r="K43" s="81"/>
      <c r="L43" s="81"/>
      <c r="M43" s="81"/>
      <c r="N43" s="81"/>
    </row>
    <row r="44" spans="1:14" s="864" customFormat="1" ht="14.25" customHeight="1" x14ac:dyDescent="0.2">
      <c r="A44" s="1106"/>
      <c r="B44" s="87" t="s">
        <v>154</v>
      </c>
      <c r="C44" s="256"/>
      <c r="D44" s="256"/>
      <c r="E44" s="256"/>
      <c r="F44" s="256"/>
      <c r="G44" s="256"/>
      <c r="H44" s="256"/>
      <c r="I44" s="256"/>
      <c r="J44" s="256"/>
      <c r="K44" s="256"/>
      <c r="L44" s="256"/>
      <c r="M44" s="256"/>
      <c r="N44" s="256"/>
    </row>
    <row r="45" spans="1:14" s="864" customFormat="1" ht="14.25" customHeight="1" x14ac:dyDescent="0.2">
      <c r="A45" s="861"/>
      <c r="B45" s="862"/>
      <c r="C45" s="863"/>
      <c r="D45" s="863"/>
      <c r="E45" s="863"/>
      <c r="F45" s="863"/>
      <c r="G45" s="863"/>
      <c r="H45" s="863"/>
      <c r="I45" s="863"/>
      <c r="J45" s="863"/>
      <c r="K45" s="863"/>
      <c r="L45" s="863"/>
    </row>
    <row r="46" spans="1:14" s="864" customFormat="1" ht="14.25" customHeight="1" x14ac:dyDescent="0.2">
      <c r="A46" s="1092" t="s">
        <v>18</v>
      </c>
      <c r="B46" s="88" t="s">
        <v>155</v>
      </c>
      <c r="C46" s="255"/>
      <c r="D46" s="255"/>
      <c r="E46" s="255"/>
      <c r="F46" s="255"/>
      <c r="G46" s="255"/>
      <c r="H46" s="255"/>
      <c r="I46" s="255"/>
      <c r="J46" s="255"/>
      <c r="K46" s="255"/>
      <c r="L46" s="255"/>
      <c r="M46" s="255"/>
      <c r="N46" s="255"/>
    </row>
    <row r="47" spans="1:14" s="864" customFormat="1" ht="14.25" customHeight="1" x14ac:dyDescent="0.2">
      <c r="A47" s="1111"/>
      <c r="B47" s="89" t="s">
        <v>156</v>
      </c>
      <c r="C47" s="81"/>
      <c r="D47" s="81"/>
      <c r="E47" s="81"/>
      <c r="F47" s="81"/>
      <c r="G47" s="81"/>
      <c r="H47" s="81"/>
      <c r="I47" s="81"/>
      <c r="J47" s="81"/>
      <c r="K47" s="81"/>
      <c r="L47" s="81"/>
      <c r="M47" s="81"/>
      <c r="N47" s="81"/>
    </row>
    <row r="48" spans="1:14" s="864" customFormat="1" ht="14.25" customHeight="1" x14ac:dyDescent="0.2">
      <c r="A48" s="1111"/>
      <c r="B48" s="89" t="s">
        <v>157</v>
      </c>
      <c r="C48" s="81"/>
      <c r="D48" s="81"/>
      <c r="E48" s="81"/>
      <c r="F48" s="81"/>
      <c r="G48" s="81"/>
      <c r="H48" s="81"/>
      <c r="I48" s="81"/>
      <c r="J48" s="81"/>
      <c r="K48" s="81"/>
      <c r="L48" s="81"/>
      <c r="M48" s="81"/>
      <c r="N48" s="81"/>
    </row>
    <row r="49" spans="1:14" s="864" customFormat="1" ht="14.25" customHeight="1" x14ac:dyDescent="0.2">
      <c r="A49" s="1111"/>
      <c r="B49" s="90" t="s">
        <v>158</v>
      </c>
      <c r="C49" s="81"/>
      <c r="D49" s="81"/>
      <c r="E49" s="81"/>
      <c r="F49" s="81"/>
      <c r="G49" s="81"/>
      <c r="H49" s="81"/>
      <c r="I49" s="81"/>
      <c r="J49" s="81"/>
      <c r="K49" s="81"/>
      <c r="L49" s="81"/>
      <c r="M49" s="81"/>
      <c r="N49" s="81"/>
    </row>
    <row r="50" spans="1:14" s="864" customFormat="1" ht="14.25" customHeight="1" x14ac:dyDescent="0.2">
      <c r="A50" s="1112"/>
      <c r="B50" s="91" t="s">
        <v>159</v>
      </c>
      <c r="C50" s="256"/>
      <c r="D50" s="256"/>
      <c r="E50" s="256"/>
      <c r="F50" s="256"/>
      <c r="G50" s="256"/>
      <c r="H50" s="256"/>
      <c r="I50" s="256"/>
      <c r="J50" s="256"/>
      <c r="K50" s="256"/>
      <c r="L50" s="256"/>
      <c r="M50" s="256"/>
      <c r="N50" s="256"/>
    </row>
    <row r="51" spans="1:14" s="864" customFormat="1" ht="14.25" customHeight="1" x14ac:dyDescent="0.2">
      <c r="A51" s="866"/>
      <c r="B51" s="862"/>
      <c r="C51" s="863"/>
      <c r="D51" s="863"/>
      <c r="E51" s="70"/>
      <c r="F51" s="863"/>
      <c r="G51" s="70"/>
      <c r="H51" s="70"/>
      <c r="I51" s="70"/>
      <c r="J51" s="70"/>
      <c r="K51" s="70"/>
      <c r="L51" s="70"/>
    </row>
    <row r="52" spans="1:14" s="864" customFormat="1" ht="14.25" customHeight="1" x14ac:dyDescent="0.2">
      <c r="A52" s="1104" t="s">
        <v>161</v>
      </c>
      <c r="B52" s="92" t="s">
        <v>130</v>
      </c>
      <c r="C52" s="255"/>
      <c r="D52" s="255"/>
      <c r="E52" s="255"/>
      <c r="F52" s="255"/>
      <c r="G52" s="255"/>
      <c r="H52" s="255"/>
      <c r="I52" s="255"/>
      <c r="J52" s="255"/>
      <c r="K52" s="255"/>
      <c r="L52" s="255"/>
      <c r="M52" s="255"/>
      <c r="N52" s="255"/>
    </row>
    <row r="53" spans="1:14" s="864" customFormat="1" ht="14.25" customHeight="1" x14ac:dyDescent="0.2">
      <c r="A53" s="1105"/>
      <c r="B53" s="93" t="s">
        <v>131</v>
      </c>
      <c r="C53" s="81"/>
      <c r="D53" s="81"/>
      <c r="E53" s="81"/>
      <c r="F53" s="81"/>
      <c r="G53" s="81"/>
      <c r="H53" s="81"/>
      <c r="I53" s="81"/>
      <c r="J53" s="81"/>
      <c r="K53" s="81"/>
      <c r="L53" s="81"/>
      <c r="M53" s="81"/>
      <c r="N53" s="81"/>
    </row>
    <row r="54" spans="1:14" s="864" customFormat="1" ht="14.25" customHeight="1" x14ac:dyDescent="0.2">
      <c r="A54" s="1105"/>
      <c r="B54" s="94" t="s">
        <v>132</v>
      </c>
      <c r="C54" s="81"/>
      <c r="D54" s="81"/>
      <c r="E54" s="81"/>
      <c r="F54" s="81"/>
      <c r="G54" s="81"/>
      <c r="H54" s="81"/>
      <c r="I54" s="81"/>
      <c r="J54" s="81"/>
      <c r="K54" s="81"/>
      <c r="L54" s="81"/>
      <c r="M54" s="81"/>
      <c r="N54" s="81"/>
    </row>
    <row r="55" spans="1:14" s="864" customFormat="1" ht="14.25" customHeight="1" x14ac:dyDescent="0.2">
      <c r="A55" s="1105"/>
      <c r="B55" s="93" t="s">
        <v>133</v>
      </c>
      <c r="C55" s="81"/>
      <c r="D55" s="81"/>
      <c r="E55" s="81"/>
      <c r="F55" s="81"/>
      <c r="G55" s="81"/>
      <c r="H55" s="81"/>
      <c r="I55" s="81"/>
      <c r="J55" s="81"/>
      <c r="K55" s="81"/>
      <c r="L55" s="81"/>
      <c r="M55" s="81"/>
      <c r="N55" s="81"/>
    </row>
    <row r="56" spans="1:14" s="864" customFormat="1" ht="14.25" customHeight="1" x14ac:dyDescent="0.2">
      <c r="A56" s="1105"/>
      <c r="B56" s="94" t="s">
        <v>134</v>
      </c>
      <c r="C56" s="81"/>
      <c r="D56" s="81"/>
      <c r="E56" s="81"/>
      <c r="F56" s="81"/>
      <c r="G56" s="81"/>
      <c r="H56" s="81"/>
      <c r="I56" s="81"/>
      <c r="J56" s="81"/>
      <c r="K56" s="81"/>
      <c r="L56" s="81"/>
      <c r="M56" s="81"/>
      <c r="N56" s="81"/>
    </row>
    <row r="57" spans="1:14" s="864" customFormat="1" ht="14.25" customHeight="1" x14ac:dyDescent="0.2">
      <c r="A57" s="1105"/>
      <c r="B57" s="94" t="s">
        <v>135</v>
      </c>
      <c r="C57" s="81"/>
      <c r="D57" s="81"/>
      <c r="E57" s="81"/>
      <c r="F57" s="81"/>
      <c r="G57" s="81"/>
      <c r="H57" s="81"/>
      <c r="I57" s="81"/>
      <c r="J57" s="81"/>
      <c r="K57" s="81"/>
      <c r="L57" s="81"/>
      <c r="M57" s="81"/>
      <c r="N57" s="81"/>
    </row>
    <row r="58" spans="1:14" s="864" customFormat="1" ht="14.25" customHeight="1" x14ac:dyDescent="0.2">
      <c r="A58" s="1105"/>
      <c r="B58" s="94" t="s">
        <v>136</v>
      </c>
      <c r="C58" s="81"/>
      <c r="D58" s="81"/>
      <c r="E58" s="81"/>
      <c r="F58" s="81"/>
      <c r="G58" s="81"/>
      <c r="H58" s="81"/>
      <c r="I58" s="81"/>
      <c r="J58" s="81"/>
      <c r="K58" s="81"/>
      <c r="L58" s="81"/>
      <c r="M58" s="81"/>
      <c r="N58" s="81"/>
    </row>
    <row r="59" spans="1:14" s="864" customFormat="1" ht="14.25" customHeight="1" x14ac:dyDescent="0.2">
      <c r="A59" s="1105"/>
      <c r="B59" s="82" t="s">
        <v>137</v>
      </c>
      <c r="C59" s="81"/>
      <c r="D59" s="81"/>
      <c r="E59" s="81"/>
      <c r="F59" s="81"/>
      <c r="G59" s="81"/>
      <c r="H59" s="81"/>
      <c r="I59" s="81"/>
      <c r="J59" s="81"/>
      <c r="K59" s="81"/>
      <c r="L59" s="81"/>
      <c r="M59" s="81"/>
      <c r="N59" s="81"/>
    </row>
    <row r="60" spans="1:14" s="864" customFormat="1" ht="14.25" customHeight="1" x14ac:dyDescent="0.2">
      <c r="A60" s="1105"/>
      <c r="B60" s="95" t="s">
        <v>138</v>
      </c>
      <c r="C60" s="81"/>
      <c r="D60" s="81"/>
      <c r="E60" s="81"/>
      <c r="F60" s="81"/>
      <c r="G60" s="81"/>
      <c r="H60" s="81"/>
      <c r="I60" s="81"/>
      <c r="J60" s="81"/>
      <c r="K60" s="81"/>
      <c r="L60" s="81"/>
      <c r="M60" s="81"/>
      <c r="N60" s="81"/>
    </row>
    <row r="61" spans="1:14" s="864" customFormat="1" ht="14.25" customHeight="1" x14ac:dyDescent="0.2">
      <c r="A61" s="1106"/>
      <c r="B61" s="96" t="s">
        <v>139</v>
      </c>
      <c r="C61" s="256"/>
      <c r="D61" s="256"/>
      <c r="E61" s="256"/>
      <c r="F61" s="256"/>
      <c r="G61" s="256"/>
      <c r="H61" s="256"/>
      <c r="I61" s="256"/>
      <c r="J61" s="256"/>
      <c r="K61" s="256"/>
      <c r="L61" s="256"/>
      <c r="M61" s="256"/>
      <c r="N61" s="256"/>
    </row>
    <row r="62" spans="1:14" s="865" customFormat="1" ht="14.25" customHeight="1" x14ac:dyDescent="0.2">
      <c r="A62" s="861"/>
      <c r="B62" s="148"/>
      <c r="C62" s="863"/>
      <c r="D62" s="863"/>
      <c r="E62" s="70"/>
      <c r="F62" s="863"/>
      <c r="G62" s="70"/>
      <c r="H62" s="70"/>
      <c r="I62" s="70"/>
      <c r="J62" s="70"/>
      <c r="K62" s="70"/>
      <c r="L62" s="70"/>
    </row>
    <row r="63" spans="1:14" s="864" customFormat="1" ht="14.25" customHeight="1" x14ac:dyDescent="0.2">
      <c r="A63" s="1104" t="s">
        <v>129</v>
      </c>
      <c r="B63" s="97" t="s">
        <v>116</v>
      </c>
      <c r="C63" s="255"/>
      <c r="D63" s="255"/>
      <c r="E63" s="255"/>
      <c r="F63" s="255"/>
      <c r="G63" s="255"/>
      <c r="H63" s="255"/>
      <c r="I63" s="255"/>
      <c r="J63" s="255"/>
      <c r="K63" s="255"/>
      <c r="L63" s="255"/>
      <c r="M63" s="255"/>
      <c r="N63" s="255"/>
    </row>
    <row r="64" spans="1:14" s="864" customFormat="1" ht="14.25" customHeight="1" x14ac:dyDescent="0.2">
      <c r="A64" s="1105"/>
      <c r="B64" s="93" t="s">
        <v>117</v>
      </c>
      <c r="C64" s="81"/>
      <c r="D64" s="81"/>
      <c r="E64" s="81"/>
      <c r="F64" s="81"/>
      <c r="G64" s="81"/>
      <c r="H64" s="81"/>
      <c r="I64" s="81"/>
      <c r="J64" s="81"/>
      <c r="K64" s="81"/>
      <c r="L64" s="81"/>
      <c r="M64" s="81"/>
      <c r="N64" s="81"/>
    </row>
    <row r="65" spans="1:14" s="864" customFormat="1" ht="14.25" customHeight="1" x14ac:dyDescent="0.2">
      <c r="A65" s="1105"/>
      <c r="B65" s="93" t="s">
        <v>118</v>
      </c>
      <c r="C65" s="81"/>
      <c r="D65" s="81"/>
      <c r="E65" s="81"/>
      <c r="F65" s="81"/>
      <c r="G65" s="81"/>
      <c r="H65" s="81"/>
      <c r="I65" s="81"/>
      <c r="J65" s="81"/>
      <c r="K65" s="81"/>
      <c r="L65" s="81"/>
      <c r="M65" s="81"/>
      <c r="N65" s="81"/>
    </row>
    <row r="66" spans="1:14" s="864" customFormat="1" ht="14.25" customHeight="1" x14ac:dyDescent="0.2">
      <c r="A66" s="1105"/>
      <c r="B66" s="93" t="s">
        <v>119</v>
      </c>
      <c r="C66" s="81"/>
      <c r="D66" s="81"/>
      <c r="E66" s="81"/>
      <c r="F66" s="81"/>
      <c r="G66" s="81"/>
      <c r="H66" s="81"/>
      <c r="I66" s="81"/>
      <c r="J66" s="81"/>
      <c r="K66" s="81"/>
      <c r="L66" s="81"/>
      <c r="M66" s="81"/>
      <c r="N66" s="81"/>
    </row>
    <row r="67" spans="1:14" s="864" customFormat="1" ht="14.25" customHeight="1" x14ac:dyDescent="0.2">
      <c r="A67" s="1105"/>
      <c r="B67" s="93" t="s">
        <v>120</v>
      </c>
      <c r="C67" s="81"/>
      <c r="D67" s="81"/>
      <c r="E67" s="81"/>
      <c r="F67" s="81"/>
      <c r="G67" s="81"/>
      <c r="H67" s="81"/>
      <c r="I67" s="81"/>
      <c r="J67" s="81"/>
      <c r="K67" s="81"/>
      <c r="L67" s="81"/>
      <c r="M67" s="81"/>
      <c r="N67" s="81"/>
    </row>
    <row r="68" spans="1:14" s="865" customFormat="1" ht="14.25" customHeight="1" x14ac:dyDescent="0.2">
      <c r="A68" s="1105"/>
      <c r="B68" s="82" t="s">
        <v>272</v>
      </c>
      <c r="C68" s="81"/>
      <c r="D68" s="81"/>
      <c r="E68" s="81"/>
      <c r="F68" s="81"/>
      <c r="G68" s="81"/>
      <c r="H68" s="81"/>
      <c r="I68" s="81"/>
      <c r="J68" s="81"/>
      <c r="K68" s="81"/>
      <c r="L68" s="81"/>
      <c r="M68" s="81"/>
      <c r="N68" s="81"/>
    </row>
    <row r="69" spans="1:14" s="864" customFormat="1" ht="14.25" customHeight="1" x14ac:dyDescent="0.2">
      <c r="A69" s="1105"/>
      <c r="B69" s="93" t="s">
        <v>121</v>
      </c>
      <c r="C69" s="81"/>
      <c r="D69" s="81"/>
      <c r="E69" s="81"/>
      <c r="F69" s="81"/>
      <c r="G69" s="81"/>
      <c r="H69" s="81"/>
      <c r="I69" s="81"/>
      <c r="J69" s="81"/>
      <c r="K69" s="81"/>
      <c r="L69" s="81"/>
      <c r="M69" s="81"/>
      <c r="N69" s="81"/>
    </row>
    <row r="70" spans="1:14" s="864" customFormat="1" ht="14.25" customHeight="1" x14ac:dyDescent="0.2">
      <c r="A70" s="1105"/>
      <c r="B70" s="82" t="s">
        <v>122</v>
      </c>
      <c r="C70" s="81"/>
      <c r="D70" s="81"/>
      <c r="E70" s="81"/>
      <c r="F70" s="81"/>
      <c r="G70" s="81"/>
      <c r="H70" s="81"/>
      <c r="I70" s="81"/>
      <c r="J70" s="81"/>
      <c r="K70" s="81"/>
      <c r="L70" s="81"/>
      <c r="M70" s="81"/>
      <c r="N70" s="81"/>
    </row>
    <row r="71" spans="1:14" s="864" customFormat="1" ht="14.25" customHeight="1" x14ac:dyDescent="0.2">
      <c r="A71" s="1105"/>
      <c r="B71" s="82" t="s">
        <v>123</v>
      </c>
      <c r="C71" s="81"/>
      <c r="D71" s="81"/>
      <c r="E71" s="81"/>
      <c r="F71" s="81"/>
      <c r="G71" s="81"/>
      <c r="H71" s="81"/>
      <c r="I71" s="81"/>
      <c r="J71" s="81"/>
      <c r="K71" s="81"/>
      <c r="L71" s="81"/>
      <c r="M71" s="81"/>
      <c r="N71" s="81"/>
    </row>
    <row r="72" spans="1:14" s="864" customFormat="1" ht="14.25" customHeight="1" x14ac:dyDescent="0.2">
      <c r="A72" s="1105"/>
      <c r="B72" s="82" t="s">
        <v>124</v>
      </c>
      <c r="C72" s="81"/>
      <c r="D72" s="81"/>
      <c r="E72" s="81"/>
      <c r="F72" s="81"/>
      <c r="G72" s="81"/>
      <c r="H72" s="81"/>
      <c r="I72" s="81"/>
      <c r="J72" s="81"/>
      <c r="K72" s="81"/>
      <c r="L72" s="81"/>
      <c r="M72" s="81"/>
      <c r="N72" s="81"/>
    </row>
    <row r="73" spans="1:14" s="864" customFormat="1" ht="14.25" customHeight="1" x14ac:dyDescent="0.2">
      <c r="A73" s="1105"/>
      <c r="B73" s="82" t="s">
        <v>125</v>
      </c>
      <c r="C73" s="81"/>
      <c r="D73" s="81"/>
      <c r="E73" s="81"/>
      <c r="F73" s="81"/>
      <c r="G73" s="81"/>
      <c r="H73" s="81"/>
      <c r="I73" s="81"/>
      <c r="J73" s="81"/>
      <c r="K73" s="81"/>
      <c r="L73" s="81"/>
      <c r="M73" s="81"/>
      <c r="N73" s="81"/>
    </row>
    <row r="74" spans="1:14" s="864" customFormat="1" ht="14.25" customHeight="1" x14ac:dyDescent="0.2">
      <c r="A74" s="1105"/>
      <c r="B74" s="82" t="s">
        <v>126</v>
      </c>
      <c r="C74" s="81"/>
      <c r="D74" s="81"/>
      <c r="E74" s="81"/>
      <c r="F74" s="81"/>
      <c r="G74" s="81"/>
      <c r="H74" s="81"/>
      <c r="I74" s="81"/>
      <c r="J74" s="81"/>
      <c r="K74" s="81"/>
      <c r="L74" s="81"/>
      <c r="M74" s="81"/>
      <c r="N74" s="81"/>
    </row>
    <row r="75" spans="1:14" s="856" customFormat="1" ht="14.25" customHeight="1" x14ac:dyDescent="0.2">
      <c r="A75" s="1105"/>
      <c r="B75" s="93" t="s">
        <v>127</v>
      </c>
      <c r="C75" s="81"/>
      <c r="D75" s="81"/>
      <c r="E75" s="81"/>
      <c r="F75" s="81"/>
      <c r="G75" s="81"/>
      <c r="H75" s="81"/>
      <c r="I75" s="81"/>
      <c r="J75" s="81"/>
      <c r="K75" s="81"/>
      <c r="L75" s="81"/>
      <c r="M75" s="81"/>
      <c r="N75" s="81"/>
    </row>
    <row r="76" spans="1:14" s="864" customFormat="1" ht="14.25" customHeight="1" x14ac:dyDescent="0.2">
      <c r="A76" s="1106"/>
      <c r="B76" s="98" t="s">
        <v>128</v>
      </c>
      <c r="C76" s="256"/>
      <c r="D76" s="256"/>
      <c r="E76" s="256"/>
      <c r="F76" s="256"/>
      <c r="G76" s="256"/>
      <c r="H76" s="256"/>
      <c r="I76" s="256"/>
      <c r="J76" s="256"/>
      <c r="K76" s="256"/>
      <c r="L76" s="256"/>
      <c r="M76" s="256"/>
      <c r="N76" s="256"/>
    </row>
    <row r="77" spans="1:14" s="864" customFormat="1" ht="14.25" customHeight="1" x14ac:dyDescent="0.2">
      <c r="A77" s="861"/>
      <c r="B77" s="862"/>
      <c r="C77" s="863"/>
      <c r="D77" s="863"/>
      <c r="E77" s="863"/>
      <c r="F77" s="863"/>
      <c r="G77" s="863"/>
      <c r="H77" s="863"/>
      <c r="I77" s="863"/>
      <c r="J77" s="863"/>
      <c r="K77" s="863"/>
      <c r="L77" s="863"/>
    </row>
    <row r="78" spans="1:14" s="864" customFormat="1" ht="14.25" customHeight="1" x14ac:dyDescent="0.2">
      <c r="A78" s="1104" t="s">
        <v>160</v>
      </c>
      <c r="B78" s="103" t="s">
        <v>172</v>
      </c>
      <c r="C78" s="255"/>
      <c r="D78" s="255"/>
      <c r="E78" s="255"/>
      <c r="F78" s="255"/>
      <c r="G78" s="255"/>
      <c r="H78" s="255"/>
      <c r="I78" s="255"/>
      <c r="J78" s="255"/>
      <c r="K78" s="255"/>
      <c r="L78" s="255"/>
      <c r="M78" s="255"/>
      <c r="N78" s="255"/>
    </row>
    <row r="79" spans="1:14" s="864" customFormat="1" ht="14.25" customHeight="1" x14ac:dyDescent="0.2">
      <c r="A79" s="1113"/>
      <c r="B79" s="104" t="s">
        <v>183</v>
      </c>
      <c r="C79" s="81"/>
      <c r="D79" s="81"/>
      <c r="E79" s="81"/>
      <c r="F79" s="81"/>
      <c r="G79" s="81"/>
      <c r="H79" s="81"/>
      <c r="I79" s="81"/>
      <c r="J79" s="81"/>
      <c r="K79" s="81"/>
      <c r="L79" s="81"/>
      <c r="M79" s="81"/>
      <c r="N79" s="81"/>
    </row>
    <row r="80" spans="1:14" s="864" customFormat="1" ht="14.25" customHeight="1" x14ac:dyDescent="0.2">
      <c r="A80" s="1113"/>
      <c r="B80" s="105" t="s">
        <v>164</v>
      </c>
      <c r="C80" s="81"/>
      <c r="D80" s="81"/>
      <c r="E80" s="81"/>
      <c r="F80" s="81"/>
      <c r="G80" s="81"/>
      <c r="H80" s="81"/>
      <c r="I80" s="81"/>
      <c r="J80" s="81"/>
      <c r="K80" s="81"/>
      <c r="L80" s="81"/>
      <c r="M80" s="81"/>
      <c r="N80" s="81"/>
    </row>
    <row r="81" spans="1:14" s="864" customFormat="1" ht="14.25" customHeight="1" x14ac:dyDescent="0.2">
      <c r="A81" s="1113"/>
      <c r="B81" s="105" t="s">
        <v>257</v>
      </c>
      <c r="C81" s="81"/>
      <c r="D81" s="81"/>
      <c r="E81" s="81"/>
      <c r="F81" s="81"/>
      <c r="G81" s="81"/>
      <c r="H81" s="81"/>
      <c r="I81" s="81"/>
      <c r="J81" s="81"/>
      <c r="K81" s="81"/>
      <c r="L81" s="81"/>
      <c r="M81" s="81"/>
      <c r="N81" s="81"/>
    </row>
    <row r="82" spans="1:14" s="864" customFormat="1" ht="14.25" customHeight="1" x14ac:dyDescent="0.2">
      <c r="A82" s="1113"/>
      <c r="B82" s="105" t="s">
        <v>163</v>
      </c>
      <c r="C82" s="81"/>
      <c r="D82" s="81"/>
      <c r="E82" s="81"/>
      <c r="F82" s="81"/>
      <c r="G82" s="81"/>
      <c r="H82" s="81"/>
      <c r="I82" s="81"/>
      <c r="J82" s="81"/>
      <c r="K82" s="81"/>
      <c r="L82" s="81"/>
      <c r="M82" s="81"/>
      <c r="N82" s="81"/>
    </row>
    <row r="83" spans="1:14" s="864" customFormat="1" ht="14.25" customHeight="1" x14ac:dyDescent="0.2">
      <c r="A83" s="1113"/>
      <c r="B83" s="105" t="s">
        <v>258</v>
      </c>
      <c r="C83" s="81"/>
      <c r="D83" s="81"/>
      <c r="E83" s="81"/>
      <c r="F83" s="81"/>
      <c r="G83" s="81"/>
      <c r="H83" s="81"/>
      <c r="I83" s="81"/>
      <c r="J83" s="81"/>
      <c r="K83" s="81"/>
      <c r="L83" s="81"/>
      <c r="M83" s="81"/>
      <c r="N83" s="81"/>
    </row>
    <row r="84" spans="1:14" s="864" customFormat="1" ht="14.25" customHeight="1" x14ac:dyDescent="0.2">
      <c r="A84" s="1113"/>
      <c r="B84" s="867" t="s">
        <v>256</v>
      </c>
      <c r="C84" s="256"/>
      <c r="D84" s="256"/>
      <c r="E84" s="256"/>
      <c r="F84" s="256"/>
      <c r="G84" s="256"/>
      <c r="H84" s="256"/>
      <c r="I84" s="256"/>
      <c r="J84" s="256"/>
      <c r="K84" s="256"/>
      <c r="L84" s="256"/>
      <c r="M84" s="256"/>
      <c r="N84" s="256"/>
    </row>
    <row r="85" spans="1:14" s="864" customFormat="1" ht="14.25" customHeight="1" x14ac:dyDescent="0.2">
      <c r="A85" s="1113"/>
      <c r="B85" s="102" t="s">
        <v>259</v>
      </c>
      <c r="C85" s="893"/>
      <c r="D85" s="893"/>
      <c r="E85" s="893"/>
      <c r="F85" s="893"/>
      <c r="G85" s="893"/>
      <c r="H85" s="893"/>
      <c r="I85" s="893"/>
      <c r="J85" s="893"/>
      <c r="K85" s="893"/>
      <c r="L85" s="893"/>
      <c r="M85" s="893"/>
      <c r="N85" s="893"/>
    </row>
    <row r="86" spans="1:14" s="864" customFormat="1" ht="14.25" customHeight="1" x14ac:dyDescent="0.2">
      <c r="A86" s="1113"/>
      <c r="B86" s="103" t="s">
        <v>175</v>
      </c>
      <c r="C86" s="255"/>
      <c r="D86" s="255"/>
      <c r="E86" s="255"/>
      <c r="F86" s="255"/>
      <c r="G86" s="255"/>
      <c r="H86" s="255"/>
      <c r="I86" s="255"/>
      <c r="J86" s="255"/>
      <c r="K86" s="255"/>
      <c r="L86" s="255"/>
      <c r="M86" s="255"/>
      <c r="N86" s="255"/>
    </row>
    <row r="87" spans="1:14" s="864" customFormat="1" ht="14.25" customHeight="1" x14ac:dyDescent="0.2">
      <c r="A87" s="1113"/>
      <c r="B87" s="104" t="s">
        <v>260</v>
      </c>
      <c r="C87" s="81"/>
      <c r="D87" s="81"/>
      <c r="E87" s="81"/>
      <c r="F87" s="81"/>
      <c r="G87" s="81"/>
      <c r="H87" s="81"/>
      <c r="I87" s="81"/>
      <c r="J87" s="81"/>
      <c r="K87" s="81"/>
      <c r="L87" s="81"/>
      <c r="M87" s="81"/>
      <c r="N87" s="81"/>
    </row>
    <row r="88" spans="1:14" s="864" customFormat="1" ht="14.25" customHeight="1" x14ac:dyDescent="0.2">
      <c r="A88" s="1113"/>
      <c r="B88" s="105" t="s">
        <v>162</v>
      </c>
      <c r="C88" s="81"/>
      <c r="D88" s="81"/>
      <c r="E88" s="81"/>
      <c r="F88" s="81"/>
      <c r="G88" s="81"/>
      <c r="H88" s="81"/>
      <c r="I88" s="81"/>
      <c r="J88" s="81"/>
      <c r="K88" s="81"/>
      <c r="L88" s="81"/>
      <c r="M88" s="81"/>
      <c r="N88" s="81"/>
    </row>
    <row r="89" spans="1:14" s="864" customFormat="1" ht="14.25" customHeight="1" x14ac:dyDescent="0.2">
      <c r="A89" s="1113"/>
      <c r="B89" s="105" t="s">
        <v>261</v>
      </c>
      <c r="C89" s="81"/>
      <c r="D89" s="81"/>
      <c r="E89" s="81"/>
      <c r="F89" s="81"/>
      <c r="G89" s="81"/>
      <c r="H89" s="81"/>
      <c r="I89" s="81"/>
      <c r="J89" s="81"/>
      <c r="K89" s="81"/>
      <c r="L89" s="81"/>
      <c r="M89" s="81"/>
      <c r="N89" s="81"/>
    </row>
    <row r="90" spans="1:14" s="864" customFormat="1" ht="14.25" customHeight="1" x14ac:dyDescent="0.2">
      <c r="A90" s="1113"/>
      <c r="B90" s="105" t="s">
        <v>165</v>
      </c>
      <c r="C90" s="81"/>
      <c r="D90" s="81"/>
      <c r="E90" s="81"/>
      <c r="F90" s="81"/>
      <c r="G90" s="81"/>
      <c r="H90" s="81"/>
      <c r="I90" s="81"/>
      <c r="J90" s="81"/>
      <c r="K90" s="81"/>
      <c r="L90" s="81"/>
      <c r="M90" s="81"/>
      <c r="N90" s="81"/>
    </row>
    <row r="91" spans="1:14" s="864" customFormat="1" ht="14.25" customHeight="1" x14ac:dyDescent="0.2">
      <c r="A91" s="1113"/>
      <c r="B91" s="105" t="s">
        <v>166</v>
      </c>
      <c r="C91" s="256"/>
      <c r="D91" s="256"/>
      <c r="E91" s="256"/>
      <c r="F91" s="256"/>
      <c r="G91" s="256"/>
      <c r="H91" s="256"/>
      <c r="I91" s="256"/>
      <c r="J91" s="256"/>
      <c r="K91" s="256"/>
      <c r="L91" s="256"/>
      <c r="M91" s="256"/>
      <c r="N91" s="256"/>
    </row>
    <row r="92" spans="1:14" ht="14.25" customHeight="1" x14ac:dyDescent="0.2">
      <c r="A92" s="1113"/>
      <c r="B92" s="102" t="s">
        <v>10</v>
      </c>
      <c r="C92" s="893"/>
      <c r="D92" s="893"/>
      <c r="E92" s="893"/>
      <c r="F92" s="893"/>
      <c r="G92" s="893"/>
      <c r="H92" s="893"/>
      <c r="I92" s="893"/>
      <c r="J92" s="893"/>
      <c r="K92" s="893"/>
      <c r="L92" s="893"/>
      <c r="M92" s="893"/>
      <c r="N92" s="893"/>
    </row>
    <row r="93" spans="1:14" ht="14.25" customHeight="1" x14ac:dyDescent="0.2">
      <c r="A93" s="1113"/>
      <c r="B93" s="106" t="s">
        <v>262</v>
      </c>
      <c r="C93" s="893"/>
      <c r="D93" s="893"/>
      <c r="E93" s="893"/>
      <c r="F93" s="893"/>
      <c r="G93" s="893"/>
      <c r="H93" s="893"/>
      <c r="I93" s="893"/>
      <c r="J93" s="893"/>
      <c r="K93" s="893"/>
      <c r="L93" s="893"/>
      <c r="M93" s="893"/>
      <c r="N93" s="893"/>
    </row>
    <row r="94" spans="1:14" ht="14.25" customHeight="1" x14ac:dyDescent="0.2">
      <c r="A94" s="1113"/>
      <c r="B94" s="102" t="s">
        <v>263</v>
      </c>
      <c r="C94" s="893"/>
      <c r="D94" s="893"/>
      <c r="E94" s="893"/>
      <c r="F94" s="893"/>
      <c r="G94" s="893"/>
      <c r="H94" s="893"/>
      <c r="I94" s="893"/>
      <c r="J94" s="893"/>
      <c r="K94" s="893"/>
      <c r="L94" s="893"/>
      <c r="M94" s="893"/>
      <c r="N94" s="893"/>
    </row>
    <row r="95" spans="1:14" ht="14.25" customHeight="1" x14ac:dyDescent="0.2">
      <c r="A95" s="1114"/>
      <c r="B95" s="102" t="s">
        <v>264</v>
      </c>
      <c r="C95" s="893"/>
      <c r="D95" s="893"/>
      <c r="E95" s="893"/>
      <c r="F95" s="893"/>
      <c r="G95" s="893"/>
      <c r="H95" s="893"/>
      <c r="I95" s="893"/>
      <c r="J95" s="893"/>
      <c r="K95" s="893"/>
      <c r="L95" s="893"/>
      <c r="M95" s="893"/>
      <c r="N95" s="893"/>
    </row>
    <row r="96" spans="1:14" x14ac:dyDescent="0.2">
      <c r="A96" s="868" t="s">
        <v>329</v>
      </c>
    </row>
    <row r="97" spans="1:7" x14ac:dyDescent="0.2">
      <c r="A97" s="869" t="s">
        <v>62</v>
      </c>
      <c r="C97" s="870"/>
      <c r="D97" s="870"/>
      <c r="E97" s="870"/>
      <c r="F97" s="870"/>
    </row>
    <row r="98" spans="1:7" x14ac:dyDescent="0.2">
      <c r="A98" s="869" t="s">
        <v>305</v>
      </c>
      <c r="C98" s="870"/>
      <c r="D98" s="870"/>
      <c r="E98" s="870"/>
      <c r="F98" s="870"/>
    </row>
    <row r="99" spans="1:7" x14ac:dyDescent="0.2">
      <c r="A99" s="864" t="s">
        <v>307</v>
      </c>
      <c r="C99" s="871"/>
      <c r="D99" s="871"/>
      <c r="E99" s="871"/>
      <c r="F99" s="871"/>
    </row>
    <row r="100" spans="1:7" x14ac:dyDescent="0.2">
      <c r="A100" s="1110" t="s">
        <v>312</v>
      </c>
      <c r="B100" s="1110"/>
      <c r="C100" s="1110"/>
      <c r="D100" s="1110"/>
      <c r="E100" s="1110"/>
      <c r="F100" s="1110"/>
    </row>
    <row r="101" spans="1:7" x14ac:dyDescent="0.2">
      <c r="A101" s="1110"/>
      <c r="B101" s="1110"/>
      <c r="C101" s="1110"/>
      <c r="D101" s="1110"/>
      <c r="E101" s="1110"/>
      <c r="F101" s="1110"/>
    </row>
    <row r="102" spans="1:7" x14ac:dyDescent="0.2">
      <c r="A102" s="872"/>
      <c r="B102" s="872"/>
      <c r="C102" s="872"/>
      <c r="D102" s="872"/>
      <c r="E102" s="872"/>
      <c r="F102" s="872"/>
    </row>
    <row r="103" spans="1:7" x14ac:dyDescent="0.2">
      <c r="A103" s="873" t="s">
        <v>311</v>
      </c>
      <c r="B103" s="872"/>
      <c r="C103" s="872"/>
      <c r="D103" s="872"/>
      <c r="E103" s="872"/>
      <c r="F103" s="872"/>
    </row>
    <row r="104" spans="1:7" x14ac:dyDescent="0.2">
      <c r="A104" s="873" t="s">
        <v>288</v>
      </c>
      <c r="C104" s="874"/>
      <c r="D104" s="874"/>
      <c r="E104" s="874"/>
      <c r="F104" s="874"/>
    </row>
    <row r="105" spans="1:7" x14ac:dyDescent="0.2">
      <c r="A105" s="864"/>
      <c r="B105" s="864"/>
      <c r="C105" s="874"/>
      <c r="D105" s="874"/>
      <c r="E105" s="874"/>
      <c r="F105" s="874"/>
      <c r="G105" s="864"/>
    </row>
    <row r="106" spans="1:7" x14ac:dyDescent="0.2">
      <c r="A106" s="865"/>
      <c r="B106" s="865"/>
      <c r="C106" s="874"/>
      <c r="D106" s="874"/>
      <c r="E106" s="875"/>
      <c r="F106" s="874"/>
      <c r="G106" s="864"/>
    </row>
    <row r="107" spans="1:7" x14ac:dyDescent="0.2">
      <c r="A107" s="865"/>
      <c r="B107" s="865"/>
      <c r="C107" s="874"/>
      <c r="D107" s="874"/>
      <c r="E107" s="874"/>
      <c r="F107" s="874"/>
      <c r="G107" s="864"/>
    </row>
    <row r="108" spans="1:7" x14ac:dyDescent="0.2">
      <c r="A108" s="865"/>
      <c r="B108" s="865"/>
      <c r="C108" s="874"/>
      <c r="D108" s="874"/>
      <c r="E108" s="874"/>
      <c r="F108" s="874"/>
      <c r="G108" s="864"/>
    </row>
    <row r="109" spans="1:7" x14ac:dyDescent="0.2">
      <c r="A109" s="865"/>
      <c r="B109" s="865"/>
      <c r="C109" s="871"/>
      <c r="D109" s="871"/>
      <c r="E109" s="871"/>
      <c r="F109" s="871"/>
      <c r="G109" s="864"/>
    </row>
    <row r="110" spans="1:7" x14ac:dyDescent="0.2">
      <c r="A110" s="865"/>
      <c r="B110" s="865"/>
      <c r="C110" s="876"/>
      <c r="D110" s="876"/>
      <c r="E110" s="876"/>
      <c r="F110" s="876"/>
      <c r="G110" s="864"/>
    </row>
    <row r="111" spans="1:7" x14ac:dyDescent="0.2">
      <c r="A111" s="865"/>
      <c r="B111" s="865"/>
      <c r="C111" s="876"/>
      <c r="D111" s="876"/>
      <c r="E111" s="876"/>
      <c r="F111" s="876"/>
      <c r="G111" s="864"/>
    </row>
    <row r="112" spans="1:7" x14ac:dyDescent="0.2">
      <c r="A112" s="865"/>
      <c r="B112" s="865"/>
      <c r="C112" s="876"/>
      <c r="D112" s="876"/>
      <c r="E112" s="876"/>
      <c r="F112" s="876"/>
      <c r="G112" s="864"/>
    </row>
    <row r="113" spans="1:7" x14ac:dyDescent="0.2">
      <c r="A113" s="865"/>
      <c r="B113" s="865"/>
      <c r="C113" s="876"/>
      <c r="D113" s="876"/>
      <c r="E113" s="876"/>
      <c r="F113" s="876"/>
      <c r="G113" s="864"/>
    </row>
    <row r="114" spans="1:7" x14ac:dyDescent="0.2">
      <c r="A114" s="865"/>
      <c r="B114" s="865"/>
      <c r="C114" s="876"/>
      <c r="D114" s="876"/>
      <c r="E114" s="876"/>
      <c r="F114" s="876"/>
      <c r="G114" s="864"/>
    </row>
    <row r="115" spans="1:7" x14ac:dyDescent="0.2">
      <c r="A115" s="865"/>
      <c r="B115" s="865"/>
      <c r="C115" s="876"/>
      <c r="D115" s="876"/>
      <c r="E115" s="876"/>
      <c r="F115" s="876"/>
      <c r="G115" s="864"/>
    </row>
    <row r="116" spans="1:7" x14ac:dyDescent="0.2">
      <c r="A116" s="856"/>
      <c r="B116" s="865"/>
      <c r="C116" s="865"/>
      <c r="D116" s="865"/>
      <c r="E116" s="865"/>
      <c r="F116" s="865"/>
      <c r="G116" s="865"/>
    </row>
    <row r="117" spans="1:7" x14ac:dyDescent="0.2">
      <c r="A117" s="865"/>
      <c r="B117" s="865"/>
      <c r="C117" s="865"/>
      <c r="D117" s="865"/>
      <c r="E117" s="865"/>
      <c r="F117" s="865"/>
      <c r="G117" s="864"/>
    </row>
    <row r="118" spans="1:7" x14ac:dyDescent="0.2">
      <c r="A118" s="865"/>
      <c r="B118" s="865"/>
      <c r="C118" s="865"/>
      <c r="D118" s="865"/>
      <c r="E118" s="865"/>
      <c r="F118" s="865"/>
      <c r="G118" s="864"/>
    </row>
    <row r="119" spans="1:7" x14ac:dyDescent="0.2">
      <c r="A119" s="865"/>
      <c r="B119" s="865"/>
      <c r="C119" s="865"/>
      <c r="D119" s="865"/>
      <c r="E119" s="865"/>
      <c r="F119" s="865"/>
      <c r="G119" s="864"/>
    </row>
    <row r="120" spans="1:7" x14ac:dyDescent="0.2">
      <c r="A120" s="865"/>
      <c r="B120" s="865"/>
      <c r="C120" s="865"/>
      <c r="D120" s="865"/>
      <c r="E120" s="865"/>
      <c r="F120" s="865"/>
      <c r="G120" s="864"/>
    </row>
    <row r="121" spans="1:7" x14ac:dyDescent="0.2">
      <c r="A121" s="865"/>
      <c r="B121" s="865"/>
      <c r="C121" s="865"/>
      <c r="D121" s="865"/>
      <c r="E121" s="865"/>
      <c r="F121" s="865"/>
      <c r="G121" s="864"/>
    </row>
    <row r="122" spans="1:7" x14ac:dyDescent="0.2">
      <c r="A122" s="865"/>
      <c r="B122" s="865"/>
      <c r="C122" s="865"/>
      <c r="D122" s="865"/>
      <c r="E122" s="865"/>
      <c r="F122" s="865"/>
      <c r="G122" s="864"/>
    </row>
    <row r="123" spans="1:7" x14ac:dyDescent="0.2">
      <c r="A123" s="865"/>
      <c r="B123" s="865"/>
      <c r="C123" s="865"/>
      <c r="D123" s="865"/>
      <c r="E123" s="865"/>
      <c r="F123" s="865"/>
      <c r="G123" s="864"/>
    </row>
    <row r="124" spans="1:7" x14ac:dyDescent="0.2">
      <c r="A124" s="865"/>
      <c r="B124" s="865"/>
      <c r="C124" s="865"/>
      <c r="D124" s="865"/>
      <c r="E124" s="865"/>
      <c r="F124" s="865"/>
      <c r="G124" s="864"/>
    </row>
    <row r="125" spans="1:7" x14ac:dyDescent="0.2">
      <c r="A125" s="865"/>
      <c r="B125" s="865"/>
      <c r="C125" s="865"/>
      <c r="D125" s="865"/>
      <c r="E125" s="865"/>
      <c r="F125" s="865"/>
      <c r="G125" s="864"/>
    </row>
    <row r="126" spans="1:7" x14ac:dyDescent="0.2">
      <c r="A126" s="865"/>
      <c r="B126" s="865"/>
      <c r="C126" s="865"/>
      <c r="D126" s="865"/>
      <c r="E126" s="865"/>
      <c r="F126" s="865"/>
      <c r="G126" s="864"/>
    </row>
    <row r="127" spans="1:7" x14ac:dyDescent="0.2">
      <c r="A127" s="865"/>
      <c r="B127" s="865"/>
      <c r="C127" s="865"/>
      <c r="D127" s="865"/>
      <c r="E127" s="865"/>
      <c r="F127" s="865"/>
      <c r="G127" s="864"/>
    </row>
    <row r="128" spans="1:7" x14ac:dyDescent="0.2">
      <c r="A128" s="865"/>
      <c r="B128" s="865"/>
      <c r="C128" s="865"/>
      <c r="D128" s="865"/>
      <c r="E128" s="865"/>
      <c r="F128" s="865"/>
      <c r="G128" s="864"/>
    </row>
    <row r="129" spans="1:7" x14ac:dyDescent="0.2">
      <c r="A129" s="865"/>
      <c r="B129" s="865"/>
      <c r="C129" s="865"/>
      <c r="D129" s="865"/>
      <c r="E129" s="865"/>
      <c r="F129" s="865"/>
      <c r="G129" s="864"/>
    </row>
    <row r="130" spans="1:7" x14ac:dyDescent="0.2">
      <c r="A130" s="865"/>
      <c r="B130" s="865"/>
      <c r="C130" s="865"/>
      <c r="D130" s="865"/>
      <c r="E130" s="865"/>
      <c r="F130" s="865"/>
      <c r="G130" s="864"/>
    </row>
    <row r="131" spans="1:7" x14ac:dyDescent="0.2">
      <c r="A131" s="865"/>
      <c r="B131" s="865"/>
      <c r="C131" s="865"/>
      <c r="D131" s="865"/>
      <c r="E131" s="865"/>
      <c r="F131" s="865"/>
      <c r="G131" s="864"/>
    </row>
    <row r="132" spans="1:7" x14ac:dyDescent="0.2">
      <c r="A132" s="865"/>
      <c r="B132" s="865"/>
      <c r="C132" s="865"/>
      <c r="D132" s="865"/>
      <c r="E132" s="865"/>
      <c r="F132" s="865"/>
      <c r="G132" s="864"/>
    </row>
    <row r="133" spans="1:7" x14ac:dyDescent="0.2">
      <c r="A133" s="865"/>
      <c r="B133" s="865"/>
      <c r="C133" s="865"/>
      <c r="D133" s="865"/>
      <c r="E133" s="865"/>
      <c r="F133" s="865"/>
      <c r="G133" s="864"/>
    </row>
    <row r="134" spans="1:7" x14ac:dyDescent="0.2">
      <c r="A134" s="865"/>
      <c r="B134" s="865"/>
      <c r="C134" s="865"/>
      <c r="D134" s="865"/>
      <c r="E134" s="865"/>
      <c r="F134" s="865"/>
      <c r="G134" s="864"/>
    </row>
    <row r="135" spans="1:7" x14ac:dyDescent="0.2">
      <c r="A135" s="856"/>
      <c r="B135" s="1107"/>
      <c r="C135" s="1107"/>
      <c r="D135" s="1108"/>
      <c r="E135" s="865"/>
      <c r="F135" s="865"/>
      <c r="G135" s="864"/>
    </row>
    <row r="136" spans="1:7" x14ac:dyDescent="0.2">
      <c r="A136" s="856"/>
      <c r="B136" s="865"/>
      <c r="C136" s="865"/>
      <c r="D136" s="865"/>
      <c r="E136" s="865"/>
      <c r="F136" s="865"/>
      <c r="G136" s="865"/>
    </row>
    <row r="137" spans="1:7" x14ac:dyDescent="0.2">
      <c r="A137" s="865"/>
      <c r="B137" s="865"/>
      <c r="C137" s="865"/>
      <c r="D137" s="865"/>
      <c r="E137" s="865"/>
      <c r="F137" s="865"/>
      <c r="G137" s="864"/>
    </row>
    <row r="138" spans="1:7" x14ac:dyDescent="0.2">
      <c r="A138" s="865"/>
      <c r="B138" s="865"/>
      <c r="C138" s="865"/>
      <c r="D138" s="865"/>
      <c r="E138" s="865"/>
      <c r="F138" s="865"/>
      <c r="G138" s="864"/>
    </row>
    <row r="139" spans="1:7" x14ac:dyDescent="0.2">
      <c r="A139" s="865"/>
      <c r="B139" s="865"/>
      <c r="C139" s="865"/>
      <c r="D139" s="865"/>
      <c r="E139" s="865"/>
      <c r="F139" s="865"/>
      <c r="G139" s="864"/>
    </row>
    <row r="140" spans="1:7" x14ac:dyDescent="0.2">
      <c r="A140" s="865"/>
      <c r="B140" s="865"/>
      <c r="C140" s="865"/>
      <c r="D140" s="865"/>
      <c r="E140" s="865"/>
      <c r="F140" s="865"/>
      <c r="G140" s="864"/>
    </row>
    <row r="141" spans="1:7" x14ac:dyDescent="0.2">
      <c r="A141" s="865"/>
      <c r="B141" s="865"/>
      <c r="C141" s="865"/>
      <c r="D141" s="865"/>
      <c r="E141" s="865"/>
      <c r="F141" s="865"/>
      <c r="G141" s="864"/>
    </row>
    <row r="142" spans="1:7" x14ac:dyDescent="0.2">
      <c r="A142" s="856"/>
      <c r="B142" s="865"/>
      <c r="C142" s="865"/>
      <c r="D142" s="865"/>
      <c r="E142" s="865"/>
      <c r="F142" s="865"/>
      <c r="G142" s="865"/>
    </row>
    <row r="143" spans="1:7" x14ac:dyDescent="0.2">
      <c r="A143" s="865"/>
      <c r="B143" s="865"/>
      <c r="C143" s="865"/>
      <c r="D143" s="865"/>
      <c r="E143" s="865"/>
      <c r="F143" s="865"/>
      <c r="G143" s="864"/>
    </row>
    <row r="144" spans="1:7" x14ac:dyDescent="0.2">
      <c r="A144" s="865"/>
      <c r="B144" s="865"/>
      <c r="C144" s="865"/>
      <c r="D144" s="865"/>
      <c r="E144" s="865"/>
      <c r="F144" s="865"/>
      <c r="G144" s="864"/>
    </row>
    <row r="145" spans="1:7" x14ac:dyDescent="0.2">
      <c r="A145" s="865"/>
      <c r="B145" s="865"/>
      <c r="C145" s="865"/>
      <c r="D145" s="865"/>
      <c r="E145" s="865"/>
      <c r="F145" s="865"/>
      <c r="G145" s="864"/>
    </row>
    <row r="146" spans="1:7" s="864" customFormat="1" ht="11.25" x14ac:dyDescent="0.2">
      <c r="A146" s="865"/>
      <c r="B146" s="865"/>
      <c r="C146" s="865"/>
      <c r="D146" s="865"/>
      <c r="E146" s="865"/>
      <c r="F146" s="865"/>
    </row>
    <row r="147" spans="1:7" s="864" customFormat="1" ht="11.25" x14ac:dyDescent="0.2">
      <c r="A147" s="865"/>
      <c r="B147" s="865"/>
      <c r="C147" s="865"/>
      <c r="D147" s="865"/>
      <c r="E147" s="865"/>
      <c r="F147" s="865"/>
    </row>
    <row r="148" spans="1:7" x14ac:dyDescent="0.2">
      <c r="A148" s="865"/>
      <c r="B148" s="865"/>
      <c r="C148" s="865"/>
      <c r="D148" s="865"/>
      <c r="E148" s="865"/>
      <c r="F148" s="865"/>
      <c r="G148" s="864"/>
    </row>
    <row r="149" spans="1:7" x14ac:dyDescent="0.2">
      <c r="A149" s="856"/>
      <c r="B149" s="856"/>
      <c r="C149" s="856"/>
      <c r="D149" s="856"/>
      <c r="E149" s="856"/>
      <c r="F149" s="856"/>
      <c r="G149" s="856"/>
    </row>
    <row r="150" spans="1:7" x14ac:dyDescent="0.2">
      <c r="A150" s="865"/>
      <c r="B150" s="865"/>
      <c r="C150" s="865"/>
      <c r="D150" s="865"/>
      <c r="E150" s="865"/>
      <c r="F150" s="865"/>
      <c r="G150" s="864"/>
    </row>
    <row r="151" spans="1:7" x14ac:dyDescent="0.2">
      <c r="A151" s="865"/>
      <c r="B151" s="865"/>
      <c r="C151" s="865"/>
      <c r="D151" s="865"/>
      <c r="E151" s="865"/>
      <c r="F151" s="865"/>
      <c r="G151" s="864"/>
    </row>
    <row r="152" spans="1:7" x14ac:dyDescent="0.2">
      <c r="A152" s="865"/>
      <c r="B152" s="865"/>
      <c r="C152" s="865"/>
      <c r="D152" s="865"/>
      <c r="E152" s="865"/>
      <c r="F152" s="865"/>
      <c r="G152" s="864"/>
    </row>
    <row r="153" spans="1:7" x14ac:dyDescent="0.2">
      <c r="A153" s="865"/>
      <c r="B153" s="865"/>
      <c r="C153" s="865"/>
      <c r="D153" s="865"/>
      <c r="E153" s="865"/>
      <c r="F153" s="865"/>
      <c r="G153" s="864"/>
    </row>
    <row r="154" spans="1:7" x14ac:dyDescent="0.2">
      <c r="A154" s="865"/>
      <c r="B154" s="865"/>
      <c r="C154" s="865"/>
      <c r="D154" s="865"/>
      <c r="E154" s="865"/>
      <c r="F154" s="865"/>
      <c r="G154" s="864"/>
    </row>
    <row r="155" spans="1:7" x14ac:dyDescent="0.2">
      <c r="A155" s="865"/>
      <c r="B155" s="865"/>
      <c r="C155" s="865"/>
      <c r="D155" s="865"/>
      <c r="E155" s="865"/>
      <c r="F155" s="865"/>
      <c r="G155" s="864"/>
    </row>
    <row r="156" spans="1:7" x14ac:dyDescent="0.2">
      <c r="A156" s="865"/>
      <c r="B156" s="865"/>
      <c r="C156" s="865"/>
      <c r="D156" s="865"/>
      <c r="E156" s="865"/>
      <c r="F156" s="865"/>
      <c r="G156" s="864"/>
    </row>
    <row r="157" spans="1:7" x14ac:dyDescent="0.2">
      <c r="A157" s="865"/>
      <c r="B157" s="865"/>
      <c r="C157" s="865"/>
      <c r="D157" s="865"/>
      <c r="E157" s="865"/>
      <c r="F157" s="865"/>
      <c r="G157" s="864"/>
    </row>
    <row r="158" spans="1:7" x14ac:dyDescent="0.2">
      <c r="A158" s="865"/>
      <c r="B158" s="865"/>
      <c r="C158" s="865"/>
      <c r="D158" s="865"/>
      <c r="E158" s="865"/>
      <c r="F158" s="865"/>
      <c r="G158" s="864"/>
    </row>
    <row r="159" spans="1:7" x14ac:dyDescent="0.2">
      <c r="A159" s="865"/>
      <c r="B159" s="865"/>
      <c r="C159" s="865"/>
      <c r="D159" s="865"/>
      <c r="E159" s="865"/>
      <c r="F159" s="865"/>
      <c r="G159" s="864"/>
    </row>
    <row r="160" spans="1:7" x14ac:dyDescent="0.2">
      <c r="A160" s="865"/>
      <c r="B160" s="865"/>
      <c r="C160" s="865"/>
      <c r="D160" s="865"/>
      <c r="E160" s="865"/>
      <c r="F160" s="865"/>
      <c r="G160" s="864"/>
    </row>
    <row r="161" spans="1:7" x14ac:dyDescent="0.2">
      <c r="A161" s="865"/>
      <c r="B161" s="865"/>
      <c r="C161" s="865"/>
      <c r="D161" s="865"/>
      <c r="E161" s="865"/>
      <c r="F161" s="865"/>
      <c r="G161" s="864"/>
    </row>
    <row r="162" spans="1:7" x14ac:dyDescent="0.2">
      <c r="A162" s="865"/>
      <c r="B162" s="865"/>
      <c r="C162" s="865"/>
      <c r="D162" s="865"/>
      <c r="E162" s="865"/>
      <c r="F162" s="865"/>
      <c r="G162" s="864"/>
    </row>
    <row r="163" spans="1:7" x14ac:dyDescent="0.2">
      <c r="A163" s="865"/>
      <c r="B163" s="865"/>
      <c r="C163" s="865"/>
      <c r="D163" s="865"/>
      <c r="E163" s="865"/>
      <c r="F163" s="865"/>
      <c r="G163" s="864"/>
    </row>
    <row r="164" spans="1:7" x14ac:dyDescent="0.2">
      <c r="A164" s="865"/>
      <c r="B164" s="865"/>
      <c r="C164" s="865"/>
      <c r="D164" s="865"/>
      <c r="E164" s="865"/>
      <c r="F164" s="865"/>
      <c r="G164" s="864"/>
    </row>
    <row r="165" spans="1:7" x14ac:dyDescent="0.2">
      <c r="A165" s="877"/>
      <c r="B165" s="877"/>
      <c r="C165" s="877"/>
      <c r="D165" s="877"/>
      <c r="E165" s="877"/>
      <c r="F165" s="877"/>
      <c r="G165" s="864"/>
    </row>
    <row r="219" spans="1:7" x14ac:dyDescent="0.2">
      <c r="A219" s="877"/>
    </row>
    <row r="220" spans="1:7" x14ac:dyDescent="0.2">
      <c r="A220" s="878"/>
      <c r="B220" s="865"/>
      <c r="C220" s="865"/>
      <c r="D220" s="865"/>
      <c r="E220" s="865"/>
      <c r="F220" s="865"/>
      <c r="G220" s="864"/>
    </row>
    <row r="221" spans="1:7" x14ac:dyDescent="0.2">
      <c r="A221" s="873"/>
      <c r="B221" s="865"/>
      <c r="C221" s="865"/>
      <c r="D221" s="865"/>
      <c r="E221" s="865"/>
      <c r="F221" s="865"/>
      <c r="G221" s="864"/>
    </row>
  </sheetData>
  <mergeCells count="9">
    <mergeCell ref="B135:D135"/>
    <mergeCell ref="A13:A19"/>
    <mergeCell ref="A100:F101"/>
    <mergeCell ref="A22:A25"/>
    <mergeCell ref="A27:A44"/>
    <mergeCell ref="A46:A50"/>
    <mergeCell ref="A52:A61"/>
    <mergeCell ref="A63:A76"/>
    <mergeCell ref="A78:A95"/>
  </mergeCells>
  <hyperlinks>
    <hyperlink ref="A104" r:id="rId1" xr:uid="{00000000-0004-0000-1400-000000000000}"/>
    <hyperlink ref="A103" r:id="rId2" xr:uid="{00000000-0004-0000-1400-000001000000}"/>
    <hyperlink ref="A1" location="Index!A1" display="Return to index" xr:uid="{00000000-0004-0000-1400-000002000000}"/>
    <hyperlink ref="A5" location="'Updates to BERD statistics'!A1" display="Updates to this table have been paused due to methodological changes.  Please see the Updates to BERD Statistics tab for more information." xr:uid="{00000000-0004-0000-1400-000003000000}"/>
  </hyperlinks>
  <pageMargins left="0.70866141732283472" right="0.70866141732283472" top="0.74803149606299213" bottom="0.74803149606299213" header="0.31496062992125984" footer="0.31496062992125984"/>
  <pageSetup paperSize="9" scale="10"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P123"/>
  <sheetViews>
    <sheetView zoomScaleNormal="100" workbookViewId="0"/>
  </sheetViews>
  <sheetFormatPr defaultColWidth="9.140625" defaultRowHeight="12.75" x14ac:dyDescent="0.2"/>
  <cols>
    <col min="1" max="1" width="22.42578125" style="394" customWidth="1"/>
    <col min="2" max="2" width="52.7109375" style="394" customWidth="1"/>
    <col min="3" max="16" width="11.5703125" style="394" customWidth="1"/>
    <col min="17" max="16384" width="9.140625" style="394"/>
  </cols>
  <sheetData>
    <row r="1" spans="1:16" x14ac:dyDescent="0.2">
      <c r="A1" s="121" t="s">
        <v>13</v>
      </c>
    </row>
    <row r="2" spans="1:16" ht="13.5" thickBot="1" x14ac:dyDescent="0.25">
      <c r="A2" s="541"/>
    </row>
    <row r="3" spans="1:16" s="395" customFormat="1" ht="16.5" customHeight="1" x14ac:dyDescent="0.2">
      <c r="A3" s="1115" t="s">
        <v>582</v>
      </c>
      <c r="B3" s="1115"/>
      <c r="C3" s="1115"/>
      <c r="N3" s="396" t="s">
        <v>71</v>
      </c>
      <c r="O3" s="397"/>
      <c r="P3" s="398">
        <v>44986</v>
      </c>
    </row>
    <row r="4" spans="1:16" s="395" customFormat="1" ht="17.25" customHeight="1" thickBot="1" x14ac:dyDescent="0.25">
      <c r="A4" s="1115"/>
      <c r="B4" s="1115"/>
      <c r="C4" s="1115"/>
      <c r="N4" s="399" t="s">
        <v>72</v>
      </c>
      <c r="O4" s="400"/>
      <c r="P4" s="401">
        <v>45352</v>
      </c>
    </row>
    <row r="5" spans="1:16" s="395" customFormat="1" ht="16.5" x14ac:dyDescent="0.2">
      <c r="A5" s="402"/>
      <c r="B5" s="402"/>
      <c r="C5" s="402"/>
      <c r="D5" s="403"/>
      <c r="E5" s="403"/>
      <c r="F5" s="403"/>
    </row>
    <row r="6" spans="1:16" s="395" customFormat="1" ht="16.5" x14ac:dyDescent="0.2">
      <c r="A6" s="402"/>
      <c r="B6" s="402"/>
      <c r="C6" s="402"/>
      <c r="D6" s="403"/>
      <c r="E6" s="403"/>
      <c r="F6" s="403"/>
    </row>
    <row r="7" spans="1:16" s="395" customFormat="1" ht="12.75" customHeight="1" x14ac:dyDescent="0.2">
      <c r="A7" s="404"/>
      <c r="B7" s="404"/>
      <c r="C7" s="49">
        <v>2008</v>
      </c>
      <c r="D7" s="49">
        <v>2009</v>
      </c>
      <c r="E7" s="405">
        <v>2010</v>
      </c>
      <c r="F7" s="452">
        <v>2011</v>
      </c>
      <c r="G7" s="452">
        <v>2012</v>
      </c>
      <c r="H7" s="452">
        <v>2013</v>
      </c>
      <c r="I7" s="452">
        <v>2014</v>
      </c>
      <c r="J7" s="452">
        <v>2015</v>
      </c>
      <c r="K7" s="470" t="s">
        <v>598</v>
      </c>
      <c r="L7" s="470" t="s">
        <v>599</v>
      </c>
      <c r="M7" s="470" t="s">
        <v>489</v>
      </c>
      <c r="N7" s="470" t="s">
        <v>512</v>
      </c>
      <c r="O7" s="470" t="s">
        <v>600</v>
      </c>
      <c r="P7" s="622">
        <v>2021</v>
      </c>
    </row>
    <row r="8" spans="1:16" s="395" customFormat="1" x14ac:dyDescent="0.2">
      <c r="A8" s="406" t="s">
        <v>437</v>
      </c>
      <c r="B8" s="49" t="s">
        <v>14</v>
      </c>
      <c r="C8" s="407">
        <v>16225</v>
      </c>
      <c r="D8" s="408">
        <v>14725</v>
      </c>
      <c r="E8" s="408">
        <v>15530</v>
      </c>
      <c r="F8" s="408">
        <v>16940</v>
      </c>
      <c r="G8" s="408">
        <v>17385</v>
      </c>
      <c r="H8" s="409">
        <v>21540</v>
      </c>
      <c r="I8" s="409">
        <v>21235</v>
      </c>
      <c r="J8" s="410">
        <v>21725</v>
      </c>
      <c r="K8" s="623">
        <v>21440</v>
      </c>
      <c r="L8" s="623">
        <v>19845</v>
      </c>
      <c r="M8" s="623">
        <v>19620</v>
      </c>
      <c r="N8" s="623">
        <v>20680</v>
      </c>
      <c r="O8" s="623">
        <v>16850</v>
      </c>
      <c r="P8" s="623">
        <v>18910</v>
      </c>
    </row>
    <row r="9" spans="1:16" s="395" customFormat="1" x14ac:dyDescent="0.2">
      <c r="A9" s="403"/>
      <c r="B9" s="48"/>
      <c r="C9" s="48"/>
      <c r="D9" s="411"/>
      <c r="E9" s="411"/>
      <c r="F9" s="628"/>
      <c r="G9" s="628"/>
      <c r="H9" s="628"/>
      <c r="I9" s="628"/>
      <c r="J9" s="455"/>
      <c r="K9" s="629"/>
      <c r="L9" s="624"/>
      <c r="M9" s="624"/>
      <c r="N9" s="624"/>
      <c r="O9" s="624"/>
      <c r="P9" s="624"/>
    </row>
    <row r="10" spans="1:16" s="395" customFormat="1" ht="14.25" x14ac:dyDescent="0.2">
      <c r="A10" s="1010" t="s">
        <v>438</v>
      </c>
      <c r="B10" s="50" t="s">
        <v>439</v>
      </c>
      <c r="C10" s="630">
        <v>70</v>
      </c>
      <c r="D10" s="630">
        <v>65</v>
      </c>
      <c r="E10" s="630">
        <v>65</v>
      </c>
      <c r="F10" s="630">
        <v>65</v>
      </c>
      <c r="G10" s="630">
        <v>90</v>
      </c>
      <c r="H10" s="412">
        <v>100</v>
      </c>
      <c r="I10" s="412">
        <v>120</v>
      </c>
      <c r="J10" s="631">
        <v>130</v>
      </c>
      <c r="K10" s="625">
        <v>150</v>
      </c>
      <c r="L10" s="625">
        <v>165</v>
      </c>
      <c r="M10" s="625">
        <v>135</v>
      </c>
      <c r="N10" s="625">
        <v>150</v>
      </c>
      <c r="O10" s="625">
        <v>130</v>
      </c>
      <c r="P10" s="625">
        <v>180</v>
      </c>
    </row>
    <row r="11" spans="1:16" s="395" customFormat="1" x14ac:dyDescent="0.2">
      <c r="A11" s="1116"/>
      <c r="B11" s="51" t="s">
        <v>17</v>
      </c>
      <c r="C11" s="413">
        <v>3175</v>
      </c>
      <c r="D11" s="413">
        <v>2675</v>
      </c>
      <c r="E11" s="413">
        <v>2910</v>
      </c>
      <c r="F11" s="413">
        <v>3530</v>
      </c>
      <c r="G11" s="413">
        <v>3630</v>
      </c>
      <c r="H11" s="414">
        <v>5315</v>
      </c>
      <c r="I11" s="414">
        <v>5380</v>
      </c>
      <c r="J11" s="632">
        <v>5240</v>
      </c>
      <c r="K11" s="626">
        <v>5430</v>
      </c>
      <c r="L11" s="626">
        <v>4275</v>
      </c>
      <c r="M11" s="626">
        <v>4190</v>
      </c>
      <c r="N11" s="626">
        <v>4900</v>
      </c>
      <c r="O11" s="626">
        <v>3495</v>
      </c>
      <c r="P11" s="626">
        <v>2535</v>
      </c>
    </row>
    <row r="12" spans="1:16" s="395" customFormat="1" x14ac:dyDescent="0.2">
      <c r="A12" s="1116"/>
      <c r="B12" s="51" t="s">
        <v>18</v>
      </c>
      <c r="C12" s="413">
        <v>55</v>
      </c>
      <c r="D12" s="413">
        <v>25</v>
      </c>
      <c r="E12" s="413">
        <v>40</v>
      </c>
      <c r="F12" s="413">
        <v>50</v>
      </c>
      <c r="G12" s="413">
        <v>45</v>
      </c>
      <c r="H12" s="414">
        <v>45</v>
      </c>
      <c r="I12" s="414">
        <v>65</v>
      </c>
      <c r="J12" s="632">
        <v>60</v>
      </c>
      <c r="K12" s="626">
        <v>65</v>
      </c>
      <c r="L12" s="626">
        <v>60</v>
      </c>
      <c r="M12" s="626">
        <v>65</v>
      </c>
      <c r="N12" s="626">
        <v>65</v>
      </c>
      <c r="O12" s="626">
        <v>60</v>
      </c>
      <c r="P12" s="626">
        <v>50</v>
      </c>
    </row>
    <row r="13" spans="1:16" s="395" customFormat="1" x14ac:dyDescent="0.2">
      <c r="A13" s="1116"/>
      <c r="B13" s="51" t="s">
        <v>161</v>
      </c>
      <c r="C13" s="413">
        <v>355</v>
      </c>
      <c r="D13" s="413">
        <v>355</v>
      </c>
      <c r="E13" s="413">
        <v>425</v>
      </c>
      <c r="F13" s="413">
        <v>605</v>
      </c>
      <c r="G13" s="413">
        <v>740</v>
      </c>
      <c r="H13" s="414">
        <v>720</v>
      </c>
      <c r="I13" s="414">
        <v>795</v>
      </c>
      <c r="J13" s="626">
        <v>635</v>
      </c>
      <c r="K13" s="626">
        <v>560</v>
      </c>
      <c r="L13" s="626">
        <v>520</v>
      </c>
      <c r="M13" s="626">
        <v>565</v>
      </c>
      <c r="N13" s="626">
        <v>575</v>
      </c>
      <c r="O13" s="626">
        <v>415</v>
      </c>
      <c r="P13" s="626">
        <v>320</v>
      </c>
    </row>
    <row r="14" spans="1:16" s="395" customFormat="1" x14ac:dyDescent="0.2">
      <c r="A14" s="1116"/>
      <c r="B14" s="51" t="s">
        <v>129</v>
      </c>
      <c r="C14" s="413">
        <v>1845</v>
      </c>
      <c r="D14" s="413">
        <v>1700</v>
      </c>
      <c r="E14" s="413">
        <v>1635</v>
      </c>
      <c r="F14" s="413">
        <v>1730</v>
      </c>
      <c r="G14" s="413">
        <v>1875</v>
      </c>
      <c r="H14" s="414">
        <v>2290</v>
      </c>
      <c r="I14" s="414">
        <v>2085</v>
      </c>
      <c r="J14" s="632">
        <v>2240</v>
      </c>
      <c r="K14" s="626">
        <v>2305</v>
      </c>
      <c r="L14" s="626">
        <v>2425</v>
      </c>
      <c r="M14" s="626">
        <v>2690</v>
      </c>
      <c r="N14" s="626">
        <v>2545</v>
      </c>
      <c r="O14" s="626">
        <v>2000</v>
      </c>
      <c r="P14" s="626">
        <v>2295</v>
      </c>
    </row>
    <row r="15" spans="1:16" s="395" customFormat="1" x14ac:dyDescent="0.2">
      <c r="A15" s="1116"/>
      <c r="B15" s="51" t="s">
        <v>160</v>
      </c>
      <c r="C15" s="145">
        <v>1470</v>
      </c>
      <c r="D15" s="143">
        <v>1240</v>
      </c>
      <c r="E15" s="143">
        <v>1620</v>
      </c>
      <c r="F15" s="143">
        <v>1855</v>
      </c>
      <c r="G15" s="143">
        <v>1830</v>
      </c>
      <c r="H15" s="145">
        <v>2355</v>
      </c>
      <c r="I15" s="145">
        <v>2165</v>
      </c>
      <c r="J15" s="633">
        <v>2340</v>
      </c>
      <c r="K15" s="634">
        <v>2090</v>
      </c>
      <c r="L15" s="626">
        <v>1845</v>
      </c>
      <c r="M15" s="626">
        <v>1950</v>
      </c>
      <c r="N15" s="626">
        <v>1885</v>
      </c>
      <c r="O15" s="626">
        <v>1275</v>
      </c>
      <c r="P15" s="626">
        <v>1405</v>
      </c>
    </row>
    <row r="16" spans="1:16" s="417" customFormat="1" x14ac:dyDescent="0.2">
      <c r="A16" s="1117"/>
      <c r="B16" s="144" t="s">
        <v>273</v>
      </c>
      <c r="C16" s="415">
        <v>6970</v>
      </c>
      <c r="D16" s="415">
        <v>6060</v>
      </c>
      <c r="E16" s="415">
        <v>6695</v>
      </c>
      <c r="F16" s="415">
        <v>7835</v>
      </c>
      <c r="G16" s="415">
        <v>8210</v>
      </c>
      <c r="H16" s="416">
        <v>10825</v>
      </c>
      <c r="I16" s="416">
        <v>10610</v>
      </c>
      <c r="J16" s="635">
        <v>10645</v>
      </c>
      <c r="K16" s="627">
        <v>10600</v>
      </c>
      <c r="L16" s="627">
        <v>9295</v>
      </c>
      <c r="M16" s="627">
        <v>9595</v>
      </c>
      <c r="N16" s="627">
        <v>10120</v>
      </c>
      <c r="O16" s="627">
        <v>7375</v>
      </c>
      <c r="P16" s="627">
        <v>6785</v>
      </c>
    </row>
    <row r="17" spans="1:16" s="417" customFormat="1" x14ac:dyDescent="0.2">
      <c r="A17" s="418"/>
      <c r="B17" s="48"/>
      <c r="C17" s="419"/>
      <c r="D17" s="419"/>
      <c r="E17" s="419"/>
      <c r="F17" s="419"/>
      <c r="G17" s="419"/>
      <c r="H17" s="419"/>
      <c r="I17" s="419"/>
      <c r="J17" s="419"/>
      <c r="K17" s="419"/>
      <c r="L17" s="419"/>
      <c r="M17" s="419"/>
      <c r="N17" s="419"/>
      <c r="O17" s="419"/>
      <c r="P17" s="419"/>
    </row>
    <row r="18" spans="1:16" s="417" customFormat="1" ht="16.5" x14ac:dyDescent="0.2">
      <c r="A18" s="404"/>
      <c r="B18" s="404"/>
      <c r="C18" s="49">
        <v>2008</v>
      </c>
      <c r="D18" s="49">
        <v>2009</v>
      </c>
      <c r="E18" s="405">
        <v>2010</v>
      </c>
      <c r="F18" s="452">
        <v>2011</v>
      </c>
      <c r="G18" s="452">
        <v>2012</v>
      </c>
      <c r="H18" s="452">
        <v>2013</v>
      </c>
      <c r="I18" s="452">
        <v>2014</v>
      </c>
      <c r="J18" s="452">
        <v>2015</v>
      </c>
      <c r="K18" s="470" t="s">
        <v>598</v>
      </c>
      <c r="L18" s="470" t="s">
        <v>599</v>
      </c>
      <c r="M18" s="470" t="s">
        <v>489</v>
      </c>
      <c r="N18" s="470" t="s">
        <v>512</v>
      </c>
      <c r="O18" s="470" t="s">
        <v>600</v>
      </c>
      <c r="P18" s="622">
        <v>2021</v>
      </c>
    </row>
    <row r="19" spans="1:16" s="417" customFormat="1" x14ac:dyDescent="0.2">
      <c r="A19" s="406" t="s">
        <v>440</v>
      </c>
      <c r="B19" s="49" t="s">
        <v>14</v>
      </c>
      <c r="C19" s="420">
        <v>0.10888530971075766</v>
      </c>
      <c r="D19" s="421">
        <v>9.7565015736292865E-2</v>
      </c>
      <c r="E19" s="421">
        <v>9.9746298853527732E-2</v>
      </c>
      <c r="F19" s="421">
        <v>0.10883042626321031</v>
      </c>
      <c r="G19" s="421">
        <v>0.10980924709449216</v>
      </c>
      <c r="H19" s="422">
        <v>0.13277445601923199</v>
      </c>
      <c r="I19" s="422">
        <v>0.126504229715239</v>
      </c>
      <c r="J19" s="423">
        <v>0.12565793278963502</v>
      </c>
      <c r="K19" s="636">
        <v>0.12262640128117136</v>
      </c>
      <c r="L19" s="440">
        <v>0.11252551599002042</v>
      </c>
      <c r="M19" s="440">
        <v>0.11120872892163809</v>
      </c>
      <c r="N19" s="440">
        <v>0.11569878035134833</v>
      </c>
      <c r="O19" s="440">
        <v>9.549447435534146E-2</v>
      </c>
      <c r="P19" s="440">
        <v>0.10722994045931386</v>
      </c>
    </row>
    <row r="20" spans="1:16" s="417" customFormat="1" x14ac:dyDescent="0.2">
      <c r="A20" s="424"/>
      <c r="B20" s="48"/>
      <c r="C20" s="48"/>
      <c r="D20" s="461"/>
      <c r="E20" s="462"/>
      <c r="F20" s="463"/>
      <c r="G20" s="463"/>
      <c r="H20" s="463"/>
      <c r="I20" s="463"/>
      <c r="J20" s="463"/>
      <c r="K20" s="425"/>
      <c r="L20" s="425"/>
      <c r="M20" s="425"/>
      <c r="N20" s="425"/>
      <c r="O20" s="425"/>
      <c r="P20" s="425"/>
    </row>
    <row r="21" spans="1:16" s="417" customFormat="1" ht="14.25" x14ac:dyDescent="0.2">
      <c r="A21" s="1010" t="s">
        <v>441</v>
      </c>
      <c r="B21" s="50" t="s">
        <v>439</v>
      </c>
      <c r="C21" s="426">
        <v>8.199999999999999E-2</v>
      </c>
      <c r="D21" s="427">
        <v>7.400000000000001E-2</v>
      </c>
      <c r="E21" s="428">
        <v>7.400000000000001E-2</v>
      </c>
      <c r="F21" s="428">
        <v>7.5999999999999998E-2</v>
      </c>
      <c r="G21" s="428">
        <v>9.9000000000000005E-2</v>
      </c>
      <c r="H21" s="428">
        <v>0.109</v>
      </c>
      <c r="I21" s="428">
        <v>0.126</v>
      </c>
      <c r="J21" s="428">
        <v>0.12807881773399016</v>
      </c>
      <c r="K21" s="429">
        <v>0.13698630136986301</v>
      </c>
      <c r="L21" s="429">
        <v>0.13924050632911392</v>
      </c>
      <c r="M21" s="429">
        <v>0.10887096774193548</v>
      </c>
      <c r="N21" s="429">
        <v>0.1171875</v>
      </c>
      <c r="O21" s="429">
        <v>9.7744360902255634E-2</v>
      </c>
      <c r="P21" s="429">
        <v>0.13432835820895522</v>
      </c>
    </row>
    <row r="22" spans="1:16" s="395" customFormat="1" x14ac:dyDescent="0.2">
      <c r="A22" s="1116"/>
      <c r="B22" s="51" t="s">
        <v>17</v>
      </c>
      <c r="C22" s="430">
        <v>0.14400000000000002</v>
      </c>
      <c r="D22" s="431">
        <v>0.11800000000000001</v>
      </c>
      <c r="E22" s="432">
        <v>0.11900000000000001</v>
      </c>
      <c r="F22" s="432">
        <v>0.14099999999999999</v>
      </c>
      <c r="G22" s="432">
        <v>0.14199999999999999</v>
      </c>
      <c r="H22" s="432">
        <v>0.192</v>
      </c>
      <c r="I22" s="432">
        <v>0.17800000000000002</v>
      </c>
      <c r="J22" s="432">
        <v>0.16346903759163936</v>
      </c>
      <c r="K22" s="433">
        <v>0.1606984314886061</v>
      </c>
      <c r="L22" s="433">
        <v>0.12662914691943128</v>
      </c>
      <c r="M22" s="433">
        <v>0.12709030100334448</v>
      </c>
      <c r="N22" s="433">
        <v>0.14151624548736463</v>
      </c>
      <c r="O22" s="433">
        <v>0.10482903419316136</v>
      </c>
      <c r="P22" s="433">
        <v>8.6844809866392605E-2</v>
      </c>
    </row>
    <row r="23" spans="1:16" s="395" customFormat="1" x14ac:dyDescent="0.2">
      <c r="A23" s="1116"/>
      <c r="B23" s="51" t="s">
        <v>18</v>
      </c>
      <c r="C23" s="430">
        <v>0.11800000000000001</v>
      </c>
      <c r="D23" s="431">
        <v>5.4000000000000006E-2</v>
      </c>
      <c r="E23" s="432">
        <v>8.900000000000001E-2</v>
      </c>
      <c r="F23" s="432">
        <v>0.10800000000000001</v>
      </c>
      <c r="G23" s="432">
        <v>9.8000000000000004E-2</v>
      </c>
      <c r="H23" s="432">
        <v>9.1999999999999998E-2</v>
      </c>
      <c r="I23" s="432">
        <v>0.12300000000000001</v>
      </c>
      <c r="J23" s="432">
        <v>0.10714285714285714</v>
      </c>
      <c r="K23" s="433">
        <v>0.11206896551724138</v>
      </c>
      <c r="L23" s="433">
        <v>0.10256410256410256</v>
      </c>
      <c r="M23" s="433">
        <v>0.11016949152542373</v>
      </c>
      <c r="N23" s="433">
        <v>0.10655737704918032</v>
      </c>
      <c r="O23" s="433">
        <v>9.6774193548387094E-2</v>
      </c>
      <c r="P23" s="433">
        <v>8.1967213114754092E-2</v>
      </c>
    </row>
    <row r="24" spans="1:16" s="395" customFormat="1" x14ac:dyDescent="0.2">
      <c r="A24" s="1116"/>
      <c r="B24" s="51" t="s">
        <v>161</v>
      </c>
      <c r="C24" s="430">
        <v>0.254</v>
      </c>
      <c r="D24" s="434">
        <v>0.20199999999999999</v>
      </c>
      <c r="E24" s="432">
        <v>0.20399999999999999</v>
      </c>
      <c r="F24" s="432">
        <v>0.24399999999999999</v>
      </c>
      <c r="G24" s="432">
        <v>0.23499999999999999</v>
      </c>
      <c r="H24" s="432">
        <v>0.19800000000000001</v>
      </c>
      <c r="I24" s="432">
        <v>0.18899999999999997</v>
      </c>
      <c r="J24" s="432">
        <v>0.13986784140969163</v>
      </c>
      <c r="K24" s="433">
        <v>0.12004287245444802</v>
      </c>
      <c r="L24" s="433">
        <v>0.11353711790393013</v>
      </c>
      <c r="M24" s="433">
        <v>0.12137486573576799</v>
      </c>
      <c r="N24" s="433">
        <v>0.11954261954261955</v>
      </c>
      <c r="O24" s="433">
        <v>8.8016967126193002E-2</v>
      </c>
      <c r="P24" s="433">
        <v>7.5029308323563887E-2</v>
      </c>
    </row>
    <row r="25" spans="1:16" s="395" customFormat="1" x14ac:dyDescent="0.2">
      <c r="A25" s="1116"/>
      <c r="B25" s="51" t="s">
        <v>129</v>
      </c>
      <c r="C25" s="430">
        <v>0.12300000000000001</v>
      </c>
      <c r="D25" s="431">
        <v>0.113</v>
      </c>
      <c r="E25" s="432">
        <v>0.106</v>
      </c>
      <c r="F25" s="432">
        <v>0.114</v>
      </c>
      <c r="G25" s="432">
        <v>0.12</v>
      </c>
      <c r="H25" s="432">
        <v>0.14499999999999999</v>
      </c>
      <c r="I25" s="432">
        <v>0.129</v>
      </c>
      <c r="J25" s="432">
        <v>0.13742331288343559</v>
      </c>
      <c r="K25" s="433">
        <v>0.13868832731648617</v>
      </c>
      <c r="L25" s="433">
        <v>0.14327917282127031</v>
      </c>
      <c r="M25" s="433">
        <v>0.15358264344847275</v>
      </c>
      <c r="N25" s="433">
        <v>0.143988684582744</v>
      </c>
      <c r="O25" s="433">
        <v>0.11514104778353483</v>
      </c>
      <c r="P25" s="433">
        <v>0.13036069298494746</v>
      </c>
    </row>
    <row r="26" spans="1:16" s="395" customFormat="1" x14ac:dyDescent="0.2">
      <c r="A26" s="1116"/>
      <c r="B26" s="51" t="s">
        <v>160</v>
      </c>
      <c r="C26" s="430">
        <v>0.129</v>
      </c>
      <c r="D26" s="431">
        <v>0.10400000000000001</v>
      </c>
      <c r="E26" s="432">
        <v>0.13</v>
      </c>
      <c r="F26" s="432">
        <v>0.14300000000000002</v>
      </c>
      <c r="G26" s="432">
        <v>0.13200000000000001</v>
      </c>
      <c r="H26" s="432">
        <v>0.158</v>
      </c>
      <c r="I26" s="432">
        <v>0.13800000000000001</v>
      </c>
      <c r="J26" s="435">
        <v>0.140625</v>
      </c>
      <c r="K26" s="436">
        <v>0.11932629174992863</v>
      </c>
      <c r="L26" s="433">
        <v>0.10509826260324694</v>
      </c>
      <c r="M26" s="433">
        <v>0.11079383209594518</v>
      </c>
      <c r="N26" s="433">
        <v>0.10634696755994358</v>
      </c>
      <c r="O26" s="433">
        <v>7.4300699300699297E-2</v>
      </c>
      <c r="P26" s="433">
        <v>8.8170693442108566E-2</v>
      </c>
    </row>
    <row r="27" spans="1:16" s="395" customFormat="1" x14ac:dyDescent="0.2">
      <c r="A27" s="1117"/>
      <c r="B27" s="144" t="s">
        <v>273</v>
      </c>
      <c r="C27" s="437">
        <v>0.13600000000000001</v>
      </c>
      <c r="D27" s="438">
        <v>0.115</v>
      </c>
      <c r="E27" s="439">
        <v>0.12</v>
      </c>
      <c r="F27" s="439">
        <v>0.13800000000000001</v>
      </c>
      <c r="G27" s="439">
        <v>0.13800000000000001</v>
      </c>
      <c r="H27" s="439">
        <v>0.17100000000000001</v>
      </c>
      <c r="I27" s="439">
        <v>0.157</v>
      </c>
      <c r="J27" s="440">
        <v>0.14969765152580508</v>
      </c>
      <c r="K27" s="440">
        <v>0.14273210799165151</v>
      </c>
      <c r="L27" s="440">
        <v>0.12454752647808018</v>
      </c>
      <c r="M27" s="440">
        <v>0.12862903225806452</v>
      </c>
      <c r="N27" s="440">
        <v>0.13189964157706094</v>
      </c>
      <c r="O27" s="440">
        <v>9.8946803515127121E-2</v>
      </c>
      <c r="P27" s="440">
        <v>9.8411777503807377E-2</v>
      </c>
    </row>
    <row r="28" spans="1:16" s="395" customFormat="1" x14ac:dyDescent="0.2">
      <c r="A28" s="441" t="s">
        <v>583</v>
      </c>
    </row>
    <row r="29" spans="1:16" s="395" customFormat="1" x14ac:dyDescent="0.2">
      <c r="A29" s="442" t="s">
        <v>62</v>
      </c>
      <c r="D29" s="443"/>
      <c r="E29" s="443"/>
      <c r="F29" s="443"/>
      <c r="G29" s="443"/>
    </row>
    <row r="30" spans="1:16" s="395" customFormat="1" ht="12.75" customHeight="1" x14ac:dyDescent="0.2">
      <c r="A30" s="1118" t="s">
        <v>442</v>
      </c>
      <c r="B30" s="1118"/>
      <c r="C30" s="1118"/>
      <c r="D30" s="1118"/>
      <c r="E30" s="1118"/>
      <c r="F30" s="1118"/>
      <c r="G30" s="1118"/>
      <c r="H30" s="1118"/>
    </row>
    <row r="31" spans="1:16" s="395" customFormat="1" x14ac:dyDescent="0.2">
      <c r="A31" s="1118"/>
      <c r="B31" s="1118"/>
      <c r="C31" s="1118"/>
      <c r="D31" s="1118"/>
      <c r="E31" s="1118"/>
      <c r="F31" s="1118"/>
      <c r="G31" s="1118"/>
      <c r="H31" s="1118"/>
    </row>
    <row r="32" spans="1:16" s="395" customFormat="1" ht="12.75" customHeight="1" x14ac:dyDescent="0.2">
      <c r="A32" s="442" t="s">
        <v>443</v>
      </c>
      <c r="D32" s="443"/>
      <c r="E32" s="443"/>
      <c r="F32" s="443"/>
      <c r="G32" s="443"/>
    </row>
    <row r="33" spans="1:9" s="572" customFormat="1" ht="12.75" customHeight="1" x14ac:dyDescent="0.2">
      <c r="A33" s="444" t="s">
        <v>480</v>
      </c>
    </row>
    <row r="34" spans="1:9" s="395" customFormat="1" x14ac:dyDescent="0.2">
      <c r="A34" s="444" t="s">
        <v>444</v>
      </c>
      <c r="B34" s="444"/>
      <c r="C34" s="444"/>
      <c r="D34" s="444"/>
      <c r="E34" s="444"/>
      <c r="F34" s="444"/>
      <c r="G34" s="444"/>
    </row>
    <row r="35" spans="1:9" x14ac:dyDescent="0.2">
      <c r="A35" s="483" t="s">
        <v>453</v>
      </c>
      <c r="B35" s="445"/>
      <c r="C35" s="445"/>
      <c r="D35" s="445"/>
      <c r="E35" s="445"/>
      <c r="F35" s="445"/>
      <c r="G35" s="445"/>
      <c r="H35" s="445"/>
      <c r="I35" s="445"/>
    </row>
    <row r="36" spans="1:9" x14ac:dyDescent="0.2">
      <c r="A36" s="445"/>
      <c r="B36" s="445"/>
      <c r="C36" s="446"/>
      <c r="D36" s="446"/>
      <c r="E36" s="446"/>
      <c r="F36" s="446"/>
      <c r="G36" s="446"/>
      <c r="H36" s="446"/>
      <c r="I36" s="446"/>
    </row>
    <row r="37" spans="1:9" x14ac:dyDescent="0.2">
      <c r="A37" s="447"/>
      <c r="B37" s="448"/>
      <c r="C37" s="446"/>
      <c r="D37" s="446"/>
      <c r="E37" s="446"/>
      <c r="F37" s="446"/>
      <c r="G37" s="446"/>
      <c r="H37" s="446"/>
      <c r="I37" s="446"/>
    </row>
    <row r="38" spans="1:9" x14ac:dyDescent="0.2">
      <c r="A38" s="447"/>
      <c r="B38" s="445"/>
      <c r="C38" s="446"/>
      <c r="D38" s="446"/>
      <c r="E38" s="446"/>
      <c r="F38" s="446"/>
      <c r="G38" s="446"/>
      <c r="H38" s="446"/>
      <c r="I38" s="446"/>
    </row>
    <row r="39" spans="1:9" x14ac:dyDescent="0.2">
      <c r="A39" s="445"/>
      <c r="B39" s="445"/>
      <c r="C39" s="446"/>
      <c r="D39" s="446"/>
      <c r="E39" s="446"/>
      <c r="F39" s="446"/>
      <c r="G39" s="446"/>
      <c r="H39" s="446"/>
      <c r="I39" s="446"/>
    </row>
    <row r="40" spans="1:9" x14ac:dyDescent="0.2">
      <c r="A40" s="445"/>
      <c r="B40" s="445"/>
      <c r="C40" s="446"/>
      <c r="D40" s="446"/>
      <c r="E40" s="446"/>
      <c r="F40" s="446"/>
      <c r="G40" s="446"/>
      <c r="H40" s="446"/>
      <c r="I40" s="446"/>
    </row>
    <row r="41" spans="1:9" s="449" customFormat="1" ht="11.25" x14ac:dyDescent="0.2">
      <c r="A41" s="445"/>
      <c r="B41" s="445"/>
      <c r="C41" s="446"/>
      <c r="D41" s="446"/>
      <c r="E41" s="446"/>
      <c r="F41" s="446"/>
      <c r="G41" s="446"/>
      <c r="H41" s="446"/>
      <c r="I41" s="446"/>
    </row>
    <row r="42" spans="1:9" s="449" customFormat="1" ht="11.25" x14ac:dyDescent="0.2">
      <c r="A42" s="445"/>
      <c r="B42" s="445"/>
      <c r="C42" s="450"/>
      <c r="D42" s="445"/>
      <c r="E42" s="445"/>
      <c r="F42" s="445"/>
      <c r="G42" s="445"/>
    </row>
    <row r="43" spans="1:9" x14ac:dyDescent="0.2">
      <c r="A43" s="445"/>
      <c r="B43" s="445"/>
      <c r="C43" s="445"/>
      <c r="D43" s="445"/>
      <c r="E43" s="445"/>
      <c r="F43" s="445"/>
      <c r="G43" s="445"/>
      <c r="H43" s="449"/>
    </row>
    <row r="44" spans="1:9" x14ac:dyDescent="0.2">
      <c r="A44" s="447"/>
      <c r="B44" s="445"/>
      <c r="C44" s="445"/>
      <c r="D44" s="445"/>
      <c r="E44" s="445"/>
      <c r="F44" s="445"/>
      <c r="G44" s="445"/>
      <c r="H44" s="445"/>
    </row>
    <row r="45" spans="1:9" x14ac:dyDescent="0.2">
      <c r="A45" s="445"/>
      <c r="B45" s="445"/>
      <c r="C45" s="445"/>
      <c r="D45" s="445"/>
      <c r="E45" s="445"/>
      <c r="F45" s="445"/>
      <c r="G45" s="445"/>
      <c r="H45" s="449"/>
    </row>
    <row r="46" spans="1:9" x14ac:dyDescent="0.2">
      <c r="A46" s="445"/>
      <c r="B46" s="445"/>
      <c r="C46" s="445"/>
      <c r="D46" s="445"/>
      <c r="E46" s="445"/>
      <c r="F46" s="445"/>
      <c r="G46" s="445"/>
      <c r="H46" s="449"/>
    </row>
    <row r="47" spans="1:9" x14ac:dyDescent="0.2">
      <c r="A47" s="445"/>
      <c r="B47" s="445"/>
      <c r="C47" s="445"/>
      <c r="D47" s="445"/>
      <c r="E47" s="445"/>
      <c r="F47" s="445"/>
      <c r="G47" s="445"/>
      <c r="H47" s="449"/>
    </row>
    <row r="48" spans="1:9" x14ac:dyDescent="0.2">
      <c r="A48" s="445"/>
      <c r="B48" s="445"/>
      <c r="C48" s="445"/>
      <c r="D48" s="445"/>
      <c r="E48" s="445"/>
      <c r="F48" s="445"/>
      <c r="G48" s="445"/>
      <c r="H48" s="449"/>
    </row>
    <row r="49" spans="1:8" x14ac:dyDescent="0.2">
      <c r="A49" s="445"/>
      <c r="B49" s="445"/>
      <c r="C49" s="445"/>
      <c r="D49" s="445"/>
      <c r="E49" s="445"/>
      <c r="F49" s="445"/>
      <c r="G49" s="445"/>
      <c r="H49" s="449"/>
    </row>
    <row r="50" spans="1:8" x14ac:dyDescent="0.2">
      <c r="A50" s="445"/>
      <c r="B50" s="445"/>
      <c r="C50" s="445"/>
      <c r="D50" s="445"/>
      <c r="E50" s="445"/>
      <c r="F50" s="445"/>
      <c r="G50" s="445"/>
      <c r="H50" s="449"/>
    </row>
    <row r="51" spans="1:8" x14ac:dyDescent="0.2">
      <c r="A51" s="447"/>
      <c r="B51" s="447"/>
      <c r="C51" s="447"/>
      <c r="D51" s="447"/>
      <c r="E51" s="447"/>
      <c r="F51" s="447"/>
      <c r="G51" s="447"/>
      <c r="H51" s="447"/>
    </row>
    <row r="52" spans="1:8" x14ac:dyDescent="0.2">
      <c r="A52" s="445"/>
      <c r="B52" s="445"/>
      <c r="C52" s="445"/>
      <c r="D52" s="445"/>
      <c r="E52" s="445"/>
      <c r="F52" s="445"/>
      <c r="G52" s="445"/>
      <c r="H52" s="449"/>
    </row>
    <row r="53" spans="1:8" x14ac:dyDescent="0.2">
      <c r="A53" s="445"/>
      <c r="B53" s="445"/>
      <c r="C53" s="445"/>
      <c r="D53" s="445"/>
      <c r="E53" s="445"/>
      <c r="F53" s="445"/>
      <c r="G53" s="445"/>
      <c r="H53" s="449"/>
    </row>
    <row r="54" spans="1:8" x14ac:dyDescent="0.2">
      <c r="A54" s="445"/>
      <c r="B54" s="445"/>
      <c r="C54" s="445"/>
      <c r="D54" s="445"/>
      <c r="E54" s="445"/>
      <c r="F54" s="445"/>
      <c r="G54" s="445"/>
      <c r="H54" s="449"/>
    </row>
    <row r="55" spans="1:8" x14ac:dyDescent="0.2">
      <c r="A55" s="445"/>
      <c r="B55" s="445"/>
      <c r="C55" s="445"/>
      <c r="D55" s="445"/>
      <c r="E55" s="445"/>
      <c r="F55" s="445"/>
      <c r="G55" s="445"/>
      <c r="H55" s="449"/>
    </row>
    <row r="56" spans="1:8" x14ac:dyDescent="0.2">
      <c r="A56" s="445"/>
      <c r="B56" s="445"/>
      <c r="C56" s="445"/>
      <c r="D56" s="445"/>
      <c r="E56" s="445"/>
      <c r="F56" s="445"/>
      <c r="G56" s="445"/>
      <c r="H56" s="449"/>
    </row>
    <row r="57" spans="1:8" x14ac:dyDescent="0.2">
      <c r="A57" s="445"/>
      <c r="B57" s="445"/>
      <c r="C57" s="445"/>
      <c r="D57" s="445"/>
      <c r="E57" s="445"/>
      <c r="F57" s="445"/>
      <c r="G57" s="445"/>
      <c r="H57" s="449"/>
    </row>
    <row r="58" spans="1:8" x14ac:dyDescent="0.2">
      <c r="A58" s="445"/>
      <c r="B58" s="445"/>
      <c r="C58" s="445"/>
      <c r="D58" s="445"/>
      <c r="E58" s="445"/>
      <c r="F58" s="445"/>
      <c r="G58" s="445"/>
      <c r="H58" s="449"/>
    </row>
    <row r="59" spans="1:8" x14ac:dyDescent="0.2">
      <c r="A59" s="445"/>
      <c r="B59" s="445"/>
      <c r="C59" s="445"/>
      <c r="D59" s="445"/>
      <c r="E59" s="445"/>
      <c r="F59" s="445"/>
      <c r="G59" s="445"/>
      <c r="H59" s="449"/>
    </row>
    <row r="60" spans="1:8" x14ac:dyDescent="0.2">
      <c r="A60" s="445"/>
      <c r="B60" s="445"/>
      <c r="C60" s="445"/>
      <c r="D60" s="445"/>
      <c r="E60" s="445"/>
      <c r="F60" s="445"/>
      <c r="G60" s="445"/>
      <c r="H60" s="449"/>
    </row>
    <row r="61" spans="1:8" x14ac:dyDescent="0.2">
      <c r="A61" s="445"/>
      <c r="B61" s="445"/>
      <c r="C61" s="445"/>
      <c r="D61" s="445"/>
      <c r="E61" s="445"/>
      <c r="F61" s="445"/>
      <c r="G61" s="445"/>
      <c r="H61" s="449"/>
    </row>
    <row r="62" spans="1:8" x14ac:dyDescent="0.2">
      <c r="A62" s="445"/>
      <c r="B62" s="445"/>
      <c r="C62" s="445"/>
      <c r="D62" s="445"/>
      <c r="E62" s="445"/>
      <c r="F62" s="445"/>
      <c r="G62" s="445"/>
      <c r="H62" s="449"/>
    </row>
    <row r="63" spans="1:8" x14ac:dyDescent="0.2">
      <c r="A63" s="445"/>
      <c r="B63" s="445"/>
      <c r="C63" s="445"/>
      <c r="D63" s="445"/>
      <c r="E63" s="445"/>
      <c r="F63" s="445"/>
      <c r="G63" s="445"/>
      <c r="H63" s="449"/>
    </row>
    <row r="64" spans="1:8" x14ac:dyDescent="0.2">
      <c r="A64" s="445"/>
      <c r="B64" s="445"/>
      <c r="C64" s="445"/>
      <c r="D64" s="445"/>
      <c r="E64" s="445"/>
      <c r="F64" s="445"/>
      <c r="G64" s="445"/>
      <c r="H64" s="449"/>
    </row>
    <row r="65" spans="1:8" x14ac:dyDescent="0.2">
      <c r="A65" s="445"/>
      <c r="B65" s="445"/>
      <c r="C65" s="445"/>
      <c r="D65" s="445"/>
      <c r="E65" s="445"/>
      <c r="F65" s="445"/>
      <c r="G65" s="445"/>
      <c r="H65" s="449"/>
    </row>
    <row r="66" spans="1:8" x14ac:dyDescent="0.2">
      <c r="A66" s="445"/>
      <c r="B66" s="445"/>
      <c r="C66" s="445"/>
      <c r="D66" s="445"/>
      <c r="E66" s="445"/>
      <c r="F66" s="445"/>
      <c r="G66" s="445"/>
      <c r="H66" s="449"/>
    </row>
    <row r="67" spans="1:8" x14ac:dyDescent="0.2">
      <c r="A67" s="451"/>
      <c r="B67" s="451"/>
      <c r="C67" s="451"/>
      <c r="D67" s="451"/>
      <c r="E67" s="451"/>
      <c r="F67" s="451"/>
      <c r="G67" s="451"/>
      <c r="H67" s="449"/>
    </row>
    <row r="121" spans="1:8" x14ac:dyDescent="0.2">
      <c r="A121" s="451"/>
    </row>
    <row r="122" spans="1:8" x14ac:dyDescent="0.2">
      <c r="A122" s="40"/>
      <c r="B122" s="445"/>
      <c r="C122" s="445"/>
      <c r="D122" s="445"/>
      <c r="E122" s="445"/>
      <c r="F122" s="445"/>
      <c r="G122" s="445"/>
      <c r="H122" s="449"/>
    </row>
    <row r="123" spans="1:8" x14ac:dyDescent="0.2">
      <c r="A123" s="41"/>
      <c r="B123" s="445"/>
      <c r="C123" s="445"/>
      <c r="D123" s="445"/>
      <c r="E123" s="445"/>
      <c r="F123" s="445"/>
      <c r="G123" s="445"/>
      <c r="H123" s="449"/>
    </row>
  </sheetData>
  <mergeCells count="4">
    <mergeCell ref="A3:C4"/>
    <mergeCell ref="A10:A16"/>
    <mergeCell ref="A21:A27"/>
    <mergeCell ref="A30:H31"/>
  </mergeCells>
  <hyperlinks>
    <hyperlink ref="A1" location="Index!A1" display="Return to index" xr:uid="{00000000-0004-0000-1500-000000000000}"/>
  </hyperlinks>
  <pageMargins left="0.7" right="0.7" top="0.75" bottom="0.75" header="0.3" footer="0.3"/>
  <pageSetup paperSize="9" scale="67" fitToHeight="0"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P123"/>
  <sheetViews>
    <sheetView zoomScaleNormal="100" workbookViewId="0">
      <selection activeCell="A3" sqref="A3:C4"/>
    </sheetView>
  </sheetViews>
  <sheetFormatPr defaultColWidth="9.140625" defaultRowHeight="12.75" x14ac:dyDescent="0.2"/>
  <cols>
    <col min="1" max="1" width="22.42578125" style="394" customWidth="1"/>
    <col min="2" max="2" width="51.7109375" style="394" bestFit="1" customWidth="1"/>
    <col min="3" max="16" width="11.5703125" style="394" customWidth="1"/>
    <col min="17" max="16384" width="9.140625" style="394"/>
  </cols>
  <sheetData>
    <row r="1" spans="1:16" x14ac:dyDescent="0.2">
      <c r="A1" s="121" t="s">
        <v>13</v>
      </c>
    </row>
    <row r="2" spans="1:16" ht="13.5" thickBot="1" x14ac:dyDescent="0.25">
      <c r="A2" s="541"/>
    </row>
    <row r="3" spans="1:16" s="395" customFormat="1" ht="16.5" customHeight="1" x14ac:dyDescent="0.2">
      <c r="A3" s="1115" t="s">
        <v>584</v>
      </c>
      <c r="B3" s="1115"/>
      <c r="C3" s="1115"/>
      <c r="G3" s="146"/>
      <c r="N3" s="396" t="s">
        <v>71</v>
      </c>
      <c r="O3" s="397"/>
      <c r="P3" s="398">
        <v>44986</v>
      </c>
    </row>
    <row r="4" spans="1:16" s="395" customFormat="1" ht="17.25" customHeight="1" thickBot="1" x14ac:dyDescent="0.25">
      <c r="A4" s="1115"/>
      <c r="B4" s="1115"/>
      <c r="C4" s="1115"/>
      <c r="G4" s="146"/>
      <c r="N4" s="399" t="s">
        <v>72</v>
      </c>
      <c r="O4" s="400"/>
      <c r="P4" s="401">
        <v>45352</v>
      </c>
    </row>
    <row r="5" spans="1:16" s="395" customFormat="1" ht="16.5" x14ac:dyDescent="0.2">
      <c r="A5" s="402"/>
      <c r="B5" s="402"/>
      <c r="C5" s="402"/>
      <c r="D5" s="403"/>
      <c r="E5" s="403"/>
      <c r="F5" s="403"/>
    </row>
    <row r="6" spans="1:16" s="395" customFormat="1" ht="16.5" x14ac:dyDescent="0.2">
      <c r="A6" s="402"/>
      <c r="B6" s="402"/>
      <c r="C6" s="402"/>
      <c r="D6" s="403"/>
      <c r="E6" s="403"/>
      <c r="F6" s="403"/>
    </row>
    <row r="7" spans="1:16" s="395" customFormat="1" ht="12.75" customHeight="1" x14ac:dyDescent="0.2">
      <c r="A7" s="404"/>
      <c r="B7" s="404"/>
      <c r="C7" s="49">
        <v>2008</v>
      </c>
      <c r="D7" s="49">
        <v>2009</v>
      </c>
      <c r="E7" s="405">
        <v>2010</v>
      </c>
      <c r="F7" s="452">
        <v>2011</v>
      </c>
      <c r="G7" s="452">
        <v>2012</v>
      </c>
      <c r="H7" s="452">
        <v>2013</v>
      </c>
      <c r="I7" s="452">
        <v>2014</v>
      </c>
      <c r="J7" s="452">
        <v>2015</v>
      </c>
      <c r="K7" s="470" t="s">
        <v>598</v>
      </c>
      <c r="L7" s="470" t="s">
        <v>599</v>
      </c>
      <c r="M7" s="470" t="s">
        <v>489</v>
      </c>
      <c r="N7" s="470" t="s">
        <v>512</v>
      </c>
      <c r="O7" s="470" t="s">
        <v>600</v>
      </c>
      <c r="P7" s="452">
        <v>2021</v>
      </c>
    </row>
    <row r="8" spans="1:16" s="395" customFormat="1" x14ac:dyDescent="0.2">
      <c r="A8" s="406" t="s">
        <v>437</v>
      </c>
      <c r="B8" s="49" t="s">
        <v>15</v>
      </c>
      <c r="C8" s="453">
        <v>267445</v>
      </c>
      <c r="D8" s="454">
        <v>236030</v>
      </c>
      <c r="E8" s="454">
        <v>235145</v>
      </c>
      <c r="F8" s="454">
        <v>261370</v>
      </c>
      <c r="G8" s="454">
        <v>269250</v>
      </c>
      <c r="H8" s="454">
        <v>346275</v>
      </c>
      <c r="I8" s="454">
        <v>350305</v>
      </c>
      <c r="J8" s="410">
        <v>382755</v>
      </c>
      <c r="K8" s="410">
        <v>397540</v>
      </c>
      <c r="L8" s="637">
        <v>356895</v>
      </c>
      <c r="M8" s="758">
        <v>348630</v>
      </c>
      <c r="N8" s="758">
        <v>363825</v>
      </c>
      <c r="O8" s="637">
        <v>333020</v>
      </c>
      <c r="P8" s="637">
        <v>363995</v>
      </c>
    </row>
    <row r="9" spans="1:16" s="395" customFormat="1" x14ac:dyDescent="0.2">
      <c r="A9" s="403"/>
      <c r="B9" s="48"/>
      <c r="C9" s="48"/>
      <c r="D9" s="411"/>
      <c r="E9" s="411"/>
      <c r="F9" s="455"/>
      <c r="G9" s="455"/>
      <c r="H9" s="455"/>
      <c r="I9" s="455"/>
      <c r="J9" s="455"/>
      <c r="K9" s="455"/>
      <c r="L9" s="455"/>
      <c r="M9" s="455"/>
      <c r="N9" s="455"/>
      <c r="O9" s="455"/>
      <c r="P9" s="455"/>
    </row>
    <row r="10" spans="1:16" s="395" customFormat="1" ht="14.25" customHeight="1" x14ac:dyDescent="0.2">
      <c r="A10" s="1010" t="s">
        <v>438</v>
      </c>
      <c r="B10" s="50" t="s">
        <v>439</v>
      </c>
      <c r="C10" s="456">
        <v>780</v>
      </c>
      <c r="D10" s="456">
        <v>725</v>
      </c>
      <c r="E10" s="456">
        <v>780</v>
      </c>
      <c r="F10" s="456">
        <v>885</v>
      </c>
      <c r="G10" s="456">
        <v>1055</v>
      </c>
      <c r="H10" s="412">
        <v>1255</v>
      </c>
      <c r="I10" s="412">
        <v>1275</v>
      </c>
      <c r="J10" s="412">
        <v>1390</v>
      </c>
      <c r="K10" s="412">
        <v>1455</v>
      </c>
      <c r="L10" s="412">
        <v>1545</v>
      </c>
      <c r="M10" s="412">
        <v>1535</v>
      </c>
      <c r="N10" s="412">
        <v>1615</v>
      </c>
      <c r="O10" s="412">
        <v>1700</v>
      </c>
      <c r="P10" s="412">
        <v>1900</v>
      </c>
    </row>
    <row r="11" spans="1:16" s="395" customFormat="1" x14ac:dyDescent="0.2">
      <c r="A11" s="1116"/>
      <c r="B11" s="51" t="s">
        <v>17</v>
      </c>
      <c r="C11" s="413">
        <v>57620</v>
      </c>
      <c r="D11" s="413">
        <v>48525</v>
      </c>
      <c r="E11" s="413">
        <v>46760</v>
      </c>
      <c r="F11" s="413">
        <v>55255</v>
      </c>
      <c r="G11" s="457">
        <v>57800</v>
      </c>
      <c r="H11" s="414">
        <v>85070</v>
      </c>
      <c r="I11" s="414">
        <v>92730</v>
      </c>
      <c r="J11" s="414">
        <v>96245</v>
      </c>
      <c r="K11" s="414">
        <v>105130</v>
      </c>
      <c r="L11" s="414">
        <v>83785</v>
      </c>
      <c r="M11" s="414">
        <v>79075</v>
      </c>
      <c r="N11" s="414">
        <v>91205</v>
      </c>
      <c r="O11" s="414">
        <v>71675</v>
      </c>
      <c r="P11" s="414">
        <v>53400</v>
      </c>
    </row>
    <row r="12" spans="1:16" s="395" customFormat="1" x14ac:dyDescent="0.2">
      <c r="A12" s="1116"/>
      <c r="B12" s="51" t="s">
        <v>18</v>
      </c>
      <c r="C12" s="413">
        <v>655</v>
      </c>
      <c r="D12" s="413">
        <v>520</v>
      </c>
      <c r="E12" s="413">
        <v>515</v>
      </c>
      <c r="F12" s="413">
        <v>590</v>
      </c>
      <c r="G12" s="457">
        <v>595</v>
      </c>
      <c r="H12" s="414">
        <v>970</v>
      </c>
      <c r="I12" s="414">
        <v>980</v>
      </c>
      <c r="J12" s="414">
        <v>1130</v>
      </c>
      <c r="K12" s="414">
        <v>1255</v>
      </c>
      <c r="L12" s="414">
        <v>1025</v>
      </c>
      <c r="M12" s="414">
        <v>945</v>
      </c>
      <c r="N12" s="414">
        <v>965</v>
      </c>
      <c r="O12" s="414">
        <v>1070</v>
      </c>
      <c r="P12" s="414">
        <v>940</v>
      </c>
    </row>
    <row r="13" spans="1:16" s="395" customFormat="1" x14ac:dyDescent="0.2">
      <c r="A13" s="1116"/>
      <c r="B13" s="51" t="s">
        <v>161</v>
      </c>
      <c r="C13" s="413">
        <v>2160</v>
      </c>
      <c r="D13" s="413">
        <v>2350</v>
      </c>
      <c r="E13" s="413">
        <v>2480</v>
      </c>
      <c r="F13" s="413">
        <v>3270</v>
      </c>
      <c r="G13" s="457">
        <v>3985</v>
      </c>
      <c r="H13" s="458">
        <v>4585</v>
      </c>
      <c r="I13" s="458">
        <v>4895</v>
      </c>
      <c r="J13" s="458">
        <v>6465</v>
      </c>
      <c r="K13" s="458">
        <v>4400</v>
      </c>
      <c r="L13" s="458">
        <v>3840</v>
      </c>
      <c r="M13" s="458">
        <v>3800</v>
      </c>
      <c r="N13" s="458">
        <v>3950</v>
      </c>
      <c r="O13" s="458">
        <v>3475</v>
      </c>
      <c r="P13" s="458">
        <v>2795</v>
      </c>
    </row>
    <row r="14" spans="1:16" s="395" customFormat="1" x14ac:dyDescent="0.2">
      <c r="A14" s="1116"/>
      <c r="B14" s="51" t="s">
        <v>129</v>
      </c>
      <c r="C14" s="413">
        <v>21520</v>
      </c>
      <c r="D14" s="413">
        <v>20095</v>
      </c>
      <c r="E14" s="413">
        <v>18540</v>
      </c>
      <c r="F14" s="413">
        <v>20005</v>
      </c>
      <c r="G14" s="457">
        <v>20890</v>
      </c>
      <c r="H14" s="414">
        <v>26050</v>
      </c>
      <c r="I14" s="414">
        <v>24480</v>
      </c>
      <c r="J14" s="414">
        <v>25180</v>
      </c>
      <c r="K14" s="414">
        <v>26295</v>
      </c>
      <c r="L14" s="414">
        <v>28090</v>
      </c>
      <c r="M14" s="414">
        <v>28420</v>
      </c>
      <c r="N14" s="414">
        <v>28190</v>
      </c>
      <c r="O14" s="414">
        <v>24145</v>
      </c>
      <c r="P14" s="414">
        <v>26960</v>
      </c>
    </row>
    <row r="15" spans="1:16" s="395" customFormat="1" x14ac:dyDescent="0.2">
      <c r="A15" s="1116"/>
      <c r="B15" s="51" t="s">
        <v>160</v>
      </c>
      <c r="C15" s="459">
        <v>31365</v>
      </c>
      <c r="D15" s="460">
        <v>26740</v>
      </c>
      <c r="E15" s="460">
        <v>31645</v>
      </c>
      <c r="F15" s="460">
        <v>35830</v>
      </c>
      <c r="G15" s="460">
        <v>35730</v>
      </c>
      <c r="H15" s="459">
        <v>46280</v>
      </c>
      <c r="I15" s="459">
        <v>45145</v>
      </c>
      <c r="J15" s="459">
        <v>47650</v>
      </c>
      <c r="K15" s="459">
        <v>45300</v>
      </c>
      <c r="L15" s="459">
        <v>41935</v>
      </c>
      <c r="M15" s="459">
        <v>42240</v>
      </c>
      <c r="N15" s="459">
        <v>40750</v>
      </c>
      <c r="O15" s="459">
        <v>32440</v>
      </c>
      <c r="P15" s="459">
        <v>32615</v>
      </c>
    </row>
    <row r="16" spans="1:16" s="417" customFormat="1" x14ac:dyDescent="0.2">
      <c r="A16" s="1117"/>
      <c r="B16" s="144" t="s">
        <v>273</v>
      </c>
      <c r="C16" s="415">
        <v>114100</v>
      </c>
      <c r="D16" s="415">
        <v>98955</v>
      </c>
      <c r="E16" s="415">
        <v>100720</v>
      </c>
      <c r="F16" s="415">
        <v>115835</v>
      </c>
      <c r="G16" s="415">
        <v>120055</v>
      </c>
      <c r="H16" s="415">
        <v>164210</v>
      </c>
      <c r="I16" s="415">
        <v>169505</v>
      </c>
      <c r="J16" s="415">
        <v>178060</v>
      </c>
      <c r="K16" s="415">
        <v>183835</v>
      </c>
      <c r="L16" s="416">
        <v>160220</v>
      </c>
      <c r="M16" s="416">
        <v>156015</v>
      </c>
      <c r="N16" s="416">
        <v>166675</v>
      </c>
      <c r="O16" s="416">
        <v>134505</v>
      </c>
      <c r="P16" s="416">
        <v>118610</v>
      </c>
    </row>
    <row r="17" spans="1:16" s="417" customFormat="1" x14ac:dyDescent="0.2">
      <c r="A17" s="418"/>
      <c r="B17" s="48"/>
      <c r="C17" s="419"/>
      <c r="D17" s="419"/>
      <c r="E17" s="419"/>
      <c r="F17" s="419"/>
      <c r="G17" s="419"/>
      <c r="H17" s="419"/>
      <c r="I17" s="419"/>
      <c r="J17" s="419"/>
      <c r="K17" s="419"/>
      <c r="L17" s="419"/>
      <c r="M17" s="419"/>
      <c r="N17" s="419"/>
      <c r="O17" s="419"/>
      <c r="P17" s="419"/>
    </row>
    <row r="18" spans="1:16" s="417" customFormat="1" ht="16.5" x14ac:dyDescent="0.2">
      <c r="A18" s="404"/>
      <c r="B18" s="404"/>
      <c r="C18" s="49">
        <v>2008</v>
      </c>
      <c r="D18" s="49">
        <v>2009</v>
      </c>
      <c r="E18" s="405">
        <v>2010</v>
      </c>
      <c r="F18" s="452">
        <v>2011</v>
      </c>
      <c r="G18" s="452">
        <v>2012</v>
      </c>
      <c r="H18" s="452">
        <v>2013</v>
      </c>
      <c r="I18" s="452">
        <v>2014</v>
      </c>
      <c r="J18" s="452">
        <v>2015</v>
      </c>
      <c r="K18" s="470" t="s">
        <v>598</v>
      </c>
      <c r="L18" s="470" t="s">
        <v>599</v>
      </c>
      <c r="M18" s="470" t="s">
        <v>489</v>
      </c>
      <c r="N18" s="470" t="s">
        <v>512</v>
      </c>
      <c r="O18" s="470" t="s">
        <v>600</v>
      </c>
      <c r="P18" s="452">
        <v>2021</v>
      </c>
    </row>
    <row r="19" spans="1:16" s="417" customFormat="1" x14ac:dyDescent="0.2">
      <c r="A19" s="406" t="s">
        <v>440</v>
      </c>
      <c r="B19" s="49" t="s">
        <v>15</v>
      </c>
      <c r="C19" s="420">
        <v>0.11499202414684169</v>
      </c>
      <c r="D19" s="421">
        <v>0.10078568683547547</v>
      </c>
      <c r="E19" s="421">
        <v>0.10000106318508989</v>
      </c>
      <c r="F19" s="421">
        <v>0.11157284976703186</v>
      </c>
      <c r="G19" s="421">
        <v>0.11348094636997949</v>
      </c>
      <c r="H19" s="422">
        <v>0.14142158764646542</v>
      </c>
      <c r="I19" s="422">
        <v>0.1373424632291681</v>
      </c>
      <c r="J19" s="423">
        <v>0.14326271662237527</v>
      </c>
      <c r="K19" s="423">
        <v>0.14363187692618967</v>
      </c>
      <c r="L19" s="638">
        <v>0.12545940615986542</v>
      </c>
      <c r="M19" s="638">
        <v>0.12271275331966455</v>
      </c>
      <c r="N19" s="638">
        <v>0.12592956666660898</v>
      </c>
      <c r="O19" s="638">
        <v>0.11494883703270323</v>
      </c>
      <c r="P19" s="638">
        <v>0.1238215108813049</v>
      </c>
    </row>
    <row r="20" spans="1:16" s="417" customFormat="1" x14ac:dyDescent="0.2">
      <c r="A20" s="424"/>
      <c r="B20" s="48"/>
      <c r="C20" s="48"/>
      <c r="D20" s="461"/>
      <c r="E20" s="462"/>
      <c r="F20" s="463"/>
      <c r="G20" s="463"/>
      <c r="H20" s="463"/>
      <c r="I20" s="463"/>
      <c r="J20" s="463"/>
      <c r="K20" s="463"/>
      <c r="L20" s="463"/>
      <c r="M20" s="463"/>
      <c r="N20" s="463"/>
      <c r="O20" s="463"/>
      <c r="P20" s="463"/>
    </row>
    <row r="21" spans="1:16" s="417" customFormat="1" ht="14.25" customHeight="1" x14ac:dyDescent="0.2">
      <c r="A21" s="1010" t="s">
        <v>441</v>
      </c>
      <c r="B21" s="50" t="s">
        <v>439</v>
      </c>
      <c r="C21" s="426">
        <v>9.5000000000000001E-2</v>
      </c>
      <c r="D21" s="464">
        <v>8.8000000000000009E-2</v>
      </c>
      <c r="E21" s="428">
        <v>9.4E-2</v>
      </c>
      <c r="F21" s="428">
        <v>0.106</v>
      </c>
      <c r="G21" s="428">
        <v>0.11988636363636364</v>
      </c>
      <c r="H21" s="428">
        <v>0.13509149623250807</v>
      </c>
      <c r="I21" s="428">
        <v>0.13043478260869565</v>
      </c>
      <c r="J21" s="428">
        <v>0.13358962037481981</v>
      </c>
      <c r="K21" s="428">
        <v>0.13131768953068593</v>
      </c>
      <c r="L21" s="428">
        <v>0.13205128205128205</v>
      </c>
      <c r="M21" s="428">
        <v>0.12576812781646865</v>
      </c>
      <c r="N21" s="428">
        <v>0.12797147385103011</v>
      </c>
      <c r="O21" s="428">
        <v>0.12820512820512819</v>
      </c>
      <c r="P21" s="428">
        <v>0.14074074074074075</v>
      </c>
    </row>
    <row r="22" spans="1:16" s="395" customFormat="1" x14ac:dyDescent="0.2">
      <c r="A22" s="1116"/>
      <c r="B22" s="51" t="s">
        <v>17</v>
      </c>
      <c r="C22" s="430">
        <v>0.14699999999999999</v>
      </c>
      <c r="D22" s="431">
        <v>0.122</v>
      </c>
      <c r="E22" s="432">
        <v>0.113</v>
      </c>
      <c r="F22" s="432">
        <v>0.13400000000000001</v>
      </c>
      <c r="G22" s="432">
        <v>0.13960172449189079</v>
      </c>
      <c r="H22" s="432">
        <v>0.19072066719725589</v>
      </c>
      <c r="I22" s="432">
        <v>0.18961832997638206</v>
      </c>
      <c r="J22" s="432">
        <v>0.18256572707614097</v>
      </c>
      <c r="K22" s="432">
        <v>0.18390623633342079</v>
      </c>
      <c r="L22" s="432">
        <v>0.1433876695332221</v>
      </c>
      <c r="M22" s="432">
        <v>0.13988569204091023</v>
      </c>
      <c r="N22" s="432">
        <v>0.15391040947712142</v>
      </c>
      <c r="O22" s="432">
        <v>0.12326517275181867</v>
      </c>
      <c r="P22" s="432">
        <v>0.1030321155348891</v>
      </c>
    </row>
    <row r="23" spans="1:16" s="395" customFormat="1" x14ac:dyDescent="0.2">
      <c r="A23" s="1116"/>
      <c r="B23" s="51" t="s">
        <v>18</v>
      </c>
      <c r="C23" s="430">
        <v>0.10400000000000001</v>
      </c>
      <c r="D23" s="431">
        <v>7.9000000000000001E-2</v>
      </c>
      <c r="E23" s="432">
        <v>7.8E-2</v>
      </c>
      <c r="F23" s="432">
        <v>0.09</v>
      </c>
      <c r="G23" s="432">
        <v>9.0839694656488543E-2</v>
      </c>
      <c r="H23" s="432">
        <v>0.13857142857142857</v>
      </c>
      <c r="I23" s="432">
        <v>0.13145539906103287</v>
      </c>
      <c r="J23" s="432">
        <v>0.14054726368159204</v>
      </c>
      <c r="K23" s="432">
        <v>0.14285714285714285</v>
      </c>
      <c r="L23" s="432">
        <v>0.11473565804274466</v>
      </c>
      <c r="M23" s="432">
        <v>0.10606060606060606</v>
      </c>
      <c r="N23" s="432">
        <v>0.10621904237754541</v>
      </c>
      <c r="O23" s="432">
        <v>0.11449973247726057</v>
      </c>
      <c r="P23" s="432">
        <v>0.10392482034273079</v>
      </c>
    </row>
    <row r="24" spans="1:16" s="395" customFormat="1" x14ac:dyDescent="0.2">
      <c r="A24" s="1116"/>
      <c r="B24" s="51" t="s">
        <v>161</v>
      </c>
      <c r="C24" s="430">
        <v>0.20600000000000002</v>
      </c>
      <c r="D24" s="434">
        <v>0.18</v>
      </c>
      <c r="E24" s="432">
        <v>0.17300000000000001</v>
      </c>
      <c r="F24" s="432">
        <v>0.2</v>
      </c>
      <c r="G24" s="432">
        <v>0.20202788339670469</v>
      </c>
      <c r="H24" s="432">
        <v>0.20122887864823349</v>
      </c>
      <c r="I24" s="432">
        <v>0.18744016848554471</v>
      </c>
      <c r="J24" s="432">
        <v>0.21193247008687099</v>
      </c>
      <c r="K24" s="432">
        <v>0.14161570646926294</v>
      </c>
      <c r="L24" s="432">
        <v>0.12268370607028754</v>
      </c>
      <c r="M24" s="432">
        <v>0.12019002375296912</v>
      </c>
      <c r="N24" s="432">
        <v>0.12066595387200245</v>
      </c>
      <c r="O24" s="432">
        <v>0.1062041564792176</v>
      </c>
      <c r="P24" s="432">
        <v>9.3182197032838809E-2</v>
      </c>
    </row>
    <row r="25" spans="1:16" s="395" customFormat="1" x14ac:dyDescent="0.2">
      <c r="A25" s="1116"/>
      <c r="B25" s="51" t="s">
        <v>129</v>
      </c>
      <c r="C25" s="430">
        <v>0.126</v>
      </c>
      <c r="D25" s="431">
        <v>0.11900000000000001</v>
      </c>
      <c r="E25" s="432">
        <v>0.109</v>
      </c>
      <c r="F25" s="432">
        <v>0.12</v>
      </c>
      <c r="G25" s="432">
        <v>0.12256153011235296</v>
      </c>
      <c r="H25" s="432">
        <v>0.14955363550248299</v>
      </c>
      <c r="I25" s="432">
        <v>0.13806717238656552</v>
      </c>
      <c r="J25" s="432">
        <v>0.1398189793991893</v>
      </c>
      <c r="K25" s="432">
        <v>0.14187056570179934</v>
      </c>
      <c r="L25" s="432">
        <v>0.14793943383805136</v>
      </c>
      <c r="M25" s="432">
        <v>0.14656661767360304</v>
      </c>
      <c r="N25" s="432">
        <v>0.1435811240991163</v>
      </c>
      <c r="O25" s="432">
        <v>0.12412924453127008</v>
      </c>
      <c r="P25" s="432">
        <v>0.13560004023740066</v>
      </c>
    </row>
    <row r="26" spans="1:16" s="395" customFormat="1" x14ac:dyDescent="0.2">
      <c r="A26" s="1116"/>
      <c r="B26" s="51" t="s">
        <v>160</v>
      </c>
      <c r="C26" s="430">
        <v>0.13100000000000001</v>
      </c>
      <c r="D26" s="431">
        <v>0.107</v>
      </c>
      <c r="E26" s="432">
        <v>0.124</v>
      </c>
      <c r="F26" s="432">
        <v>0.13600000000000001</v>
      </c>
      <c r="G26" s="432">
        <v>0.12833821231658915</v>
      </c>
      <c r="H26" s="432">
        <v>0.15627743634767341</v>
      </c>
      <c r="I26" s="432">
        <v>0.1438105249745158</v>
      </c>
      <c r="J26" s="432">
        <v>0.14302651918776546</v>
      </c>
      <c r="K26" s="432">
        <v>0.12839590153479868</v>
      </c>
      <c r="L26" s="432">
        <v>0.11591578307090424</v>
      </c>
      <c r="M26" s="432">
        <v>0.11564001807303148</v>
      </c>
      <c r="N26" s="432">
        <v>0.11017980262268487</v>
      </c>
      <c r="O26" s="432">
        <v>8.9176001649371173E-2</v>
      </c>
      <c r="P26" s="432">
        <v>9.4152798025432652E-2</v>
      </c>
    </row>
    <row r="27" spans="1:16" s="395" customFormat="1" x14ac:dyDescent="0.2">
      <c r="A27" s="1117"/>
      <c r="B27" s="144" t="s">
        <v>273</v>
      </c>
      <c r="C27" s="465">
        <v>0.13800000000000001</v>
      </c>
      <c r="D27" s="438">
        <v>0.11699999999999999</v>
      </c>
      <c r="E27" s="439">
        <v>0.11599999999999999</v>
      </c>
      <c r="F27" s="439">
        <v>0.13300000000000001</v>
      </c>
      <c r="G27" s="439">
        <v>0.13369749209318901</v>
      </c>
      <c r="H27" s="439">
        <v>0.1718675590955</v>
      </c>
      <c r="I27" s="439">
        <v>0.16559610396588528</v>
      </c>
      <c r="J27" s="439">
        <v>0.16345152036718302</v>
      </c>
      <c r="K27" s="439">
        <v>0.15837673218493295</v>
      </c>
      <c r="L27" s="480">
        <v>0.134878238723664</v>
      </c>
      <c r="M27" s="480">
        <v>0.13253237263365394</v>
      </c>
      <c r="N27" s="480">
        <v>0.13738347029780501</v>
      </c>
      <c r="O27" s="480">
        <v>0.11254847981524327</v>
      </c>
      <c r="P27" s="480">
        <v>0.1062766005107298</v>
      </c>
    </row>
    <row r="28" spans="1:16" s="395" customFormat="1" x14ac:dyDescent="0.2">
      <c r="A28" s="441" t="s">
        <v>583</v>
      </c>
    </row>
    <row r="29" spans="1:16" s="395" customFormat="1" x14ac:dyDescent="0.2">
      <c r="A29" s="442" t="s">
        <v>62</v>
      </c>
      <c r="D29" s="443"/>
      <c r="E29" s="443"/>
      <c r="F29" s="443"/>
      <c r="G29" s="443"/>
    </row>
    <row r="30" spans="1:16" s="395" customFormat="1" ht="12.75" customHeight="1" x14ac:dyDescent="0.2">
      <c r="A30" s="1118" t="s">
        <v>445</v>
      </c>
      <c r="B30" s="1118"/>
      <c r="C30" s="1118"/>
      <c r="D30" s="1118"/>
      <c r="E30" s="1118"/>
      <c r="F30" s="1118"/>
      <c r="G30" s="1118"/>
      <c r="H30" s="1118"/>
    </row>
    <row r="31" spans="1:16" s="395" customFormat="1" x14ac:dyDescent="0.2">
      <c r="A31" s="1118"/>
      <c r="B31" s="1118"/>
      <c r="C31" s="1118"/>
      <c r="D31" s="1118"/>
      <c r="E31" s="1118"/>
      <c r="F31" s="1118"/>
      <c r="G31" s="1118"/>
      <c r="H31" s="1118"/>
    </row>
    <row r="32" spans="1:16" s="395" customFormat="1" ht="12.75" customHeight="1" x14ac:dyDescent="0.2">
      <c r="A32" s="442" t="s">
        <v>443</v>
      </c>
      <c r="D32" s="443"/>
      <c r="E32" s="443"/>
      <c r="F32" s="443"/>
      <c r="G32" s="443"/>
    </row>
    <row r="33" spans="1:9" s="444" customFormat="1" ht="12.75" customHeight="1" x14ac:dyDescent="0.2">
      <c r="A33" s="444" t="s">
        <v>480</v>
      </c>
    </row>
    <row r="34" spans="1:9" s="395" customFormat="1" x14ac:dyDescent="0.2">
      <c r="A34" s="444" t="s">
        <v>444</v>
      </c>
      <c r="B34" s="444"/>
      <c r="C34" s="444"/>
      <c r="D34" s="444"/>
      <c r="E34" s="444"/>
      <c r="F34" s="444"/>
      <c r="G34" s="444"/>
    </row>
    <row r="35" spans="1:9" x14ac:dyDescent="0.2">
      <c r="A35" s="483" t="s">
        <v>453</v>
      </c>
      <c r="B35" s="445"/>
      <c r="C35" s="445"/>
      <c r="D35" s="445"/>
      <c r="E35" s="445"/>
      <c r="F35" s="445"/>
      <c r="G35" s="445"/>
      <c r="H35" s="445"/>
      <c r="I35" s="445"/>
    </row>
    <row r="36" spans="1:9" x14ac:dyDescent="0.2">
      <c r="A36" s="445"/>
      <c r="B36" s="445"/>
      <c r="C36" s="445"/>
      <c r="D36" s="445"/>
      <c r="E36" s="445"/>
      <c r="F36" s="445"/>
      <c r="G36" s="445"/>
      <c r="H36" s="445"/>
      <c r="I36" s="445"/>
    </row>
    <row r="37" spans="1:9" x14ac:dyDescent="0.2">
      <c r="A37" s="447"/>
      <c r="B37" s="448"/>
      <c r="C37" s="466"/>
      <c r="D37" s="466"/>
      <c r="E37" s="466"/>
      <c r="F37" s="466"/>
      <c r="G37" s="466"/>
      <c r="H37" s="466"/>
      <c r="I37" s="466"/>
    </row>
    <row r="38" spans="1:9" x14ac:dyDescent="0.2">
      <c r="A38" s="447"/>
      <c r="B38" s="445"/>
      <c r="C38" s="467"/>
      <c r="D38" s="467"/>
      <c r="E38" s="467"/>
      <c r="F38" s="467"/>
      <c r="G38" s="467"/>
      <c r="H38" s="467"/>
      <c r="I38" s="467"/>
    </row>
    <row r="39" spans="1:9" x14ac:dyDescent="0.2">
      <c r="A39" s="445"/>
      <c r="B39" s="445"/>
      <c r="C39" s="467"/>
      <c r="D39" s="467"/>
      <c r="E39" s="467"/>
      <c r="F39" s="467"/>
      <c r="G39" s="467"/>
      <c r="H39" s="467"/>
      <c r="I39" s="467"/>
    </row>
    <row r="40" spans="1:9" x14ac:dyDescent="0.2">
      <c r="A40" s="445"/>
      <c r="B40" s="445"/>
      <c r="C40" s="467"/>
      <c r="D40" s="467"/>
      <c r="E40" s="467"/>
      <c r="F40" s="467"/>
      <c r="G40" s="467"/>
      <c r="H40" s="467"/>
      <c r="I40" s="467"/>
    </row>
    <row r="41" spans="1:9" s="449" customFormat="1" ht="11.25" x14ac:dyDescent="0.2">
      <c r="A41" s="445"/>
      <c r="B41" s="445"/>
      <c r="C41" s="467"/>
      <c r="D41" s="467"/>
      <c r="E41" s="467"/>
      <c r="F41" s="467"/>
      <c r="G41" s="467"/>
      <c r="H41" s="467"/>
      <c r="I41" s="467"/>
    </row>
    <row r="42" spans="1:9" s="449" customFormat="1" ht="11.25" x14ac:dyDescent="0.2">
      <c r="A42" s="445"/>
      <c r="B42" s="445"/>
      <c r="C42" s="467"/>
      <c r="D42" s="467"/>
      <c r="E42" s="467"/>
      <c r="F42" s="467"/>
      <c r="G42" s="467"/>
      <c r="H42" s="467"/>
      <c r="I42" s="467"/>
    </row>
    <row r="43" spans="1:9" x14ac:dyDescent="0.2">
      <c r="A43" s="445"/>
      <c r="B43" s="445"/>
      <c r="C43" s="467"/>
      <c r="D43" s="467"/>
      <c r="E43" s="467"/>
      <c r="F43" s="467"/>
      <c r="G43" s="467"/>
      <c r="H43" s="467"/>
      <c r="I43" s="467"/>
    </row>
    <row r="44" spans="1:9" x14ac:dyDescent="0.2">
      <c r="A44" s="447"/>
      <c r="B44" s="445"/>
      <c r="C44" s="445"/>
      <c r="D44" s="445"/>
      <c r="E44" s="445"/>
      <c r="F44" s="445"/>
      <c r="G44" s="445"/>
      <c r="H44" s="445"/>
    </row>
    <row r="45" spans="1:9" x14ac:dyDescent="0.2">
      <c r="A45" s="445"/>
      <c r="B45" s="445"/>
      <c r="C45" s="445"/>
      <c r="D45" s="445"/>
      <c r="E45" s="445"/>
      <c r="F45" s="445"/>
      <c r="G45" s="445"/>
      <c r="H45" s="449"/>
    </row>
    <row r="46" spans="1:9" x14ac:dyDescent="0.2">
      <c r="A46" s="445"/>
      <c r="B46" s="445"/>
      <c r="C46" s="445"/>
      <c r="D46" s="445"/>
      <c r="E46" s="445"/>
      <c r="F46" s="445"/>
      <c r="G46" s="445"/>
      <c r="H46" s="449"/>
    </row>
    <row r="47" spans="1:9" x14ac:dyDescent="0.2">
      <c r="A47" s="445"/>
      <c r="B47" s="445"/>
      <c r="C47" s="445"/>
      <c r="D47" s="445"/>
      <c r="E47" s="445"/>
      <c r="F47" s="445"/>
      <c r="G47" s="445"/>
      <c r="H47" s="449"/>
    </row>
    <row r="48" spans="1:9" x14ac:dyDescent="0.2">
      <c r="A48" s="445"/>
      <c r="B48" s="445"/>
      <c r="C48" s="445"/>
      <c r="D48" s="445"/>
      <c r="E48" s="445"/>
      <c r="F48" s="445"/>
      <c r="G48" s="445"/>
      <c r="H48" s="449"/>
    </row>
    <row r="49" spans="1:8" x14ac:dyDescent="0.2">
      <c r="A49" s="445"/>
      <c r="B49" s="445"/>
      <c r="C49" s="445"/>
      <c r="D49" s="445"/>
      <c r="E49" s="445"/>
      <c r="F49" s="445"/>
      <c r="G49" s="445"/>
      <c r="H49" s="449"/>
    </row>
    <row r="50" spans="1:8" x14ac:dyDescent="0.2">
      <c r="A50" s="445"/>
      <c r="B50" s="445"/>
      <c r="C50" s="445"/>
      <c r="D50" s="445"/>
      <c r="E50" s="445"/>
      <c r="F50" s="445"/>
      <c r="G50" s="445"/>
      <c r="H50" s="449"/>
    </row>
    <row r="51" spans="1:8" x14ac:dyDescent="0.2">
      <c r="A51" s="447"/>
      <c r="B51" s="447"/>
      <c r="C51" s="447"/>
      <c r="D51" s="447"/>
      <c r="E51" s="447"/>
      <c r="F51" s="447"/>
      <c r="G51" s="447"/>
      <c r="H51" s="447"/>
    </row>
    <row r="52" spans="1:8" x14ac:dyDescent="0.2">
      <c r="A52" s="445"/>
      <c r="B52" s="445"/>
      <c r="C52" s="445"/>
      <c r="D52" s="445"/>
      <c r="E52" s="445"/>
      <c r="F52" s="445"/>
      <c r="G52" s="445"/>
      <c r="H52" s="449"/>
    </row>
    <row r="53" spans="1:8" x14ac:dyDescent="0.2">
      <c r="A53" s="445"/>
      <c r="B53" s="445"/>
      <c r="C53" s="445"/>
      <c r="D53" s="445"/>
      <c r="E53" s="445"/>
      <c r="F53" s="445"/>
      <c r="G53" s="445"/>
      <c r="H53" s="449"/>
    </row>
    <row r="54" spans="1:8" x14ac:dyDescent="0.2">
      <c r="A54" s="445"/>
      <c r="B54" s="445"/>
      <c r="C54" s="445"/>
      <c r="D54" s="445"/>
      <c r="E54" s="445"/>
      <c r="F54" s="445"/>
      <c r="G54" s="445"/>
      <c r="H54" s="449"/>
    </row>
    <row r="55" spans="1:8" x14ac:dyDescent="0.2">
      <c r="A55" s="445"/>
      <c r="B55" s="445"/>
      <c r="C55" s="445"/>
      <c r="D55" s="445"/>
      <c r="E55" s="445"/>
      <c r="F55" s="445"/>
      <c r="G55" s="445"/>
      <c r="H55" s="449"/>
    </row>
    <row r="56" spans="1:8" x14ac:dyDescent="0.2">
      <c r="A56" s="445"/>
      <c r="B56" s="445"/>
      <c r="C56" s="445"/>
      <c r="D56" s="445"/>
      <c r="E56" s="445"/>
      <c r="F56" s="445"/>
      <c r="G56" s="445"/>
      <c r="H56" s="449"/>
    </row>
    <row r="57" spans="1:8" x14ac:dyDescent="0.2">
      <c r="A57" s="445"/>
      <c r="B57" s="445"/>
      <c r="C57" s="445"/>
      <c r="D57" s="445"/>
      <c r="E57" s="445"/>
      <c r="F57" s="445"/>
      <c r="G57" s="445"/>
      <c r="H57" s="449"/>
    </row>
    <row r="58" spans="1:8" x14ac:dyDescent="0.2">
      <c r="A58" s="445"/>
      <c r="B58" s="445"/>
      <c r="C58" s="445"/>
      <c r="D58" s="445"/>
      <c r="E58" s="445"/>
      <c r="F58" s="445"/>
      <c r="G58" s="445"/>
      <c r="H58" s="449"/>
    </row>
    <row r="59" spans="1:8" x14ac:dyDescent="0.2">
      <c r="A59" s="445"/>
      <c r="B59" s="445"/>
      <c r="C59" s="445"/>
      <c r="D59" s="445"/>
      <c r="E59" s="445"/>
      <c r="F59" s="445"/>
      <c r="G59" s="445"/>
      <c r="H59" s="449"/>
    </row>
    <row r="60" spans="1:8" x14ac:dyDescent="0.2">
      <c r="A60" s="445"/>
      <c r="B60" s="445"/>
      <c r="C60" s="445"/>
      <c r="D60" s="445"/>
      <c r="E60" s="445"/>
      <c r="F60" s="445"/>
      <c r="G60" s="445"/>
      <c r="H60" s="449"/>
    </row>
    <row r="61" spans="1:8" x14ac:dyDescent="0.2">
      <c r="A61" s="445"/>
      <c r="B61" s="445"/>
      <c r="C61" s="445"/>
      <c r="D61" s="445"/>
      <c r="E61" s="445"/>
      <c r="F61" s="445"/>
      <c r="G61" s="445"/>
      <c r="H61" s="449"/>
    </row>
    <row r="62" spans="1:8" x14ac:dyDescent="0.2">
      <c r="A62" s="445"/>
      <c r="B62" s="445"/>
      <c r="C62" s="445"/>
      <c r="D62" s="445"/>
      <c r="E62" s="445"/>
      <c r="F62" s="445"/>
      <c r="G62" s="445"/>
      <c r="H62" s="449"/>
    </row>
    <row r="63" spans="1:8" x14ac:dyDescent="0.2">
      <c r="A63" s="445"/>
      <c r="B63" s="445"/>
      <c r="C63" s="445"/>
      <c r="D63" s="445"/>
      <c r="E63" s="445"/>
      <c r="F63" s="445"/>
      <c r="G63" s="445"/>
      <c r="H63" s="449"/>
    </row>
    <row r="64" spans="1:8" x14ac:dyDescent="0.2">
      <c r="A64" s="445"/>
      <c r="B64" s="445"/>
      <c r="C64" s="445"/>
      <c r="D64" s="445"/>
      <c r="E64" s="445"/>
      <c r="F64" s="445"/>
      <c r="G64" s="445"/>
      <c r="H64" s="449"/>
    </row>
    <row r="65" spans="1:8" x14ac:dyDescent="0.2">
      <c r="A65" s="445"/>
      <c r="B65" s="445"/>
      <c r="C65" s="445"/>
      <c r="D65" s="445"/>
      <c r="E65" s="445"/>
      <c r="F65" s="445"/>
      <c r="G65" s="445"/>
      <c r="H65" s="449"/>
    </row>
    <row r="66" spans="1:8" x14ac:dyDescent="0.2">
      <c r="A66" s="445"/>
      <c r="B66" s="445"/>
      <c r="C66" s="445"/>
      <c r="D66" s="445"/>
      <c r="E66" s="445"/>
      <c r="F66" s="445"/>
      <c r="G66" s="445"/>
      <c r="H66" s="449"/>
    </row>
    <row r="67" spans="1:8" x14ac:dyDescent="0.2">
      <c r="A67" s="451"/>
      <c r="B67" s="451"/>
      <c r="C67" s="451"/>
      <c r="D67" s="451"/>
      <c r="E67" s="451"/>
      <c r="F67" s="451"/>
      <c r="G67" s="451"/>
      <c r="H67" s="449"/>
    </row>
    <row r="121" spans="1:8" x14ac:dyDescent="0.2">
      <c r="A121" s="451"/>
    </row>
    <row r="122" spans="1:8" x14ac:dyDescent="0.2">
      <c r="A122" s="40"/>
      <c r="B122" s="445"/>
      <c r="C122" s="445"/>
      <c r="D122" s="445"/>
      <c r="E122" s="445"/>
      <c r="F122" s="445"/>
      <c r="G122" s="445"/>
      <c r="H122" s="449"/>
    </row>
    <row r="123" spans="1:8" x14ac:dyDescent="0.2">
      <c r="A123" s="41"/>
      <c r="B123" s="445"/>
      <c r="C123" s="445"/>
      <c r="D123" s="445"/>
      <c r="E123" s="445"/>
      <c r="F123" s="445"/>
      <c r="G123" s="445"/>
      <c r="H123" s="449"/>
    </row>
  </sheetData>
  <mergeCells count="4">
    <mergeCell ref="A3:C4"/>
    <mergeCell ref="A10:A16"/>
    <mergeCell ref="A21:A27"/>
    <mergeCell ref="A30:H31"/>
  </mergeCells>
  <hyperlinks>
    <hyperlink ref="A1" location="Index!A1" display="Return to index" xr:uid="{00000000-0004-0000-1600-000000000000}"/>
  </hyperlinks>
  <pageMargins left="0.7" right="0.7" top="0.75" bottom="0.75" header="0.3" footer="0.3"/>
  <pageSetup paperSize="9" scale="68" fitToHeight="0"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P119"/>
  <sheetViews>
    <sheetView showGridLines="0" zoomScaleNormal="100" workbookViewId="0">
      <selection activeCell="A3" sqref="A3:C4"/>
    </sheetView>
  </sheetViews>
  <sheetFormatPr defaultRowHeight="12.75" x14ac:dyDescent="0.2"/>
  <cols>
    <col min="1" max="1" width="22.42578125" style="468" customWidth="1"/>
    <col min="2" max="2" width="51.7109375" style="468" bestFit="1" customWidth="1"/>
    <col min="3" max="16" width="11.5703125" style="468" customWidth="1"/>
    <col min="17" max="257" width="9.140625" style="468"/>
    <col min="258" max="258" width="22.42578125" style="468" customWidth="1"/>
    <col min="259" max="259" width="51.7109375" style="468" bestFit="1" customWidth="1"/>
    <col min="260" max="265" width="13.7109375" style="468" customWidth="1"/>
    <col min="266" max="266" width="12.140625" style="468" customWidth="1"/>
    <col min="267" max="513" width="9.140625" style="468"/>
    <col min="514" max="514" width="22.42578125" style="468" customWidth="1"/>
    <col min="515" max="515" width="51.7109375" style="468" bestFit="1" customWidth="1"/>
    <col min="516" max="521" width="13.7109375" style="468" customWidth="1"/>
    <col min="522" max="522" width="12.140625" style="468" customWidth="1"/>
    <col min="523" max="769" width="9.140625" style="468"/>
    <col min="770" max="770" width="22.42578125" style="468" customWidth="1"/>
    <col min="771" max="771" width="51.7109375" style="468" bestFit="1" customWidth="1"/>
    <col min="772" max="777" width="13.7109375" style="468" customWidth="1"/>
    <col min="778" max="778" width="12.140625" style="468" customWidth="1"/>
    <col min="779" max="1025" width="9.140625" style="468"/>
    <col min="1026" max="1026" width="22.42578125" style="468" customWidth="1"/>
    <col min="1027" max="1027" width="51.7109375" style="468" bestFit="1" customWidth="1"/>
    <col min="1028" max="1033" width="13.7109375" style="468" customWidth="1"/>
    <col min="1034" max="1034" width="12.140625" style="468" customWidth="1"/>
    <col min="1035" max="1281" width="9.140625" style="468"/>
    <col min="1282" max="1282" width="22.42578125" style="468" customWidth="1"/>
    <col min="1283" max="1283" width="51.7109375" style="468" bestFit="1" customWidth="1"/>
    <col min="1284" max="1289" width="13.7109375" style="468" customWidth="1"/>
    <col min="1290" max="1290" width="12.140625" style="468" customWidth="1"/>
    <col min="1291" max="1537" width="9.140625" style="468"/>
    <col min="1538" max="1538" width="22.42578125" style="468" customWidth="1"/>
    <col min="1539" max="1539" width="51.7109375" style="468" bestFit="1" customWidth="1"/>
    <col min="1540" max="1545" width="13.7109375" style="468" customWidth="1"/>
    <col min="1546" max="1546" width="12.140625" style="468" customWidth="1"/>
    <col min="1547" max="1793" width="9.140625" style="468"/>
    <col min="1794" max="1794" width="22.42578125" style="468" customWidth="1"/>
    <col min="1795" max="1795" width="51.7109375" style="468" bestFit="1" customWidth="1"/>
    <col min="1796" max="1801" width="13.7109375" style="468" customWidth="1"/>
    <col min="1802" max="1802" width="12.140625" style="468" customWidth="1"/>
    <col min="1803" max="2049" width="9.140625" style="468"/>
    <col min="2050" max="2050" width="22.42578125" style="468" customWidth="1"/>
    <col min="2051" max="2051" width="51.7109375" style="468" bestFit="1" customWidth="1"/>
    <col min="2052" max="2057" width="13.7109375" style="468" customWidth="1"/>
    <col min="2058" max="2058" width="12.140625" style="468" customWidth="1"/>
    <col min="2059" max="2305" width="9.140625" style="468"/>
    <col min="2306" max="2306" width="22.42578125" style="468" customWidth="1"/>
    <col min="2307" max="2307" width="51.7109375" style="468" bestFit="1" customWidth="1"/>
    <col min="2308" max="2313" width="13.7109375" style="468" customWidth="1"/>
    <col min="2314" max="2314" width="12.140625" style="468" customWidth="1"/>
    <col min="2315" max="2561" width="9.140625" style="468"/>
    <col min="2562" max="2562" width="22.42578125" style="468" customWidth="1"/>
    <col min="2563" max="2563" width="51.7109375" style="468" bestFit="1" customWidth="1"/>
    <col min="2564" max="2569" width="13.7109375" style="468" customWidth="1"/>
    <col min="2570" max="2570" width="12.140625" style="468" customWidth="1"/>
    <col min="2571" max="2817" width="9.140625" style="468"/>
    <col min="2818" max="2818" width="22.42578125" style="468" customWidth="1"/>
    <col min="2819" max="2819" width="51.7109375" style="468" bestFit="1" customWidth="1"/>
    <col min="2820" max="2825" width="13.7109375" style="468" customWidth="1"/>
    <col min="2826" max="2826" width="12.140625" style="468" customWidth="1"/>
    <col min="2827" max="3073" width="9.140625" style="468"/>
    <col min="3074" max="3074" width="22.42578125" style="468" customWidth="1"/>
    <col min="3075" max="3075" width="51.7109375" style="468" bestFit="1" customWidth="1"/>
    <col min="3076" max="3081" width="13.7109375" style="468" customWidth="1"/>
    <col min="3082" max="3082" width="12.140625" style="468" customWidth="1"/>
    <col min="3083" max="3329" width="9.140625" style="468"/>
    <col min="3330" max="3330" width="22.42578125" style="468" customWidth="1"/>
    <col min="3331" max="3331" width="51.7109375" style="468" bestFit="1" customWidth="1"/>
    <col min="3332" max="3337" width="13.7109375" style="468" customWidth="1"/>
    <col min="3338" max="3338" width="12.140625" style="468" customWidth="1"/>
    <col min="3339" max="3585" width="9.140625" style="468"/>
    <col min="3586" max="3586" width="22.42578125" style="468" customWidth="1"/>
    <col min="3587" max="3587" width="51.7109375" style="468" bestFit="1" customWidth="1"/>
    <col min="3588" max="3593" width="13.7109375" style="468" customWidth="1"/>
    <col min="3594" max="3594" width="12.140625" style="468" customWidth="1"/>
    <col min="3595" max="3841" width="9.140625" style="468"/>
    <col min="3842" max="3842" width="22.42578125" style="468" customWidth="1"/>
    <col min="3843" max="3843" width="51.7109375" style="468" bestFit="1" customWidth="1"/>
    <col min="3844" max="3849" width="13.7109375" style="468" customWidth="1"/>
    <col min="3850" max="3850" width="12.140625" style="468" customWidth="1"/>
    <col min="3851" max="4097" width="9.140625" style="468"/>
    <col min="4098" max="4098" width="22.42578125" style="468" customWidth="1"/>
    <col min="4099" max="4099" width="51.7109375" style="468" bestFit="1" customWidth="1"/>
    <col min="4100" max="4105" width="13.7109375" style="468" customWidth="1"/>
    <col min="4106" max="4106" width="12.140625" style="468" customWidth="1"/>
    <col min="4107" max="4353" width="9.140625" style="468"/>
    <col min="4354" max="4354" width="22.42578125" style="468" customWidth="1"/>
    <col min="4355" max="4355" width="51.7109375" style="468" bestFit="1" customWidth="1"/>
    <col min="4356" max="4361" width="13.7109375" style="468" customWidth="1"/>
    <col min="4362" max="4362" width="12.140625" style="468" customWidth="1"/>
    <col min="4363" max="4609" width="9.140625" style="468"/>
    <col min="4610" max="4610" width="22.42578125" style="468" customWidth="1"/>
    <col min="4611" max="4611" width="51.7109375" style="468" bestFit="1" customWidth="1"/>
    <col min="4612" max="4617" width="13.7109375" style="468" customWidth="1"/>
    <col min="4618" max="4618" width="12.140625" style="468" customWidth="1"/>
    <col min="4619" max="4865" width="9.140625" style="468"/>
    <col min="4866" max="4866" width="22.42578125" style="468" customWidth="1"/>
    <col min="4867" max="4867" width="51.7109375" style="468" bestFit="1" customWidth="1"/>
    <col min="4868" max="4873" width="13.7109375" style="468" customWidth="1"/>
    <col min="4874" max="4874" width="12.140625" style="468" customWidth="1"/>
    <col min="4875" max="5121" width="9.140625" style="468"/>
    <col min="5122" max="5122" width="22.42578125" style="468" customWidth="1"/>
    <col min="5123" max="5123" width="51.7109375" style="468" bestFit="1" customWidth="1"/>
    <col min="5124" max="5129" width="13.7109375" style="468" customWidth="1"/>
    <col min="5130" max="5130" width="12.140625" style="468" customWidth="1"/>
    <col min="5131" max="5377" width="9.140625" style="468"/>
    <col min="5378" max="5378" width="22.42578125" style="468" customWidth="1"/>
    <col min="5379" max="5379" width="51.7109375" style="468" bestFit="1" customWidth="1"/>
    <col min="5380" max="5385" width="13.7109375" style="468" customWidth="1"/>
    <col min="5386" max="5386" width="12.140625" style="468" customWidth="1"/>
    <col min="5387" max="5633" width="9.140625" style="468"/>
    <col min="5634" max="5634" width="22.42578125" style="468" customWidth="1"/>
    <col min="5635" max="5635" width="51.7109375" style="468" bestFit="1" customWidth="1"/>
    <col min="5636" max="5641" width="13.7109375" style="468" customWidth="1"/>
    <col min="5642" max="5642" width="12.140625" style="468" customWidth="1"/>
    <col min="5643" max="5889" width="9.140625" style="468"/>
    <col min="5890" max="5890" width="22.42578125" style="468" customWidth="1"/>
    <col min="5891" max="5891" width="51.7109375" style="468" bestFit="1" customWidth="1"/>
    <col min="5892" max="5897" width="13.7109375" style="468" customWidth="1"/>
    <col min="5898" max="5898" width="12.140625" style="468" customWidth="1"/>
    <col min="5899" max="6145" width="9.140625" style="468"/>
    <col min="6146" max="6146" width="22.42578125" style="468" customWidth="1"/>
    <col min="6147" max="6147" width="51.7109375" style="468" bestFit="1" customWidth="1"/>
    <col min="6148" max="6153" width="13.7109375" style="468" customWidth="1"/>
    <col min="6154" max="6154" width="12.140625" style="468" customWidth="1"/>
    <col min="6155" max="6401" width="9.140625" style="468"/>
    <col min="6402" max="6402" width="22.42578125" style="468" customWidth="1"/>
    <col min="6403" max="6403" width="51.7109375" style="468" bestFit="1" customWidth="1"/>
    <col min="6404" max="6409" width="13.7109375" style="468" customWidth="1"/>
    <col min="6410" max="6410" width="12.140625" style="468" customWidth="1"/>
    <col min="6411" max="6657" width="9.140625" style="468"/>
    <col min="6658" max="6658" width="22.42578125" style="468" customWidth="1"/>
    <col min="6659" max="6659" width="51.7109375" style="468" bestFit="1" customWidth="1"/>
    <col min="6660" max="6665" width="13.7109375" style="468" customWidth="1"/>
    <col min="6666" max="6666" width="12.140625" style="468" customWidth="1"/>
    <col min="6667" max="6913" width="9.140625" style="468"/>
    <col min="6914" max="6914" width="22.42578125" style="468" customWidth="1"/>
    <col min="6915" max="6915" width="51.7109375" style="468" bestFit="1" customWidth="1"/>
    <col min="6916" max="6921" width="13.7109375" style="468" customWidth="1"/>
    <col min="6922" max="6922" width="12.140625" style="468" customWidth="1"/>
    <col min="6923" max="7169" width="9.140625" style="468"/>
    <col min="7170" max="7170" width="22.42578125" style="468" customWidth="1"/>
    <col min="7171" max="7171" width="51.7109375" style="468" bestFit="1" customWidth="1"/>
    <col min="7172" max="7177" width="13.7109375" style="468" customWidth="1"/>
    <col min="7178" max="7178" width="12.140625" style="468" customWidth="1"/>
    <col min="7179" max="7425" width="9.140625" style="468"/>
    <col min="7426" max="7426" width="22.42578125" style="468" customWidth="1"/>
    <col min="7427" max="7427" width="51.7109375" style="468" bestFit="1" customWidth="1"/>
    <col min="7428" max="7433" width="13.7109375" style="468" customWidth="1"/>
    <col min="7434" max="7434" width="12.140625" style="468" customWidth="1"/>
    <col min="7435" max="7681" width="9.140625" style="468"/>
    <col min="7682" max="7682" width="22.42578125" style="468" customWidth="1"/>
    <col min="7683" max="7683" width="51.7109375" style="468" bestFit="1" customWidth="1"/>
    <col min="7684" max="7689" width="13.7109375" style="468" customWidth="1"/>
    <col min="7690" max="7690" width="12.140625" style="468" customWidth="1"/>
    <col min="7691" max="7937" width="9.140625" style="468"/>
    <col min="7938" max="7938" width="22.42578125" style="468" customWidth="1"/>
    <col min="7939" max="7939" width="51.7109375" style="468" bestFit="1" customWidth="1"/>
    <col min="7940" max="7945" width="13.7109375" style="468" customWidth="1"/>
    <col min="7946" max="7946" width="12.140625" style="468" customWidth="1"/>
    <col min="7947" max="8193" width="9.140625" style="468"/>
    <col min="8194" max="8194" width="22.42578125" style="468" customWidth="1"/>
    <col min="8195" max="8195" width="51.7109375" style="468" bestFit="1" customWidth="1"/>
    <col min="8196" max="8201" width="13.7109375" style="468" customWidth="1"/>
    <col min="8202" max="8202" width="12.140625" style="468" customWidth="1"/>
    <col min="8203" max="8449" width="9.140625" style="468"/>
    <col min="8450" max="8450" width="22.42578125" style="468" customWidth="1"/>
    <col min="8451" max="8451" width="51.7109375" style="468" bestFit="1" customWidth="1"/>
    <col min="8452" max="8457" width="13.7109375" style="468" customWidth="1"/>
    <col min="8458" max="8458" width="12.140625" style="468" customWidth="1"/>
    <col min="8459" max="8705" width="9.140625" style="468"/>
    <col min="8706" max="8706" width="22.42578125" style="468" customWidth="1"/>
    <col min="8707" max="8707" width="51.7109375" style="468" bestFit="1" customWidth="1"/>
    <col min="8708" max="8713" width="13.7109375" style="468" customWidth="1"/>
    <col min="8714" max="8714" width="12.140625" style="468" customWidth="1"/>
    <col min="8715" max="8961" width="9.140625" style="468"/>
    <col min="8962" max="8962" width="22.42578125" style="468" customWidth="1"/>
    <col min="8963" max="8963" width="51.7109375" style="468" bestFit="1" customWidth="1"/>
    <col min="8964" max="8969" width="13.7109375" style="468" customWidth="1"/>
    <col min="8970" max="8970" width="12.140625" style="468" customWidth="1"/>
    <col min="8971" max="9217" width="9.140625" style="468"/>
    <col min="9218" max="9218" width="22.42578125" style="468" customWidth="1"/>
    <col min="9219" max="9219" width="51.7109375" style="468" bestFit="1" customWidth="1"/>
    <col min="9220" max="9225" width="13.7109375" style="468" customWidth="1"/>
    <col min="9226" max="9226" width="12.140625" style="468" customWidth="1"/>
    <col min="9227" max="9473" width="9.140625" style="468"/>
    <col min="9474" max="9474" width="22.42578125" style="468" customWidth="1"/>
    <col min="9475" max="9475" width="51.7109375" style="468" bestFit="1" customWidth="1"/>
    <col min="9476" max="9481" width="13.7109375" style="468" customWidth="1"/>
    <col min="9482" max="9482" width="12.140625" style="468" customWidth="1"/>
    <col min="9483" max="9729" width="9.140625" style="468"/>
    <col min="9730" max="9730" width="22.42578125" style="468" customWidth="1"/>
    <col min="9731" max="9731" width="51.7109375" style="468" bestFit="1" customWidth="1"/>
    <col min="9732" max="9737" width="13.7109375" style="468" customWidth="1"/>
    <col min="9738" max="9738" width="12.140625" style="468" customWidth="1"/>
    <col min="9739" max="9985" width="9.140625" style="468"/>
    <col min="9986" max="9986" width="22.42578125" style="468" customWidth="1"/>
    <col min="9987" max="9987" width="51.7109375" style="468" bestFit="1" customWidth="1"/>
    <col min="9988" max="9993" width="13.7109375" style="468" customWidth="1"/>
    <col min="9994" max="9994" width="12.140625" style="468" customWidth="1"/>
    <col min="9995" max="10241" width="9.140625" style="468"/>
    <col min="10242" max="10242" width="22.42578125" style="468" customWidth="1"/>
    <col min="10243" max="10243" width="51.7109375" style="468" bestFit="1" customWidth="1"/>
    <col min="10244" max="10249" width="13.7109375" style="468" customWidth="1"/>
    <col min="10250" max="10250" width="12.140625" style="468" customWidth="1"/>
    <col min="10251" max="10497" width="9.140625" style="468"/>
    <col min="10498" max="10498" width="22.42578125" style="468" customWidth="1"/>
    <col min="10499" max="10499" width="51.7109375" style="468" bestFit="1" customWidth="1"/>
    <col min="10500" max="10505" width="13.7109375" style="468" customWidth="1"/>
    <col min="10506" max="10506" width="12.140625" style="468" customWidth="1"/>
    <col min="10507" max="10753" width="9.140625" style="468"/>
    <col min="10754" max="10754" width="22.42578125" style="468" customWidth="1"/>
    <col min="10755" max="10755" width="51.7109375" style="468" bestFit="1" customWidth="1"/>
    <col min="10756" max="10761" width="13.7109375" style="468" customWidth="1"/>
    <col min="10762" max="10762" width="12.140625" style="468" customWidth="1"/>
    <col min="10763" max="11009" width="9.140625" style="468"/>
    <col min="11010" max="11010" width="22.42578125" style="468" customWidth="1"/>
    <col min="11011" max="11011" width="51.7109375" style="468" bestFit="1" customWidth="1"/>
    <col min="11012" max="11017" width="13.7109375" style="468" customWidth="1"/>
    <col min="11018" max="11018" width="12.140625" style="468" customWidth="1"/>
    <col min="11019" max="11265" width="9.140625" style="468"/>
    <col min="11266" max="11266" width="22.42578125" style="468" customWidth="1"/>
    <col min="11267" max="11267" width="51.7109375" style="468" bestFit="1" customWidth="1"/>
    <col min="11268" max="11273" width="13.7109375" style="468" customWidth="1"/>
    <col min="11274" max="11274" width="12.140625" style="468" customWidth="1"/>
    <col min="11275" max="11521" width="9.140625" style="468"/>
    <col min="11522" max="11522" width="22.42578125" style="468" customWidth="1"/>
    <col min="11523" max="11523" width="51.7109375" style="468" bestFit="1" customWidth="1"/>
    <col min="11524" max="11529" width="13.7109375" style="468" customWidth="1"/>
    <col min="11530" max="11530" width="12.140625" style="468" customWidth="1"/>
    <col min="11531" max="11777" width="9.140625" style="468"/>
    <col min="11778" max="11778" width="22.42578125" style="468" customWidth="1"/>
    <col min="11779" max="11779" width="51.7109375" style="468" bestFit="1" customWidth="1"/>
    <col min="11780" max="11785" width="13.7109375" style="468" customWidth="1"/>
    <col min="11786" max="11786" width="12.140625" style="468" customWidth="1"/>
    <col min="11787" max="12033" width="9.140625" style="468"/>
    <col min="12034" max="12034" width="22.42578125" style="468" customWidth="1"/>
    <col min="12035" max="12035" width="51.7109375" style="468" bestFit="1" customWidth="1"/>
    <col min="12036" max="12041" width="13.7109375" style="468" customWidth="1"/>
    <col min="12042" max="12042" width="12.140625" style="468" customWidth="1"/>
    <col min="12043" max="12289" width="9.140625" style="468"/>
    <col min="12290" max="12290" width="22.42578125" style="468" customWidth="1"/>
    <col min="12291" max="12291" width="51.7109375" style="468" bestFit="1" customWidth="1"/>
    <col min="12292" max="12297" width="13.7109375" style="468" customWidth="1"/>
    <col min="12298" max="12298" width="12.140625" style="468" customWidth="1"/>
    <col min="12299" max="12545" width="9.140625" style="468"/>
    <col min="12546" max="12546" width="22.42578125" style="468" customWidth="1"/>
    <col min="12547" max="12547" width="51.7109375" style="468" bestFit="1" customWidth="1"/>
    <col min="12548" max="12553" width="13.7109375" style="468" customWidth="1"/>
    <col min="12554" max="12554" width="12.140625" style="468" customWidth="1"/>
    <col min="12555" max="12801" width="9.140625" style="468"/>
    <col min="12802" max="12802" width="22.42578125" style="468" customWidth="1"/>
    <col min="12803" max="12803" width="51.7109375" style="468" bestFit="1" customWidth="1"/>
    <col min="12804" max="12809" width="13.7109375" style="468" customWidth="1"/>
    <col min="12810" max="12810" width="12.140625" style="468" customWidth="1"/>
    <col min="12811" max="13057" width="9.140625" style="468"/>
    <col min="13058" max="13058" width="22.42578125" style="468" customWidth="1"/>
    <col min="13059" max="13059" width="51.7109375" style="468" bestFit="1" customWidth="1"/>
    <col min="13060" max="13065" width="13.7109375" style="468" customWidth="1"/>
    <col min="13066" max="13066" width="12.140625" style="468" customWidth="1"/>
    <col min="13067" max="13313" width="9.140625" style="468"/>
    <col min="13314" max="13314" width="22.42578125" style="468" customWidth="1"/>
    <col min="13315" max="13315" width="51.7109375" style="468" bestFit="1" customWidth="1"/>
    <col min="13316" max="13321" width="13.7109375" style="468" customWidth="1"/>
    <col min="13322" max="13322" width="12.140625" style="468" customWidth="1"/>
    <col min="13323" max="13569" width="9.140625" style="468"/>
    <col min="13570" max="13570" width="22.42578125" style="468" customWidth="1"/>
    <col min="13571" max="13571" width="51.7109375" style="468" bestFit="1" customWidth="1"/>
    <col min="13572" max="13577" width="13.7109375" style="468" customWidth="1"/>
    <col min="13578" max="13578" width="12.140625" style="468" customWidth="1"/>
    <col min="13579" max="13825" width="9.140625" style="468"/>
    <col min="13826" max="13826" width="22.42578125" style="468" customWidth="1"/>
    <col min="13827" max="13827" width="51.7109375" style="468" bestFit="1" customWidth="1"/>
    <col min="13828" max="13833" width="13.7109375" style="468" customWidth="1"/>
    <col min="13834" max="13834" width="12.140625" style="468" customWidth="1"/>
    <col min="13835" max="14081" width="9.140625" style="468"/>
    <col min="14082" max="14082" width="22.42578125" style="468" customWidth="1"/>
    <col min="14083" max="14083" width="51.7109375" style="468" bestFit="1" customWidth="1"/>
    <col min="14084" max="14089" width="13.7109375" style="468" customWidth="1"/>
    <col min="14090" max="14090" width="12.140625" style="468" customWidth="1"/>
    <col min="14091" max="14337" width="9.140625" style="468"/>
    <col min="14338" max="14338" width="22.42578125" style="468" customWidth="1"/>
    <col min="14339" max="14339" width="51.7109375" style="468" bestFit="1" customWidth="1"/>
    <col min="14340" max="14345" width="13.7109375" style="468" customWidth="1"/>
    <col min="14346" max="14346" width="12.140625" style="468" customWidth="1"/>
    <col min="14347" max="14593" width="9.140625" style="468"/>
    <col min="14594" max="14594" width="22.42578125" style="468" customWidth="1"/>
    <col min="14595" max="14595" width="51.7109375" style="468" bestFit="1" customWidth="1"/>
    <col min="14596" max="14601" width="13.7109375" style="468" customWidth="1"/>
    <col min="14602" max="14602" width="12.140625" style="468" customWidth="1"/>
    <col min="14603" max="14849" width="9.140625" style="468"/>
    <col min="14850" max="14850" width="22.42578125" style="468" customWidth="1"/>
    <col min="14851" max="14851" width="51.7109375" style="468" bestFit="1" customWidth="1"/>
    <col min="14852" max="14857" width="13.7109375" style="468" customWidth="1"/>
    <col min="14858" max="14858" width="12.140625" style="468" customWidth="1"/>
    <col min="14859" max="15105" width="9.140625" style="468"/>
    <col min="15106" max="15106" width="22.42578125" style="468" customWidth="1"/>
    <col min="15107" max="15107" width="51.7109375" style="468" bestFit="1" customWidth="1"/>
    <col min="15108" max="15113" width="13.7109375" style="468" customWidth="1"/>
    <col min="15114" max="15114" width="12.140625" style="468" customWidth="1"/>
    <col min="15115" max="15361" width="9.140625" style="468"/>
    <col min="15362" max="15362" width="22.42578125" style="468" customWidth="1"/>
    <col min="15363" max="15363" width="51.7109375" style="468" bestFit="1" customWidth="1"/>
    <col min="15364" max="15369" width="13.7109375" style="468" customWidth="1"/>
    <col min="15370" max="15370" width="12.140625" style="468" customWidth="1"/>
    <col min="15371" max="15617" width="9.140625" style="468"/>
    <col min="15618" max="15618" width="22.42578125" style="468" customWidth="1"/>
    <col min="15619" max="15619" width="51.7109375" style="468" bestFit="1" customWidth="1"/>
    <col min="15620" max="15625" width="13.7109375" style="468" customWidth="1"/>
    <col min="15626" max="15626" width="12.140625" style="468" customWidth="1"/>
    <col min="15627" max="15873" width="9.140625" style="468"/>
    <col min="15874" max="15874" width="22.42578125" style="468" customWidth="1"/>
    <col min="15875" max="15875" width="51.7109375" style="468" bestFit="1" customWidth="1"/>
    <col min="15876" max="15881" width="13.7109375" style="468" customWidth="1"/>
    <col min="15882" max="15882" width="12.140625" style="468" customWidth="1"/>
    <col min="15883" max="16129" width="9.140625" style="468"/>
    <col min="16130" max="16130" width="22.42578125" style="468" customWidth="1"/>
    <col min="16131" max="16131" width="51.7109375" style="468" bestFit="1" customWidth="1"/>
    <col min="16132" max="16137" width="13.7109375" style="468" customWidth="1"/>
    <col min="16138" max="16138" width="12.140625" style="468" customWidth="1"/>
    <col min="16139" max="16384" width="9.140625" style="468"/>
  </cols>
  <sheetData>
    <row r="1" spans="1:16" x14ac:dyDescent="0.2">
      <c r="A1" s="121" t="s">
        <v>13</v>
      </c>
    </row>
    <row r="2" spans="1:16" ht="13.5" thickBot="1" x14ac:dyDescent="0.25">
      <c r="A2" s="541"/>
    </row>
    <row r="3" spans="1:16" ht="16.5" customHeight="1" x14ac:dyDescent="0.2">
      <c r="A3" s="1115" t="s">
        <v>585</v>
      </c>
      <c r="B3" s="1115"/>
      <c r="C3" s="1115"/>
      <c r="D3" s="469"/>
      <c r="E3" s="469"/>
      <c r="F3" s="469"/>
      <c r="G3" s="146"/>
      <c r="N3" s="396" t="s">
        <v>71</v>
      </c>
      <c r="O3" s="397"/>
      <c r="P3" s="398">
        <v>44986</v>
      </c>
    </row>
    <row r="4" spans="1:16" ht="17.25" customHeight="1" thickBot="1" x14ac:dyDescent="0.25">
      <c r="A4" s="1115"/>
      <c r="B4" s="1115"/>
      <c r="C4" s="1115"/>
      <c r="D4" s="469"/>
      <c r="E4" s="469"/>
      <c r="F4" s="469"/>
      <c r="G4" s="146"/>
      <c r="N4" s="399" t="s">
        <v>72</v>
      </c>
      <c r="O4" s="400"/>
      <c r="P4" s="401">
        <v>45352</v>
      </c>
    </row>
    <row r="5" spans="1:16" ht="16.5" x14ac:dyDescent="0.2">
      <c r="A5" s="402"/>
      <c r="B5" s="402"/>
      <c r="C5" s="402"/>
      <c r="D5" s="403"/>
      <c r="E5" s="403"/>
      <c r="F5" s="403"/>
      <c r="G5" s="469"/>
      <c r="H5" s="469"/>
      <c r="I5" s="469"/>
      <c r="J5" s="469"/>
    </row>
    <row r="6" spans="1:16" ht="16.5" x14ac:dyDescent="0.2">
      <c r="A6" s="402"/>
      <c r="B6" s="402"/>
      <c r="C6" s="402"/>
      <c r="D6" s="403"/>
      <c r="E6" s="403"/>
      <c r="F6" s="403"/>
      <c r="G6" s="469"/>
      <c r="H6" s="469"/>
      <c r="I6" s="469"/>
      <c r="J6" s="469"/>
    </row>
    <row r="7" spans="1:16" ht="16.5" x14ac:dyDescent="0.2">
      <c r="A7" s="404"/>
      <c r="B7" s="404"/>
      <c r="C7" s="49">
        <v>2008</v>
      </c>
      <c r="D7" s="49">
        <v>2009</v>
      </c>
      <c r="E7" s="405">
        <v>2010</v>
      </c>
      <c r="F7" s="470">
        <v>2011</v>
      </c>
      <c r="G7" s="470">
        <v>2012</v>
      </c>
      <c r="H7" s="470">
        <v>2013</v>
      </c>
      <c r="I7" s="470">
        <v>2014</v>
      </c>
      <c r="J7" s="470">
        <v>2015</v>
      </c>
      <c r="K7" s="470" t="s">
        <v>598</v>
      </c>
      <c r="L7" s="470" t="s">
        <v>599</v>
      </c>
      <c r="M7" s="470" t="s">
        <v>489</v>
      </c>
      <c r="N7" s="470" t="s">
        <v>512</v>
      </c>
      <c r="O7" s="470" t="s">
        <v>600</v>
      </c>
      <c r="P7" s="470">
        <v>2021</v>
      </c>
    </row>
    <row r="8" spans="1:16" x14ac:dyDescent="0.2">
      <c r="A8" s="406" t="s">
        <v>446</v>
      </c>
      <c r="B8" s="49" t="s">
        <v>14</v>
      </c>
      <c r="C8" s="471">
        <v>12995</v>
      </c>
      <c r="D8" s="454">
        <v>15085</v>
      </c>
      <c r="E8" s="454">
        <v>15185</v>
      </c>
      <c r="F8" s="472">
        <v>13970</v>
      </c>
      <c r="G8" s="472">
        <v>16545</v>
      </c>
      <c r="H8" s="472">
        <v>14850</v>
      </c>
      <c r="I8" s="472">
        <v>15615</v>
      </c>
      <c r="J8" s="472">
        <v>18260</v>
      </c>
      <c r="K8" s="472">
        <v>17905</v>
      </c>
      <c r="L8" s="639">
        <v>18790</v>
      </c>
      <c r="M8" s="639">
        <v>17370</v>
      </c>
      <c r="N8" s="639">
        <v>18310</v>
      </c>
      <c r="O8" s="639">
        <v>18210</v>
      </c>
      <c r="P8" s="639">
        <v>19705</v>
      </c>
    </row>
    <row r="9" spans="1:16" x14ac:dyDescent="0.2">
      <c r="A9" s="403"/>
      <c r="B9" s="48"/>
      <c r="C9" s="48"/>
      <c r="D9" s="411"/>
      <c r="E9" s="411"/>
      <c r="F9" s="473"/>
      <c r="G9" s="473"/>
      <c r="H9" s="473"/>
      <c r="I9" s="473"/>
      <c r="J9" s="473"/>
      <c r="K9" s="473"/>
      <c r="L9" s="473"/>
      <c r="M9" s="473"/>
      <c r="N9" s="473"/>
      <c r="O9" s="473"/>
      <c r="P9" s="473"/>
    </row>
    <row r="10" spans="1:16" ht="14.25" x14ac:dyDescent="0.2">
      <c r="A10" s="1010" t="s">
        <v>447</v>
      </c>
      <c r="B10" s="50" t="s">
        <v>439</v>
      </c>
      <c r="C10" s="456">
        <v>40</v>
      </c>
      <c r="D10" s="456">
        <v>55</v>
      </c>
      <c r="E10" s="456">
        <v>55</v>
      </c>
      <c r="F10" s="456">
        <v>50</v>
      </c>
      <c r="G10" s="456">
        <v>90</v>
      </c>
      <c r="H10" s="474">
        <v>70</v>
      </c>
      <c r="I10" s="474">
        <v>55</v>
      </c>
      <c r="J10" s="474">
        <v>95</v>
      </c>
      <c r="K10" s="474">
        <v>60</v>
      </c>
      <c r="L10" s="474">
        <v>75</v>
      </c>
      <c r="M10" s="474">
        <v>85</v>
      </c>
      <c r="N10" s="474">
        <v>90</v>
      </c>
      <c r="O10" s="474">
        <v>70</v>
      </c>
      <c r="P10" s="474">
        <v>85</v>
      </c>
    </row>
    <row r="11" spans="1:16" x14ac:dyDescent="0.2">
      <c r="A11" s="1116"/>
      <c r="B11" s="51" t="s">
        <v>17</v>
      </c>
      <c r="C11" s="413">
        <v>1885</v>
      </c>
      <c r="D11" s="413">
        <v>2405</v>
      </c>
      <c r="E11" s="413">
        <v>2580</v>
      </c>
      <c r="F11" s="413">
        <v>2245</v>
      </c>
      <c r="G11" s="413">
        <v>2755</v>
      </c>
      <c r="H11" s="414">
        <v>2510</v>
      </c>
      <c r="I11" s="414">
        <v>2705</v>
      </c>
      <c r="J11" s="414">
        <v>3580</v>
      </c>
      <c r="K11" s="414">
        <v>4005</v>
      </c>
      <c r="L11" s="414">
        <v>4340</v>
      </c>
      <c r="M11" s="414">
        <v>3675</v>
      </c>
      <c r="N11" s="414">
        <v>3810</v>
      </c>
      <c r="O11" s="414">
        <v>4390</v>
      </c>
      <c r="P11" s="414">
        <v>4900</v>
      </c>
    </row>
    <row r="12" spans="1:16" x14ac:dyDescent="0.2">
      <c r="A12" s="1116"/>
      <c r="B12" s="51" t="s">
        <v>18</v>
      </c>
      <c r="C12" s="413">
        <v>30</v>
      </c>
      <c r="D12" s="413">
        <v>40</v>
      </c>
      <c r="E12" s="413">
        <v>30</v>
      </c>
      <c r="F12" s="413">
        <v>40</v>
      </c>
      <c r="G12" s="413">
        <v>20</v>
      </c>
      <c r="H12" s="414">
        <v>40</v>
      </c>
      <c r="I12" s="414">
        <v>35</v>
      </c>
      <c r="J12" s="414">
        <v>50</v>
      </c>
      <c r="K12" s="414">
        <v>50</v>
      </c>
      <c r="L12" s="414">
        <v>50</v>
      </c>
      <c r="M12" s="414">
        <v>45</v>
      </c>
      <c r="N12" s="414">
        <v>45</v>
      </c>
      <c r="O12" s="414">
        <v>35</v>
      </c>
      <c r="P12" s="414">
        <v>35</v>
      </c>
    </row>
    <row r="13" spans="1:16" x14ac:dyDescent="0.2">
      <c r="A13" s="1116"/>
      <c r="B13" s="51" t="s">
        <v>161</v>
      </c>
      <c r="C13" s="413">
        <v>60</v>
      </c>
      <c r="D13" s="413">
        <v>110</v>
      </c>
      <c r="E13" s="413">
        <v>160</v>
      </c>
      <c r="F13" s="413">
        <v>135</v>
      </c>
      <c r="G13" s="413">
        <v>245</v>
      </c>
      <c r="H13" s="414">
        <v>255</v>
      </c>
      <c r="I13" s="414">
        <v>290</v>
      </c>
      <c r="J13" s="414">
        <v>485</v>
      </c>
      <c r="K13" s="414">
        <v>630</v>
      </c>
      <c r="L13" s="414">
        <v>530</v>
      </c>
      <c r="M13" s="414">
        <v>470</v>
      </c>
      <c r="N13" s="414">
        <v>445</v>
      </c>
      <c r="O13" s="414">
        <v>505</v>
      </c>
      <c r="P13" s="414">
        <v>585</v>
      </c>
    </row>
    <row r="14" spans="1:16" x14ac:dyDescent="0.2">
      <c r="A14" s="1116"/>
      <c r="B14" s="51" t="s">
        <v>129</v>
      </c>
      <c r="C14" s="413">
        <v>1700</v>
      </c>
      <c r="D14" s="413">
        <v>1660</v>
      </c>
      <c r="E14" s="413">
        <v>1675</v>
      </c>
      <c r="F14" s="413">
        <v>1560</v>
      </c>
      <c r="G14" s="413">
        <v>2015</v>
      </c>
      <c r="H14" s="414">
        <v>1750</v>
      </c>
      <c r="I14" s="414">
        <v>2015</v>
      </c>
      <c r="J14" s="414">
        <v>2270</v>
      </c>
      <c r="K14" s="414">
        <v>2125</v>
      </c>
      <c r="L14" s="414">
        <v>2075</v>
      </c>
      <c r="M14" s="414">
        <v>2260</v>
      </c>
      <c r="N14" s="414">
        <v>2315</v>
      </c>
      <c r="O14" s="414">
        <v>1920</v>
      </c>
      <c r="P14" s="414">
        <v>1600</v>
      </c>
    </row>
    <row r="15" spans="1:16" x14ac:dyDescent="0.2">
      <c r="A15" s="1116"/>
      <c r="B15" s="51" t="s">
        <v>160</v>
      </c>
      <c r="C15" s="459">
        <v>905</v>
      </c>
      <c r="D15" s="459">
        <v>1225</v>
      </c>
      <c r="E15" s="459">
        <v>1195</v>
      </c>
      <c r="F15" s="459">
        <v>1095</v>
      </c>
      <c r="G15" s="459">
        <v>1270</v>
      </c>
      <c r="H15" s="459">
        <v>1360</v>
      </c>
      <c r="I15" s="459">
        <v>1425</v>
      </c>
      <c r="J15" s="459">
        <v>1550</v>
      </c>
      <c r="K15" s="459">
        <v>1765</v>
      </c>
      <c r="L15" s="459">
        <v>1890</v>
      </c>
      <c r="M15" s="459">
        <v>1645</v>
      </c>
      <c r="N15" s="459">
        <v>1765</v>
      </c>
      <c r="O15" s="459">
        <v>2260</v>
      </c>
      <c r="P15" s="459">
        <v>2515</v>
      </c>
    </row>
    <row r="16" spans="1:16" x14ac:dyDescent="0.2">
      <c r="A16" s="1117"/>
      <c r="B16" s="144" t="s">
        <v>273</v>
      </c>
      <c r="C16" s="415">
        <v>4620</v>
      </c>
      <c r="D16" s="415">
        <v>5495</v>
      </c>
      <c r="E16" s="415">
        <v>5695</v>
      </c>
      <c r="F16" s="415">
        <v>5125</v>
      </c>
      <c r="G16" s="415">
        <v>6395</v>
      </c>
      <c r="H16" s="415">
        <v>5985</v>
      </c>
      <c r="I16" s="415">
        <v>6525</v>
      </c>
      <c r="J16" s="415">
        <v>8030</v>
      </c>
      <c r="K16" s="415">
        <v>8635</v>
      </c>
      <c r="L16" s="415">
        <v>8960</v>
      </c>
      <c r="M16" s="415">
        <v>8180</v>
      </c>
      <c r="N16" s="415">
        <v>8470</v>
      </c>
      <c r="O16" s="415">
        <v>9180</v>
      </c>
      <c r="P16" s="415">
        <v>9720</v>
      </c>
    </row>
    <row r="17" spans="1:16" x14ac:dyDescent="0.2">
      <c r="A17" s="418"/>
      <c r="B17" s="48"/>
      <c r="C17" s="419"/>
      <c r="D17" s="419"/>
      <c r="E17" s="419"/>
      <c r="F17" s="419"/>
      <c r="G17" s="419"/>
      <c r="H17" s="419"/>
      <c r="I17" s="419"/>
      <c r="J17" s="419"/>
      <c r="K17" s="419"/>
      <c r="L17" s="419"/>
      <c r="M17" s="419"/>
      <c r="N17" s="419"/>
      <c r="O17" s="419"/>
      <c r="P17" s="419"/>
    </row>
    <row r="18" spans="1:16" ht="16.5" x14ac:dyDescent="0.2">
      <c r="A18" s="404"/>
      <c r="B18" s="404"/>
      <c r="C18" s="49">
        <v>2008</v>
      </c>
      <c r="D18" s="49">
        <v>2009</v>
      </c>
      <c r="E18" s="405">
        <v>2010</v>
      </c>
      <c r="F18" s="470">
        <v>2011</v>
      </c>
      <c r="G18" s="470">
        <v>2012</v>
      </c>
      <c r="H18" s="470">
        <v>2013</v>
      </c>
      <c r="I18" s="470">
        <v>2014</v>
      </c>
      <c r="J18" s="470">
        <v>2015</v>
      </c>
      <c r="K18" s="470" t="s">
        <v>598</v>
      </c>
      <c r="L18" s="470" t="s">
        <v>599</v>
      </c>
      <c r="M18" s="470" t="s">
        <v>489</v>
      </c>
      <c r="N18" s="470" t="s">
        <v>512</v>
      </c>
      <c r="O18" s="470" t="s">
        <v>600</v>
      </c>
      <c r="P18" s="470">
        <v>2021</v>
      </c>
    </row>
    <row r="19" spans="1:16" x14ac:dyDescent="0.2">
      <c r="A19" s="406" t="s">
        <v>448</v>
      </c>
      <c r="B19" s="49" t="s">
        <v>14</v>
      </c>
      <c r="C19" s="420">
        <v>8.7208912153546744E-2</v>
      </c>
      <c r="D19" s="421">
        <v>9.9950306443597814E-2</v>
      </c>
      <c r="E19" s="421">
        <v>9.7530428080542089E-2</v>
      </c>
      <c r="F19" s="421">
        <v>8.9749767113166942E-2</v>
      </c>
      <c r="G19" s="421">
        <v>9.3800334775605593E-2</v>
      </c>
      <c r="H19" s="423">
        <v>9.1536707144178026E-2</v>
      </c>
      <c r="I19" s="423">
        <v>9.3023948528535683E-2</v>
      </c>
      <c r="J19" s="423">
        <v>0.10561628781306033</v>
      </c>
      <c r="K19" s="423">
        <v>0.10240791580873942</v>
      </c>
      <c r="L19" s="638">
        <v>0.10654343388523475</v>
      </c>
      <c r="M19" s="638">
        <v>9.8455434320532803E-2</v>
      </c>
      <c r="N19" s="638">
        <v>0.10243929730334564</v>
      </c>
      <c r="O19" s="638">
        <v>0.10320204023802777</v>
      </c>
      <c r="P19" s="638">
        <v>0.11173802098100369</v>
      </c>
    </row>
    <row r="20" spans="1:16" x14ac:dyDescent="0.2">
      <c r="A20" s="424"/>
      <c r="B20" s="48"/>
      <c r="C20" s="48"/>
      <c r="D20" s="475"/>
      <c r="E20" s="476"/>
      <c r="F20" s="477"/>
      <c r="G20" s="477"/>
      <c r="H20" s="477"/>
      <c r="I20" s="477"/>
      <c r="J20" s="477"/>
      <c r="K20" s="477"/>
      <c r="L20" s="477"/>
      <c r="M20" s="477"/>
      <c r="N20" s="477"/>
      <c r="O20" s="477"/>
      <c r="P20" s="477"/>
    </row>
    <row r="21" spans="1:16" ht="14.25" x14ac:dyDescent="0.2">
      <c r="A21" s="1010" t="s">
        <v>449</v>
      </c>
      <c r="B21" s="50" t="s">
        <v>439</v>
      </c>
      <c r="C21" s="426">
        <v>4.7E-2</v>
      </c>
      <c r="D21" s="464">
        <v>6.3E-2</v>
      </c>
      <c r="E21" s="428">
        <v>6.3E-2</v>
      </c>
      <c r="F21" s="428">
        <v>5.7999999999999996E-2</v>
      </c>
      <c r="G21" s="428">
        <v>9.9447513812154692E-2</v>
      </c>
      <c r="H21" s="428">
        <v>7.650273224043716E-2</v>
      </c>
      <c r="I21" s="428">
        <v>5.7894736842105263E-2</v>
      </c>
      <c r="J21" s="428">
        <v>9.3596059113300489E-2</v>
      </c>
      <c r="K21" s="428">
        <v>5.4794520547945202E-2</v>
      </c>
      <c r="L21" s="428">
        <v>6.3291139240506333E-2</v>
      </c>
      <c r="M21" s="428">
        <v>6.8548387096774188E-2</v>
      </c>
      <c r="N21" s="428">
        <v>7.03125E-2</v>
      </c>
      <c r="O21" s="428">
        <v>5.2631578947368418E-2</v>
      </c>
      <c r="P21" s="428">
        <v>6.3432835820895525E-2</v>
      </c>
    </row>
    <row r="22" spans="1:16" x14ac:dyDescent="0.2">
      <c r="A22" s="1116"/>
      <c r="B22" s="51" t="s">
        <v>17</v>
      </c>
      <c r="C22" s="430">
        <v>8.5000000000000006E-2</v>
      </c>
      <c r="D22" s="431">
        <v>0.106</v>
      </c>
      <c r="E22" s="432">
        <v>0.106</v>
      </c>
      <c r="F22" s="432">
        <v>0.09</v>
      </c>
      <c r="G22" s="432">
        <v>0.10778560250391236</v>
      </c>
      <c r="H22" s="432">
        <v>9.0581017683146872E-2</v>
      </c>
      <c r="I22" s="432">
        <v>8.9658601259529333E-2</v>
      </c>
      <c r="J22" s="432">
        <v>0.11168304476680704</v>
      </c>
      <c r="K22" s="432">
        <v>0.11852619118082273</v>
      </c>
      <c r="L22" s="432">
        <v>0.12855450236966826</v>
      </c>
      <c r="M22" s="432">
        <v>0.11173608999695957</v>
      </c>
      <c r="N22" s="432">
        <v>0.11003610108303249</v>
      </c>
      <c r="O22" s="432">
        <v>0.1316736652669466</v>
      </c>
      <c r="P22" s="432">
        <v>0.16786570743405277</v>
      </c>
    </row>
    <row r="23" spans="1:16" x14ac:dyDescent="0.2">
      <c r="A23" s="1116"/>
      <c r="B23" s="51" t="s">
        <v>18</v>
      </c>
      <c r="C23" s="430">
        <v>6.5000000000000002E-2</v>
      </c>
      <c r="D23" s="431">
        <v>8.6999999999999994E-2</v>
      </c>
      <c r="E23" s="432">
        <v>6.7000000000000004E-2</v>
      </c>
      <c r="F23" s="432">
        <v>8.5999999999999993E-2</v>
      </c>
      <c r="G23" s="432">
        <v>4.3478260869565216E-2</v>
      </c>
      <c r="H23" s="432">
        <v>8.1632653061224483E-2</v>
      </c>
      <c r="I23" s="432">
        <v>6.6037735849056603E-2</v>
      </c>
      <c r="J23" s="432">
        <v>8.9285714285714288E-2</v>
      </c>
      <c r="K23" s="432">
        <v>8.6206896551724144E-2</v>
      </c>
      <c r="L23" s="432">
        <v>8.5470085470085472E-2</v>
      </c>
      <c r="M23" s="432">
        <v>7.6271186440677971E-2</v>
      </c>
      <c r="N23" s="432">
        <v>7.3770491803278687E-2</v>
      </c>
      <c r="O23" s="432">
        <v>5.6451612903225805E-2</v>
      </c>
      <c r="P23" s="432">
        <v>5.737704918032787E-2</v>
      </c>
    </row>
    <row r="24" spans="1:16" x14ac:dyDescent="0.2">
      <c r="A24" s="1116"/>
      <c r="B24" s="51" t="s">
        <v>161</v>
      </c>
      <c r="C24" s="430">
        <v>4.2999999999999997E-2</v>
      </c>
      <c r="D24" s="431">
        <v>6.3E-2</v>
      </c>
      <c r="E24" s="432">
        <v>7.6999999999999999E-2</v>
      </c>
      <c r="F24" s="432">
        <v>5.5E-2</v>
      </c>
      <c r="G24" s="432">
        <v>7.7654516640253565E-2</v>
      </c>
      <c r="H24" s="432">
        <v>7.0247933884297523E-2</v>
      </c>
      <c r="I24" s="432">
        <v>6.8965517241379309E-2</v>
      </c>
      <c r="J24" s="432">
        <v>0.10682819383259912</v>
      </c>
      <c r="K24" s="432">
        <v>0.13504823151125403</v>
      </c>
      <c r="L24" s="432">
        <v>0.11572052401746726</v>
      </c>
      <c r="M24" s="432">
        <v>0.10096670247046187</v>
      </c>
      <c r="N24" s="432">
        <v>9.2515592515592521E-2</v>
      </c>
      <c r="O24" s="432">
        <v>0.1071049840933192</v>
      </c>
      <c r="P24" s="432">
        <v>0.13716295427901523</v>
      </c>
    </row>
    <row r="25" spans="1:16" x14ac:dyDescent="0.2">
      <c r="A25" s="1116"/>
      <c r="B25" s="51" t="s">
        <v>129</v>
      </c>
      <c r="C25" s="430">
        <v>0.113</v>
      </c>
      <c r="D25" s="431">
        <v>0.11</v>
      </c>
      <c r="E25" s="432">
        <v>0.109</v>
      </c>
      <c r="F25" s="432">
        <v>0.10300000000000001</v>
      </c>
      <c r="G25" s="432">
        <v>0.12941554271034039</v>
      </c>
      <c r="H25" s="432">
        <v>0.11072445428661816</v>
      </c>
      <c r="I25" s="432">
        <v>0.12488379299659126</v>
      </c>
      <c r="J25" s="432">
        <v>0.1392638036809816</v>
      </c>
      <c r="K25" s="432">
        <v>0.12785800240673886</v>
      </c>
      <c r="L25" s="432">
        <v>0.12259970457902511</v>
      </c>
      <c r="M25" s="432">
        <v>0.12903225806451613</v>
      </c>
      <c r="N25" s="432">
        <v>0.13097595473833099</v>
      </c>
      <c r="O25" s="432">
        <v>0.11053540587219343</v>
      </c>
      <c r="P25" s="432">
        <v>9.0883271797784715E-2</v>
      </c>
    </row>
    <row r="26" spans="1:16" x14ac:dyDescent="0.2">
      <c r="A26" s="1116"/>
      <c r="B26" s="51" t="s">
        <v>160</v>
      </c>
      <c r="C26" s="430">
        <v>7.9000000000000001E-2</v>
      </c>
      <c r="D26" s="431">
        <v>0.10300000000000001</v>
      </c>
      <c r="E26" s="432">
        <v>9.6000000000000002E-2</v>
      </c>
      <c r="F26" s="432">
        <v>8.4000000000000005E-2</v>
      </c>
      <c r="G26" s="432">
        <v>9.159754778218536E-2</v>
      </c>
      <c r="H26" s="432">
        <v>9.1367148135707094E-2</v>
      </c>
      <c r="I26" s="432">
        <v>9.0764331210191077E-2</v>
      </c>
      <c r="J26" s="432">
        <v>9.3149038461538464E-2</v>
      </c>
      <c r="K26" s="432">
        <v>0.10077076791321725</v>
      </c>
      <c r="L26" s="432">
        <v>0.10766163486186271</v>
      </c>
      <c r="M26" s="432">
        <v>9.394631639063393E-2</v>
      </c>
      <c r="N26" s="432">
        <v>9.9576868829337098E-2</v>
      </c>
      <c r="O26" s="432">
        <v>0.13170163170163171</v>
      </c>
      <c r="P26" s="432">
        <v>0.15782867900847192</v>
      </c>
    </row>
    <row r="27" spans="1:16" x14ac:dyDescent="0.2">
      <c r="A27" s="1117"/>
      <c r="B27" s="144" t="s">
        <v>273</v>
      </c>
      <c r="C27" s="478">
        <v>0.09</v>
      </c>
      <c r="D27" s="479">
        <v>0.10400000000000001</v>
      </c>
      <c r="E27" s="480">
        <v>0.10199999999999999</v>
      </c>
      <c r="F27" s="480">
        <v>0.09</v>
      </c>
      <c r="G27" s="480">
        <v>0.10745190288162648</v>
      </c>
      <c r="H27" s="480">
        <v>9.4348545755497754E-2</v>
      </c>
      <c r="I27" s="480">
        <v>9.6395331659033828E-2</v>
      </c>
      <c r="J27" s="480">
        <v>0.11292363943186612</v>
      </c>
      <c r="K27" s="480">
        <v>0.11627280684036895</v>
      </c>
      <c r="L27" s="480">
        <v>0.12012334093041963</v>
      </c>
      <c r="M27" s="480">
        <v>0.10994623655913978</v>
      </c>
      <c r="N27" s="480">
        <v>0.11039426523297491</v>
      </c>
      <c r="O27" s="480">
        <v>0.1231636144093379</v>
      </c>
      <c r="P27" s="480">
        <v>0.14098194212778301</v>
      </c>
    </row>
    <row r="28" spans="1:16" x14ac:dyDescent="0.2">
      <c r="A28" s="441" t="s">
        <v>583</v>
      </c>
      <c r="B28" s="469"/>
      <c r="C28" s="469"/>
      <c r="D28" s="469"/>
      <c r="E28" s="469"/>
      <c r="F28" s="469"/>
      <c r="G28" s="469"/>
      <c r="H28" s="469"/>
      <c r="I28" s="469"/>
      <c r="J28" s="469"/>
    </row>
    <row r="29" spans="1:16" x14ac:dyDescent="0.2">
      <c r="A29" s="442" t="s">
        <v>62</v>
      </c>
      <c r="B29" s="469"/>
      <c r="C29" s="469"/>
      <c r="D29" s="481"/>
      <c r="E29" s="481"/>
      <c r="F29" s="481"/>
      <c r="G29" s="481"/>
      <c r="H29" s="469"/>
      <c r="I29" s="469"/>
      <c r="J29" s="469"/>
    </row>
    <row r="30" spans="1:16" x14ac:dyDescent="0.2">
      <c r="A30" s="442" t="s">
        <v>450</v>
      </c>
      <c r="B30" s="482"/>
      <c r="C30" s="482"/>
      <c r="D30" s="482"/>
      <c r="E30" s="482"/>
      <c r="F30" s="482"/>
      <c r="G30" s="482"/>
      <c r="H30" s="482"/>
      <c r="I30" s="469"/>
      <c r="J30" s="469"/>
    </row>
    <row r="31" spans="1:16" x14ac:dyDescent="0.2">
      <c r="A31" s="442" t="s">
        <v>451</v>
      </c>
      <c r="B31" s="469"/>
      <c r="C31" s="469"/>
      <c r="D31" s="481"/>
      <c r="E31" s="481"/>
      <c r="F31" s="481"/>
      <c r="G31" s="481"/>
      <c r="H31" s="469"/>
      <c r="I31" s="469"/>
      <c r="J31" s="469"/>
    </row>
    <row r="32" spans="1:16" x14ac:dyDescent="0.2">
      <c r="A32" s="483" t="s">
        <v>452</v>
      </c>
      <c r="B32" s="483"/>
      <c r="C32" s="483"/>
      <c r="D32" s="483"/>
      <c r="E32" s="483"/>
      <c r="F32" s="483"/>
      <c r="G32" s="483"/>
      <c r="H32" s="483"/>
      <c r="I32" s="483"/>
      <c r="J32" s="483"/>
    </row>
    <row r="33" spans="1:10" x14ac:dyDescent="0.2">
      <c r="A33" s="483" t="s">
        <v>444</v>
      </c>
      <c r="B33" s="483"/>
      <c r="C33" s="483"/>
      <c r="D33" s="483"/>
      <c r="E33" s="483"/>
      <c r="F33" s="483"/>
      <c r="G33" s="483"/>
      <c r="H33" s="469"/>
      <c r="I33" s="469"/>
      <c r="J33" s="469"/>
    </row>
    <row r="34" spans="1:10" x14ac:dyDescent="0.2">
      <c r="A34" s="483" t="s">
        <v>453</v>
      </c>
      <c r="B34" s="484"/>
      <c r="C34" s="484"/>
      <c r="D34" s="484"/>
      <c r="E34" s="484"/>
      <c r="F34" s="484"/>
      <c r="G34" s="484"/>
      <c r="H34" s="469"/>
      <c r="I34" s="469"/>
      <c r="J34" s="469"/>
    </row>
    <row r="35" spans="1:10" x14ac:dyDescent="0.2">
      <c r="A35" s="486"/>
      <c r="B35" s="486"/>
      <c r="C35" s="486"/>
      <c r="D35" s="486"/>
      <c r="E35" s="486"/>
      <c r="F35" s="486"/>
      <c r="G35" s="486"/>
      <c r="H35" s="486"/>
      <c r="I35" s="486"/>
    </row>
    <row r="36" spans="1:10" x14ac:dyDescent="0.2">
      <c r="A36" s="486"/>
      <c r="B36" s="486"/>
      <c r="C36" s="487"/>
      <c r="D36" s="487"/>
      <c r="E36" s="487"/>
      <c r="F36" s="487"/>
      <c r="G36" s="487"/>
      <c r="H36" s="487"/>
      <c r="I36" s="487"/>
    </row>
    <row r="37" spans="1:10" s="488" customFormat="1" ht="11.25" x14ac:dyDescent="0.2">
      <c r="A37" s="486"/>
      <c r="B37" s="486"/>
      <c r="C37" s="487"/>
      <c r="D37" s="487"/>
      <c r="E37" s="487"/>
      <c r="F37" s="487"/>
      <c r="G37" s="487"/>
      <c r="H37" s="487"/>
      <c r="I37" s="487"/>
    </row>
    <row r="38" spans="1:10" s="488" customFormat="1" ht="11.25" x14ac:dyDescent="0.2">
      <c r="A38" s="486"/>
      <c r="B38" s="486"/>
      <c r="C38" s="487"/>
      <c r="D38" s="487"/>
      <c r="E38" s="487"/>
      <c r="F38" s="487"/>
      <c r="G38" s="487"/>
      <c r="H38" s="487"/>
      <c r="I38" s="487"/>
    </row>
    <row r="39" spans="1:10" x14ac:dyDescent="0.2">
      <c r="A39" s="486"/>
      <c r="B39" s="486"/>
      <c r="C39" s="487"/>
      <c r="D39" s="487"/>
      <c r="E39" s="487"/>
      <c r="F39" s="487"/>
      <c r="G39" s="487"/>
      <c r="H39" s="487"/>
      <c r="I39" s="487"/>
    </row>
    <row r="40" spans="1:10" x14ac:dyDescent="0.2">
      <c r="A40" s="485"/>
      <c r="B40" s="486"/>
      <c r="C40" s="487"/>
      <c r="D40" s="487"/>
      <c r="E40" s="487"/>
      <c r="F40" s="487"/>
      <c r="G40" s="487"/>
      <c r="H40" s="487"/>
      <c r="I40" s="487"/>
    </row>
    <row r="41" spans="1:10" x14ac:dyDescent="0.2">
      <c r="A41" s="486"/>
      <c r="B41" s="486"/>
      <c r="C41" s="487"/>
      <c r="D41" s="487"/>
      <c r="E41" s="487"/>
      <c r="F41" s="487"/>
      <c r="G41" s="487"/>
      <c r="H41" s="487"/>
      <c r="I41" s="487"/>
    </row>
    <row r="42" spans="1:10" x14ac:dyDescent="0.2">
      <c r="A42" s="486"/>
      <c r="B42" s="486"/>
      <c r="C42" s="487"/>
      <c r="D42" s="487"/>
      <c r="E42" s="487"/>
      <c r="F42" s="487"/>
      <c r="G42" s="487"/>
      <c r="H42" s="487"/>
      <c r="I42" s="487"/>
    </row>
    <row r="43" spans="1:10" x14ac:dyDescent="0.2">
      <c r="A43" s="486"/>
      <c r="B43" s="486"/>
      <c r="C43" s="486"/>
      <c r="D43" s="486"/>
      <c r="E43" s="486"/>
      <c r="F43" s="486"/>
      <c r="G43" s="486"/>
      <c r="H43" s="488"/>
    </row>
    <row r="44" spans="1:10" x14ac:dyDescent="0.2">
      <c r="A44" s="486"/>
      <c r="B44" s="486"/>
      <c r="C44" s="486"/>
      <c r="D44" s="486"/>
      <c r="E44" s="486"/>
      <c r="F44" s="486"/>
      <c r="G44" s="486"/>
      <c r="H44" s="488"/>
    </row>
    <row r="45" spans="1:10" x14ac:dyDescent="0.2">
      <c r="A45" s="486"/>
      <c r="B45" s="486"/>
      <c r="C45" s="486"/>
      <c r="D45" s="486"/>
      <c r="E45" s="486"/>
      <c r="F45" s="486"/>
      <c r="G45" s="486"/>
      <c r="H45" s="488"/>
    </row>
    <row r="46" spans="1:10" x14ac:dyDescent="0.2">
      <c r="A46" s="486"/>
      <c r="B46" s="486"/>
      <c r="C46" s="486"/>
      <c r="D46" s="486"/>
      <c r="E46" s="486"/>
      <c r="F46" s="486"/>
      <c r="G46" s="486"/>
      <c r="H46" s="488"/>
    </row>
    <row r="47" spans="1:10" x14ac:dyDescent="0.2">
      <c r="A47" s="485"/>
      <c r="B47" s="485"/>
      <c r="C47" s="485"/>
      <c r="D47" s="485"/>
      <c r="E47" s="485"/>
      <c r="F47" s="485"/>
      <c r="G47" s="485"/>
      <c r="H47" s="485"/>
    </row>
    <row r="48" spans="1:10" x14ac:dyDescent="0.2">
      <c r="A48" s="486"/>
      <c r="B48" s="486"/>
      <c r="C48" s="486"/>
      <c r="D48" s="486"/>
      <c r="E48" s="486"/>
      <c r="F48" s="486"/>
      <c r="G48" s="486"/>
      <c r="H48" s="488"/>
    </row>
    <row r="49" spans="1:8" x14ac:dyDescent="0.2">
      <c r="A49" s="486"/>
      <c r="B49" s="486"/>
      <c r="C49" s="486"/>
      <c r="D49" s="486"/>
      <c r="E49" s="486"/>
      <c r="F49" s="486"/>
      <c r="G49" s="486"/>
      <c r="H49" s="488"/>
    </row>
    <row r="50" spans="1:8" x14ac:dyDescent="0.2">
      <c r="A50" s="486"/>
      <c r="B50" s="486"/>
      <c r="C50" s="486"/>
      <c r="D50" s="486"/>
      <c r="E50" s="486"/>
      <c r="F50" s="486"/>
      <c r="G50" s="486"/>
      <c r="H50" s="488"/>
    </row>
    <row r="51" spans="1:8" x14ac:dyDescent="0.2">
      <c r="A51" s="486"/>
      <c r="B51" s="486"/>
      <c r="C51" s="486"/>
      <c r="D51" s="486"/>
      <c r="E51" s="486"/>
      <c r="F51" s="486"/>
      <c r="G51" s="486"/>
      <c r="H51" s="488"/>
    </row>
    <row r="52" spans="1:8" x14ac:dyDescent="0.2">
      <c r="A52" s="486"/>
      <c r="B52" s="486"/>
      <c r="C52" s="486"/>
      <c r="D52" s="486"/>
      <c r="E52" s="486"/>
      <c r="F52" s="486"/>
      <c r="G52" s="486"/>
      <c r="H52" s="488"/>
    </row>
    <row r="53" spans="1:8" x14ac:dyDescent="0.2">
      <c r="A53" s="486"/>
      <c r="B53" s="486"/>
      <c r="C53" s="486"/>
      <c r="D53" s="486"/>
      <c r="E53" s="486"/>
      <c r="F53" s="486"/>
      <c r="G53" s="486"/>
      <c r="H53" s="488"/>
    </row>
    <row r="54" spans="1:8" x14ac:dyDescent="0.2">
      <c r="A54" s="486"/>
      <c r="B54" s="486"/>
      <c r="C54" s="486"/>
      <c r="D54" s="486"/>
      <c r="E54" s="486"/>
      <c r="F54" s="486"/>
      <c r="G54" s="486"/>
      <c r="H54" s="488"/>
    </row>
    <row r="55" spans="1:8" x14ac:dyDescent="0.2">
      <c r="A55" s="486"/>
      <c r="B55" s="486"/>
      <c r="C55" s="486"/>
      <c r="D55" s="486"/>
      <c r="E55" s="486"/>
      <c r="F55" s="486"/>
      <c r="G55" s="486"/>
      <c r="H55" s="488"/>
    </row>
    <row r="56" spans="1:8" x14ac:dyDescent="0.2">
      <c r="A56" s="486"/>
      <c r="B56" s="486"/>
      <c r="C56" s="486"/>
      <c r="D56" s="486"/>
      <c r="E56" s="486"/>
      <c r="F56" s="486"/>
      <c r="G56" s="486"/>
      <c r="H56" s="488"/>
    </row>
    <row r="57" spans="1:8" x14ac:dyDescent="0.2">
      <c r="A57" s="486"/>
      <c r="B57" s="486"/>
      <c r="C57" s="486"/>
      <c r="D57" s="486"/>
      <c r="E57" s="486"/>
      <c r="F57" s="486"/>
      <c r="G57" s="486"/>
      <c r="H57" s="488"/>
    </row>
    <row r="58" spans="1:8" x14ac:dyDescent="0.2">
      <c r="A58" s="486"/>
      <c r="B58" s="486"/>
      <c r="C58" s="486"/>
      <c r="D58" s="486"/>
      <c r="E58" s="486"/>
      <c r="F58" s="486"/>
      <c r="G58" s="486"/>
      <c r="H58" s="488"/>
    </row>
    <row r="59" spans="1:8" x14ac:dyDescent="0.2">
      <c r="A59" s="486"/>
      <c r="B59" s="486"/>
      <c r="C59" s="486"/>
      <c r="D59" s="486"/>
      <c r="E59" s="486"/>
      <c r="F59" s="486"/>
      <c r="G59" s="486"/>
      <c r="H59" s="488"/>
    </row>
    <row r="60" spans="1:8" x14ac:dyDescent="0.2">
      <c r="A60" s="486"/>
      <c r="B60" s="486"/>
      <c r="C60" s="486"/>
      <c r="D60" s="486"/>
      <c r="E60" s="486"/>
      <c r="F60" s="486"/>
      <c r="G60" s="486"/>
      <c r="H60" s="488"/>
    </row>
    <row r="61" spans="1:8" x14ac:dyDescent="0.2">
      <c r="A61" s="486"/>
      <c r="B61" s="486"/>
      <c r="C61" s="486"/>
      <c r="D61" s="486"/>
      <c r="E61" s="486"/>
      <c r="F61" s="486"/>
      <c r="G61" s="486"/>
      <c r="H61" s="488"/>
    </row>
    <row r="62" spans="1:8" x14ac:dyDescent="0.2">
      <c r="A62" s="486"/>
      <c r="B62" s="486"/>
      <c r="C62" s="486"/>
      <c r="D62" s="486"/>
      <c r="E62" s="486"/>
      <c r="F62" s="486"/>
      <c r="G62" s="486"/>
      <c r="H62" s="488"/>
    </row>
    <row r="63" spans="1:8" x14ac:dyDescent="0.2">
      <c r="A63" s="489"/>
      <c r="B63" s="489"/>
      <c r="C63" s="489"/>
      <c r="D63" s="489"/>
      <c r="E63" s="489"/>
      <c r="F63" s="489"/>
      <c r="G63" s="489"/>
      <c r="H63" s="488"/>
    </row>
    <row r="117" spans="1:8" x14ac:dyDescent="0.2">
      <c r="A117" s="489"/>
    </row>
    <row r="118" spans="1:8" x14ac:dyDescent="0.2">
      <c r="A118" s="40"/>
      <c r="B118" s="486"/>
      <c r="C118" s="486"/>
      <c r="D118" s="486"/>
      <c r="E118" s="486"/>
      <c r="F118" s="486"/>
      <c r="G118" s="486"/>
      <c r="H118" s="488"/>
    </row>
    <row r="119" spans="1:8" x14ac:dyDescent="0.2">
      <c r="A119" s="41"/>
      <c r="B119" s="486"/>
      <c r="C119" s="486"/>
      <c r="D119" s="486"/>
      <c r="E119" s="486"/>
      <c r="F119" s="486"/>
      <c r="G119" s="486"/>
      <c r="H119" s="488"/>
    </row>
  </sheetData>
  <mergeCells count="3">
    <mergeCell ref="A3:C4"/>
    <mergeCell ref="A10:A16"/>
    <mergeCell ref="A21:A27"/>
  </mergeCells>
  <hyperlinks>
    <hyperlink ref="A1" location="Index!A1" display="Return to index" xr:uid="{00000000-0004-0000-1700-000000000000}"/>
  </hyperlinks>
  <pageMargins left="0.7" right="0.7" top="0.75" bottom="0.75" header="0.3" footer="0.3"/>
  <pageSetup paperSize="9" scale="66" fitToHeight="0"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pageSetUpPr fitToPage="1"/>
  </sheetPr>
  <dimension ref="A1:P122"/>
  <sheetViews>
    <sheetView zoomScaleNormal="100" workbookViewId="0">
      <selection activeCell="A3" sqref="A3:C4"/>
    </sheetView>
  </sheetViews>
  <sheetFormatPr defaultRowHeight="12.75" x14ac:dyDescent="0.2"/>
  <cols>
    <col min="1" max="1" width="22.42578125" style="490" customWidth="1"/>
    <col min="2" max="2" width="51.7109375" style="490" bestFit="1" customWidth="1"/>
    <col min="3" max="16" width="11.5703125" style="490" customWidth="1"/>
    <col min="17" max="257" width="9.140625" style="490"/>
    <col min="258" max="258" width="22.42578125" style="490" customWidth="1"/>
    <col min="259" max="259" width="51.7109375" style="490" bestFit="1" customWidth="1"/>
    <col min="260" max="265" width="13.7109375" style="490" customWidth="1"/>
    <col min="266" max="266" width="13.140625" style="490" customWidth="1"/>
    <col min="267" max="513" width="9.140625" style="490"/>
    <col min="514" max="514" width="22.42578125" style="490" customWidth="1"/>
    <col min="515" max="515" width="51.7109375" style="490" bestFit="1" customWidth="1"/>
    <col min="516" max="521" width="13.7109375" style="490" customWidth="1"/>
    <col min="522" max="522" width="13.140625" style="490" customWidth="1"/>
    <col min="523" max="769" width="9.140625" style="490"/>
    <col min="770" max="770" width="22.42578125" style="490" customWidth="1"/>
    <col min="771" max="771" width="51.7109375" style="490" bestFit="1" customWidth="1"/>
    <col min="772" max="777" width="13.7109375" style="490" customWidth="1"/>
    <col min="778" max="778" width="13.140625" style="490" customWidth="1"/>
    <col min="779" max="1025" width="9.140625" style="490"/>
    <col min="1026" max="1026" width="22.42578125" style="490" customWidth="1"/>
    <col min="1027" max="1027" width="51.7109375" style="490" bestFit="1" customWidth="1"/>
    <col min="1028" max="1033" width="13.7109375" style="490" customWidth="1"/>
    <col min="1034" max="1034" width="13.140625" style="490" customWidth="1"/>
    <col min="1035" max="1281" width="9.140625" style="490"/>
    <col min="1282" max="1282" width="22.42578125" style="490" customWidth="1"/>
    <col min="1283" max="1283" width="51.7109375" style="490" bestFit="1" customWidth="1"/>
    <col min="1284" max="1289" width="13.7109375" style="490" customWidth="1"/>
    <col min="1290" max="1290" width="13.140625" style="490" customWidth="1"/>
    <col min="1291" max="1537" width="9.140625" style="490"/>
    <col min="1538" max="1538" width="22.42578125" style="490" customWidth="1"/>
    <col min="1539" max="1539" width="51.7109375" style="490" bestFit="1" customWidth="1"/>
    <col min="1540" max="1545" width="13.7109375" style="490" customWidth="1"/>
    <col min="1546" max="1546" width="13.140625" style="490" customWidth="1"/>
    <col min="1547" max="1793" width="9.140625" style="490"/>
    <col min="1794" max="1794" width="22.42578125" style="490" customWidth="1"/>
    <col min="1795" max="1795" width="51.7109375" style="490" bestFit="1" customWidth="1"/>
    <col min="1796" max="1801" width="13.7109375" style="490" customWidth="1"/>
    <col min="1802" max="1802" width="13.140625" style="490" customWidth="1"/>
    <col min="1803" max="2049" width="9.140625" style="490"/>
    <col min="2050" max="2050" width="22.42578125" style="490" customWidth="1"/>
    <col min="2051" max="2051" width="51.7109375" style="490" bestFit="1" customWidth="1"/>
    <col min="2052" max="2057" width="13.7109375" style="490" customWidth="1"/>
    <col min="2058" max="2058" width="13.140625" style="490" customWidth="1"/>
    <col min="2059" max="2305" width="9.140625" style="490"/>
    <col min="2306" max="2306" width="22.42578125" style="490" customWidth="1"/>
    <col min="2307" max="2307" width="51.7109375" style="490" bestFit="1" customWidth="1"/>
    <col min="2308" max="2313" width="13.7109375" style="490" customWidth="1"/>
    <col min="2314" max="2314" width="13.140625" style="490" customWidth="1"/>
    <col min="2315" max="2561" width="9.140625" style="490"/>
    <col min="2562" max="2562" width="22.42578125" style="490" customWidth="1"/>
    <col min="2563" max="2563" width="51.7109375" style="490" bestFit="1" customWidth="1"/>
    <col min="2564" max="2569" width="13.7109375" style="490" customWidth="1"/>
    <col min="2570" max="2570" width="13.140625" style="490" customWidth="1"/>
    <col min="2571" max="2817" width="9.140625" style="490"/>
    <col min="2818" max="2818" width="22.42578125" style="490" customWidth="1"/>
    <col min="2819" max="2819" width="51.7109375" style="490" bestFit="1" customWidth="1"/>
    <col min="2820" max="2825" width="13.7109375" style="490" customWidth="1"/>
    <col min="2826" max="2826" width="13.140625" style="490" customWidth="1"/>
    <col min="2827" max="3073" width="9.140625" style="490"/>
    <col min="3074" max="3074" width="22.42578125" style="490" customWidth="1"/>
    <col min="3075" max="3075" width="51.7109375" style="490" bestFit="1" customWidth="1"/>
    <col min="3076" max="3081" width="13.7109375" style="490" customWidth="1"/>
    <col min="3082" max="3082" width="13.140625" style="490" customWidth="1"/>
    <col min="3083" max="3329" width="9.140625" style="490"/>
    <col min="3330" max="3330" width="22.42578125" style="490" customWidth="1"/>
    <col min="3331" max="3331" width="51.7109375" style="490" bestFit="1" customWidth="1"/>
    <col min="3332" max="3337" width="13.7109375" style="490" customWidth="1"/>
    <col min="3338" max="3338" width="13.140625" style="490" customWidth="1"/>
    <col min="3339" max="3585" width="9.140625" style="490"/>
    <col min="3586" max="3586" width="22.42578125" style="490" customWidth="1"/>
    <col min="3587" max="3587" width="51.7109375" style="490" bestFit="1" customWidth="1"/>
    <col min="3588" max="3593" width="13.7109375" style="490" customWidth="1"/>
    <col min="3594" max="3594" width="13.140625" style="490" customWidth="1"/>
    <col min="3595" max="3841" width="9.140625" style="490"/>
    <col min="3842" max="3842" width="22.42578125" style="490" customWidth="1"/>
    <col min="3843" max="3843" width="51.7109375" style="490" bestFit="1" customWidth="1"/>
    <col min="3844" max="3849" width="13.7109375" style="490" customWidth="1"/>
    <col min="3850" max="3850" width="13.140625" style="490" customWidth="1"/>
    <col min="3851" max="4097" width="9.140625" style="490"/>
    <col min="4098" max="4098" width="22.42578125" style="490" customWidth="1"/>
    <col min="4099" max="4099" width="51.7109375" style="490" bestFit="1" customWidth="1"/>
    <col min="4100" max="4105" width="13.7109375" style="490" customWidth="1"/>
    <col min="4106" max="4106" width="13.140625" style="490" customWidth="1"/>
    <col min="4107" max="4353" width="9.140625" style="490"/>
    <col min="4354" max="4354" width="22.42578125" style="490" customWidth="1"/>
    <col min="4355" max="4355" width="51.7109375" style="490" bestFit="1" customWidth="1"/>
    <col min="4356" max="4361" width="13.7109375" style="490" customWidth="1"/>
    <col min="4362" max="4362" width="13.140625" style="490" customWidth="1"/>
    <col min="4363" max="4609" width="9.140625" style="490"/>
    <col min="4610" max="4610" width="22.42578125" style="490" customWidth="1"/>
    <col min="4611" max="4611" width="51.7109375" style="490" bestFit="1" customWidth="1"/>
    <col min="4612" max="4617" width="13.7109375" style="490" customWidth="1"/>
    <col min="4618" max="4618" width="13.140625" style="490" customWidth="1"/>
    <col min="4619" max="4865" width="9.140625" style="490"/>
    <col min="4866" max="4866" width="22.42578125" style="490" customWidth="1"/>
    <col min="4867" max="4867" width="51.7109375" style="490" bestFit="1" customWidth="1"/>
    <col min="4868" max="4873" width="13.7109375" style="490" customWidth="1"/>
    <col min="4874" max="4874" width="13.140625" style="490" customWidth="1"/>
    <col min="4875" max="5121" width="9.140625" style="490"/>
    <col min="5122" max="5122" width="22.42578125" style="490" customWidth="1"/>
    <col min="5123" max="5123" width="51.7109375" style="490" bestFit="1" customWidth="1"/>
    <col min="5124" max="5129" width="13.7109375" style="490" customWidth="1"/>
    <col min="5130" max="5130" width="13.140625" style="490" customWidth="1"/>
    <col min="5131" max="5377" width="9.140625" style="490"/>
    <col min="5378" max="5378" width="22.42578125" style="490" customWidth="1"/>
    <col min="5379" max="5379" width="51.7109375" style="490" bestFit="1" customWidth="1"/>
    <col min="5380" max="5385" width="13.7109375" style="490" customWidth="1"/>
    <col min="5386" max="5386" width="13.140625" style="490" customWidth="1"/>
    <col min="5387" max="5633" width="9.140625" style="490"/>
    <col min="5634" max="5634" width="22.42578125" style="490" customWidth="1"/>
    <col min="5635" max="5635" width="51.7109375" style="490" bestFit="1" customWidth="1"/>
    <col min="5636" max="5641" width="13.7109375" style="490" customWidth="1"/>
    <col min="5642" max="5642" width="13.140625" style="490" customWidth="1"/>
    <col min="5643" max="5889" width="9.140625" style="490"/>
    <col min="5890" max="5890" width="22.42578125" style="490" customWidth="1"/>
    <col min="5891" max="5891" width="51.7109375" style="490" bestFit="1" customWidth="1"/>
    <col min="5892" max="5897" width="13.7109375" style="490" customWidth="1"/>
    <col min="5898" max="5898" width="13.140625" style="490" customWidth="1"/>
    <col min="5899" max="6145" width="9.140625" style="490"/>
    <col min="6146" max="6146" width="22.42578125" style="490" customWidth="1"/>
    <col min="6147" max="6147" width="51.7109375" style="490" bestFit="1" customWidth="1"/>
    <col min="6148" max="6153" width="13.7109375" style="490" customWidth="1"/>
    <col min="6154" max="6154" width="13.140625" style="490" customWidth="1"/>
    <col min="6155" max="6401" width="9.140625" style="490"/>
    <col min="6402" max="6402" width="22.42578125" style="490" customWidth="1"/>
    <col min="6403" max="6403" width="51.7109375" style="490" bestFit="1" customWidth="1"/>
    <col min="6404" max="6409" width="13.7109375" style="490" customWidth="1"/>
    <col min="6410" max="6410" width="13.140625" style="490" customWidth="1"/>
    <col min="6411" max="6657" width="9.140625" style="490"/>
    <col min="6658" max="6658" width="22.42578125" style="490" customWidth="1"/>
    <col min="6659" max="6659" width="51.7109375" style="490" bestFit="1" customWidth="1"/>
    <col min="6660" max="6665" width="13.7109375" style="490" customWidth="1"/>
    <col min="6666" max="6666" width="13.140625" style="490" customWidth="1"/>
    <col min="6667" max="6913" width="9.140625" style="490"/>
    <col min="6914" max="6914" width="22.42578125" style="490" customWidth="1"/>
    <col min="6915" max="6915" width="51.7109375" style="490" bestFit="1" customWidth="1"/>
    <col min="6916" max="6921" width="13.7109375" style="490" customWidth="1"/>
    <col min="6922" max="6922" width="13.140625" style="490" customWidth="1"/>
    <col min="6923" max="7169" width="9.140625" style="490"/>
    <col min="7170" max="7170" width="22.42578125" style="490" customWidth="1"/>
    <col min="7171" max="7171" width="51.7109375" style="490" bestFit="1" customWidth="1"/>
    <col min="7172" max="7177" width="13.7109375" style="490" customWidth="1"/>
    <col min="7178" max="7178" width="13.140625" style="490" customWidth="1"/>
    <col min="7179" max="7425" width="9.140625" style="490"/>
    <col min="7426" max="7426" width="22.42578125" style="490" customWidth="1"/>
    <col min="7427" max="7427" width="51.7109375" style="490" bestFit="1" customWidth="1"/>
    <col min="7428" max="7433" width="13.7109375" style="490" customWidth="1"/>
    <col min="7434" max="7434" width="13.140625" style="490" customWidth="1"/>
    <col min="7435" max="7681" width="9.140625" style="490"/>
    <col min="7682" max="7682" width="22.42578125" style="490" customWidth="1"/>
    <col min="7683" max="7683" width="51.7109375" style="490" bestFit="1" customWidth="1"/>
    <col min="7684" max="7689" width="13.7109375" style="490" customWidth="1"/>
    <col min="7690" max="7690" width="13.140625" style="490" customWidth="1"/>
    <col min="7691" max="7937" width="9.140625" style="490"/>
    <col min="7938" max="7938" width="22.42578125" style="490" customWidth="1"/>
    <col min="7939" max="7939" width="51.7109375" style="490" bestFit="1" customWidth="1"/>
    <col min="7940" max="7945" width="13.7109375" style="490" customWidth="1"/>
    <col min="7946" max="7946" width="13.140625" style="490" customWidth="1"/>
    <col min="7947" max="8193" width="9.140625" style="490"/>
    <col min="8194" max="8194" width="22.42578125" style="490" customWidth="1"/>
    <col min="8195" max="8195" width="51.7109375" style="490" bestFit="1" customWidth="1"/>
    <col min="8196" max="8201" width="13.7109375" style="490" customWidth="1"/>
    <col min="8202" max="8202" width="13.140625" style="490" customWidth="1"/>
    <col min="8203" max="8449" width="9.140625" style="490"/>
    <col min="8450" max="8450" width="22.42578125" style="490" customWidth="1"/>
    <col min="8451" max="8451" width="51.7109375" style="490" bestFit="1" customWidth="1"/>
    <col min="8452" max="8457" width="13.7109375" style="490" customWidth="1"/>
    <col min="8458" max="8458" width="13.140625" style="490" customWidth="1"/>
    <col min="8459" max="8705" width="9.140625" style="490"/>
    <col min="8706" max="8706" width="22.42578125" style="490" customWidth="1"/>
    <col min="8707" max="8707" width="51.7109375" style="490" bestFit="1" customWidth="1"/>
    <col min="8708" max="8713" width="13.7109375" style="490" customWidth="1"/>
    <col min="8714" max="8714" width="13.140625" style="490" customWidth="1"/>
    <col min="8715" max="8961" width="9.140625" style="490"/>
    <col min="8962" max="8962" width="22.42578125" style="490" customWidth="1"/>
    <col min="8963" max="8963" width="51.7109375" style="490" bestFit="1" customWidth="1"/>
    <col min="8964" max="8969" width="13.7109375" style="490" customWidth="1"/>
    <col min="8970" max="8970" width="13.140625" style="490" customWidth="1"/>
    <col min="8971" max="9217" width="9.140625" style="490"/>
    <col min="9218" max="9218" width="22.42578125" style="490" customWidth="1"/>
    <col min="9219" max="9219" width="51.7109375" style="490" bestFit="1" customWidth="1"/>
    <col min="9220" max="9225" width="13.7109375" style="490" customWidth="1"/>
    <col min="9226" max="9226" width="13.140625" style="490" customWidth="1"/>
    <col min="9227" max="9473" width="9.140625" style="490"/>
    <col min="9474" max="9474" width="22.42578125" style="490" customWidth="1"/>
    <col min="9475" max="9475" width="51.7109375" style="490" bestFit="1" customWidth="1"/>
    <col min="9476" max="9481" width="13.7109375" style="490" customWidth="1"/>
    <col min="9482" max="9482" width="13.140625" style="490" customWidth="1"/>
    <col min="9483" max="9729" width="9.140625" style="490"/>
    <col min="9730" max="9730" width="22.42578125" style="490" customWidth="1"/>
    <col min="9731" max="9731" width="51.7109375" style="490" bestFit="1" customWidth="1"/>
    <col min="9732" max="9737" width="13.7109375" style="490" customWidth="1"/>
    <col min="9738" max="9738" width="13.140625" style="490" customWidth="1"/>
    <col min="9739" max="9985" width="9.140625" style="490"/>
    <col min="9986" max="9986" width="22.42578125" style="490" customWidth="1"/>
    <col min="9987" max="9987" width="51.7109375" style="490" bestFit="1" customWidth="1"/>
    <col min="9988" max="9993" width="13.7109375" style="490" customWidth="1"/>
    <col min="9994" max="9994" width="13.140625" style="490" customWidth="1"/>
    <col min="9995" max="10241" width="9.140625" style="490"/>
    <col min="10242" max="10242" width="22.42578125" style="490" customWidth="1"/>
    <col min="10243" max="10243" width="51.7109375" style="490" bestFit="1" customWidth="1"/>
    <col min="10244" max="10249" width="13.7109375" style="490" customWidth="1"/>
    <col min="10250" max="10250" width="13.140625" style="490" customWidth="1"/>
    <col min="10251" max="10497" width="9.140625" style="490"/>
    <col min="10498" max="10498" width="22.42578125" style="490" customWidth="1"/>
    <col min="10499" max="10499" width="51.7109375" style="490" bestFit="1" customWidth="1"/>
    <col min="10500" max="10505" width="13.7109375" style="490" customWidth="1"/>
    <col min="10506" max="10506" width="13.140625" style="490" customWidth="1"/>
    <col min="10507" max="10753" width="9.140625" style="490"/>
    <col min="10754" max="10754" width="22.42578125" style="490" customWidth="1"/>
    <col min="10755" max="10755" width="51.7109375" style="490" bestFit="1" customWidth="1"/>
    <col min="10756" max="10761" width="13.7109375" style="490" customWidth="1"/>
    <col min="10762" max="10762" width="13.140625" style="490" customWidth="1"/>
    <col min="10763" max="11009" width="9.140625" style="490"/>
    <col min="11010" max="11010" width="22.42578125" style="490" customWidth="1"/>
    <col min="11011" max="11011" width="51.7109375" style="490" bestFit="1" customWidth="1"/>
    <col min="11012" max="11017" width="13.7109375" style="490" customWidth="1"/>
    <col min="11018" max="11018" width="13.140625" style="490" customWidth="1"/>
    <col min="11019" max="11265" width="9.140625" style="490"/>
    <col min="11266" max="11266" width="22.42578125" style="490" customWidth="1"/>
    <col min="11267" max="11267" width="51.7109375" style="490" bestFit="1" customWidth="1"/>
    <col min="11268" max="11273" width="13.7109375" style="490" customWidth="1"/>
    <col min="11274" max="11274" width="13.140625" style="490" customWidth="1"/>
    <col min="11275" max="11521" width="9.140625" style="490"/>
    <col min="11522" max="11522" width="22.42578125" style="490" customWidth="1"/>
    <col min="11523" max="11523" width="51.7109375" style="490" bestFit="1" customWidth="1"/>
    <col min="11524" max="11529" width="13.7109375" style="490" customWidth="1"/>
    <col min="11530" max="11530" width="13.140625" style="490" customWidth="1"/>
    <col min="11531" max="11777" width="9.140625" style="490"/>
    <col min="11778" max="11778" width="22.42578125" style="490" customWidth="1"/>
    <col min="11779" max="11779" width="51.7109375" style="490" bestFit="1" customWidth="1"/>
    <col min="11780" max="11785" width="13.7109375" style="490" customWidth="1"/>
    <col min="11786" max="11786" width="13.140625" style="490" customWidth="1"/>
    <col min="11787" max="12033" width="9.140625" style="490"/>
    <col min="12034" max="12034" width="22.42578125" style="490" customWidth="1"/>
    <col min="12035" max="12035" width="51.7109375" style="490" bestFit="1" customWidth="1"/>
    <col min="12036" max="12041" width="13.7109375" style="490" customWidth="1"/>
    <col min="12042" max="12042" width="13.140625" style="490" customWidth="1"/>
    <col min="12043" max="12289" width="9.140625" style="490"/>
    <col min="12290" max="12290" width="22.42578125" style="490" customWidth="1"/>
    <col min="12291" max="12291" width="51.7109375" style="490" bestFit="1" customWidth="1"/>
    <col min="12292" max="12297" width="13.7109375" style="490" customWidth="1"/>
    <col min="12298" max="12298" width="13.140625" style="490" customWidth="1"/>
    <col min="12299" max="12545" width="9.140625" style="490"/>
    <col min="12546" max="12546" width="22.42578125" style="490" customWidth="1"/>
    <col min="12547" max="12547" width="51.7109375" style="490" bestFit="1" customWidth="1"/>
    <col min="12548" max="12553" width="13.7109375" style="490" customWidth="1"/>
    <col min="12554" max="12554" width="13.140625" style="490" customWidth="1"/>
    <col min="12555" max="12801" width="9.140625" style="490"/>
    <col min="12802" max="12802" width="22.42578125" style="490" customWidth="1"/>
    <col min="12803" max="12803" width="51.7109375" style="490" bestFit="1" customWidth="1"/>
    <col min="12804" max="12809" width="13.7109375" style="490" customWidth="1"/>
    <col min="12810" max="12810" width="13.140625" style="490" customWidth="1"/>
    <col min="12811" max="13057" width="9.140625" style="490"/>
    <col min="13058" max="13058" width="22.42578125" style="490" customWidth="1"/>
    <col min="13059" max="13059" width="51.7109375" style="490" bestFit="1" customWidth="1"/>
    <col min="13060" max="13065" width="13.7109375" style="490" customWidth="1"/>
    <col min="13066" max="13066" width="13.140625" style="490" customWidth="1"/>
    <col min="13067" max="13313" width="9.140625" style="490"/>
    <col min="13314" max="13314" width="22.42578125" style="490" customWidth="1"/>
    <col min="13315" max="13315" width="51.7109375" style="490" bestFit="1" customWidth="1"/>
    <col min="13316" max="13321" width="13.7109375" style="490" customWidth="1"/>
    <col min="13322" max="13322" width="13.140625" style="490" customWidth="1"/>
    <col min="13323" max="13569" width="9.140625" style="490"/>
    <col min="13570" max="13570" width="22.42578125" style="490" customWidth="1"/>
    <col min="13571" max="13571" width="51.7109375" style="490" bestFit="1" customWidth="1"/>
    <col min="13572" max="13577" width="13.7109375" style="490" customWidth="1"/>
    <col min="13578" max="13578" width="13.140625" style="490" customWidth="1"/>
    <col min="13579" max="13825" width="9.140625" style="490"/>
    <col min="13826" max="13826" width="22.42578125" style="490" customWidth="1"/>
    <col min="13827" max="13827" width="51.7109375" style="490" bestFit="1" customWidth="1"/>
    <col min="13828" max="13833" width="13.7109375" style="490" customWidth="1"/>
    <col min="13834" max="13834" width="13.140625" style="490" customWidth="1"/>
    <col min="13835" max="14081" width="9.140625" style="490"/>
    <col min="14082" max="14082" width="22.42578125" style="490" customWidth="1"/>
    <col min="14083" max="14083" width="51.7109375" style="490" bestFit="1" customWidth="1"/>
    <col min="14084" max="14089" width="13.7109375" style="490" customWidth="1"/>
    <col min="14090" max="14090" width="13.140625" style="490" customWidth="1"/>
    <col min="14091" max="14337" width="9.140625" style="490"/>
    <col min="14338" max="14338" width="22.42578125" style="490" customWidth="1"/>
    <col min="14339" max="14339" width="51.7109375" style="490" bestFit="1" customWidth="1"/>
    <col min="14340" max="14345" width="13.7109375" style="490" customWidth="1"/>
    <col min="14346" max="14346" width="13.140625" style="490" customWidth="1"/>
    <col min="14347" max="14593" width="9.140625" style="490"/>
    <col min="14594" max="14594" width="22.42578125" style="490" customWidth="1"/>
    <col min="14595" max="14595" width="51.7109375" style="490" bestFit="1" customWidth="1"/>
    <col min="14596" max="14601" width="13.7109375" style="490" customWidth="1"/>
    <col min="14602" max="14602" width="13.140625" style="490" customWidth="1"/>
    <col min="14603" max="14849" width="9.140625" style="490"/>
    <col min="14850" max="14850" width="22.42578125" style="490" customWidth="1"/>
    <col min="14851" max="14851" width="51.7109375" style="490" bestFit="1" customWidth="1"/>
    <col min="14852" max="14857" width="13.7109375" style="490" customWidth="1"/>
    <col min="14858" max="14858" width="13.140625" style="490" customWidth="1"/>
    <col min="14859" max="15105" width="9.140625" style="490"/>
    <col min="15106" max="15106" width="22.42578125" style="490" customWidth="1"/>
    <col min="15107" max="15107" width="51.7109375" style="490" bestFit="1" customWidth="1"/>
    <col min="15108" max="15113" width="13.7109375" style="490" customWidth="1"/>
    <col min="15114" max="15114" width="13.140625" style="490" customWidth="1"/>
    <col min="15115" max="15361" width="9.140625" style="490"/>
    <col min="15362" max="15362" width="22.42578125" style="490" customWidth="1"/>
    <col min="15363" max="15363" width="51.7109375" style="490" bestFit="1" customWidth="1"/>
    <col min="15364" max="15369" width="13.7109375" style="490" customWidth="1"/>
    <col min="15370" max="15370" width="13.140625" style="490" customWidth="1"/>
    <col min="15371" max="15617" width="9.140625" style="490"/>
    <col min="15618" max="15618" width="22.42578125" style="490" customWidth="1"/>
    <col min="15619" max="15619" width="51.7109375" style="490" bestFit="1" customWidth="1"/>
    <col min="15620" max="15625" width="13.7109375" style="490" customWidth="1"/>
    <col min="15626" max="15626" width="13.140625" style="490" customWidth="1"/>
    <col min="15627" max="15873" width="9.140625" style="490"/>
    <col min="15874" max="15874" width="22.42578125" style="490" customWidth="1"/>
    <col min="15875" max="15875" width="51.7109375" style="490" bestFit="1" customWidth="1"/>
    <col min="15876" max="15881" width="13.7109375" style="490" customWidth="1"/>
    <col min="15882" max="15882" width="13.140625" style="490" customWidth="1"/>
    <col min="15883" max="16129" width="9.140625" style="490"/>
    <col min="16130" max="16130" width="22.42578125" style="490" customWidth="1"/>
    <col min="16131" max="16131" width="51.7109375" style="490" bestFit="1" customWidth="1"/>
    <col min="16132" max="16137" width="13.7109375" style="490" customWidth="1"/>
    <col min="16138" max="16138" width="13.140625" style="490" customWidth="1"/>
    <col min="16139" max="16384" width="9.140625" style="490"/>
  </cols>
  <sheetData>
    <row r="1" spans="1:16" x14ac:dyDescent="0.2">
      <c r="A1" s="121" t="s">
        <v>13</v>
      </c>
    </row>
    <row r="2" spans="1:16" ht="13.5" thickBot="1" x14ac:dyDescent="0.25">
      <c r="A2" s="541"/>
    </row>
    <row r="3" spans="1:16" ht="16.5" customHeight="1" x14ac:dyDescent="0.2">
      <c r="A3" s="1115" t="s">
        <v>586</v>
      </c>
      <c r="B3" s="1115"/>
      <c r="C3" s="1115"/>
      <c r="G3" s="146"/>
      <c r="N3" s="396" t="s">
        <v>71</v>
      </c>
      <c r="O3" s="397"/>
      <c r="P3" s="398">
        <v>44986</v>
      </c>
    </row>
    <row r="4" spans="1:16" ht="17.25" customHeight="1" thickBot="1" x14ac:dyDescent="0.25">
      <c r="A4" s="1115"/>
      <c r="B4" s="1115"/>
      <c r="C4" s="1115"/>
      <c r="G4" s="146"/>
      <c r="N4" s="399" t="s">
        <v>72</v>
      </c>
      <c r="O4" s="400"/>
      <c r="P4" s="401">
        <v>45352</v>
      </c>
    </row>
    <row r="5" spans="1:16" ht="16.5" x14ac:dyDescent="0.2">
      <c r="A5" s="402"/>
      <c r="B5" s="402"/>
      <c r="C5" s="402"/>
      <c r="D5" s="403"/>
      <c r="E5" s="403"/>
      <c r="F5" s="403"/>
    </row>
    <row r="6" spans="1:16" ht="16.5" x14ac:dyDescent="0.2">
      <c r="A6" s="402"/>
      <c r="B6" s="402"/>
      <c r="C6" s="402"/>
      <c r="D6" s="403"/>
      <c r="E6" s="403"/>
      <c r="F6" s="403"/>
    </row>
    <row r="7" spans="1:16" ht="16.5" x14ac:dyDescent="0.2">
      <c r="A7" s="404"/>
      <c r="B7" s="404"/>
      <c r="C7" s="49">
        <v>2008</v>
      </c>
      <c r="D7" s="49">
        <v>2009</v>
      </c>
      <c r="E7" s="405">
        <v>2010</v>
      </c>
      <c r="F7" s="470">
        <v>2011</v>
      </c>
      <c r="G7" s="470">
        <v>2012</v>
      </c>
      <c r="H7" s="470">
        <v>2013</v>
      </c>
      <c r="I7" s="470">
        <v>2014</v>
      </c>
      <c r="J7" s="470">
        <v>2015</v>
      </c>
      <c r="K7" s="470" t="s">
        <v>598</v>
      </c>
      <c r="L7" s="470" t="s">
        <v>599</v>
      </c>
      <c r="M7" s="470" t="s">
        <v>489</v>
      </c>
      <c r="N7" s="470" t="s">
        <v>512</v>
      </c>
      <c r="O7" s="470" t="s">
        <v>600</v>
      </c>
      <c r="P7" s="470">
        <v>2021</v>
      </c>
    </row>
    <row r="8" spans="1:16" x14ac:dyDescent="0.2">
      <c r="A8" s="406" t="s">
        <v>446</v>
      </c>
      <c r="B8" s="49" t="s">
        <v>15</v>
      </c>
      <c r="C8" s="453">
        <v>222560</v>
      </c>
      <c r="D8" s="454">
        <v>277435</v>
      </c>
      <c r="E8" s="454">
        <v>248595</v>
      </c>
      <c r="F8" s="472">
        <v>229525</v>
      </c>
      <c r="G8" s="472">
        <v>252085</v>
      </c>
      <c r="H8" s="472">
        <v>237025</v>
      </c>
      <c r="I8" s="472">
        <v>246190</v>
      </c>
      <c r="J8" s="472">
        <v>281995</v>
      </c>
      <c r="K8" s="472">
        <v>269015</v>
      </c>
      <c r="L8" s="639">
        <v>331450</v>
      </c>
      <c r="M8" s="639">
        <v>296575</v>
      </c>
      <c r="N8" s="639">
        <v>303495</v>
      </c>
      <c r="O8" s="639">
        <v>299190</v>
      </c>
      <c r="P8" s="639">
        <v>327385</v>
      </c>
    </row>
    <row r="9" spans="1:16" x14ac:dyDescent="0.2">
      <c r="A9" s="403"/>
      <c r="B9" s="48"/>
      <c r="C9" s="48"/>
      <c r="D9" s="411"/>
      <c r="E9" s="411"/>
      <c r="F9" s="473"/>
      <c r="G9" s="473"/>
      <c r="H9" s="473"/>
      <c r="I9" s="473"/>
      <c r="J9" s="473"/>
      <c r="K9" s="473"/>
      <c r="L9" s="473"/>
      <c r="M9" s="473"/>
      <c r="N9" s="473"/>
      <c r="O9" s="473"/>
      <c r="P9" s="473"/>
    </row>
    <row r="10" spans="1:16" ht="14.25" x14ac:dyDescent="0.2">
      <c r="A10" s="1010" t="s">
        <v>447</v>
      </c>
      <c r="B10" s="50" t="s">
        <v>439</v>
      </c>
      <c r="C10" s="456">
        <v>565</v>
      </c>
      <c r="D10" s="456">
        <v>760</v>
      </c>
      <c r="E10" s="456">
        <v>660</v>
      </c>
      <c r="F10" s="456">
        <v>660</v>
      </c>
      <c r="G10" s="456">
        <v>745</v>
      </c>
      <c r="H10" s="474">
        <v>780</v>
      </c>
      <c r="I10" s="474">
        <v>760</v>
      </c>
      <c r="J10" s="474">
        <v>875</v>
      </c>
      <c r="K10" s="474">
        <v>865</v>
      </c>
      <c r="L10" s="474">
        <v>945</v>
      </c>
      <c r="M10" s="474">
        <v>1080</v>
      </c>
      <c r="N10" s="474">
        <v>1020</v>
      </c>
      <c r="O10" s="474">
        <v>920</v>
      </c>
      <c r="P10" s="474">
        <v>975</v>
      </c>
    </row>
    <row r="11" spans="1:16" x14ac:dyDescent="0.2">
      <c r="A11" s="1116"/>
      <c r="B11" s="51" t="s">
        <v>17</v>
      </c>
      <c r="C11" s="413">
        <v>41130</v>
      </c>
      <c r="D11" s="413">
        <v>50250</v>
      </c>
      <c r="E11" s="413">
        <v>48310</v>
      </c>
      <c r="F11" s="413">
        <v>43215</v>
      </c>
      <c r="G11" s="413">
        <v>47135</v>
      </c>
      <c r="H11" s="414">
        <v>44400</v>
      </c>
      <c r="I11" s="414">
        <v>47825</v>
      </c>
      <c r="J11" s="414">
        <v>60545</v>
      </c>
      <c r="K11" s="414">
        <v>63380</v>
      </c>
      <c r="L11" s="414">
        <v>87300</v>
      </c>
      <c r="M11" s="414">
        <v>69595</v>
      </c>
      <c r="N11" s="414">
        <v>66355</v>
      </c>
      <c r="O11" s="414">
        <v>73135</v>
      </c>
      <c r="P11" s="414">
        <v>76495</v>
      </c>
    </row>
    <row r="12" spans="1:16" x14ac:dyDescent="0.2">
      <c r="A12" s="1116"/>
      <c r="B12" s="51" t="s">
        <v>18</v>
      </c>
      <c r="C12" s="413">
        <v>415</v>
      </c>
      <c r="D12" s="413">
        <v>595</v>
      </c>
      <c r="E12" s="413">
        <v>585</v>
      </c>
      <c r="F12" s="413">
        <v>605</v>
      </c>
      <c r="G12" s="413">
        <v>550</v>
      </c>
      <c r="H12" s="414">
        <v>565</v>
      </c>
      <c r="I12" s="414">
        <v>610</v>
      </c>
      <c r="J12" s="414">
        <v>675</v>
      </c>
      <c r="K12" s="414">
        <v>750</v>
      </c>
      <c r="L12" s="414">
        <v>815</v>
      </c>
      <c r="M12" s="414">
        <v>735</v>
      </c>
      <c r="N12" s="414">
        <v>670</v>
      </c>
      <c r="O12" s="414">
        <v>605</v>
      </c>
      <c r="P12" s="414">
        <v>775</v>
      </c>
    </row>
    <row r="13" spans="1:16" x14ac:dyDescent="0.2">
      <c r="A13" s="1116"/>
      <c r="B13" s="51" t="s">
        <v>161</v>
      </c>
      <c r="C13" s="413">
        <v>585</v>
      </c>
      <c r="D13" s="413">
        <v>1035</v>
      </c>
      <c r="E13" s="413">
        <v>1220</v>
      </c>
      <c r="F13" s="413">
        <v>1270</v>
      </c>
      <c r="G13" s="413">
        <v>1515</v>
      </c>
      <c r="H13" s="414">
        <v>1785</v>
      </c>
      <c r="I13" s="414">
        <v>2110</v>
      </c>
      <c r="J13" s="414">
        <v>4430</v>
      </c>
      <c r="K13" s="414">
        <v>3430</v>
      </c>
      <c r="L13" s="414">
        <v>3465</v>
      </c>
      <c r="M13" s="414">
        <v>2995</v>
      </c>
      <c r="N13" s="414">
        <v>2725</v>
      </c>
      <c r="O13" s="414">
        <v>2760</v>
      </c>
      <c r="P13" s="414">
        <v>3070</v>
      </c>
    </row>
    <row r="14" spans="1:16" x14ac:dyDescent="0.2">
      <c r="A14" s="1116"/>
      <c r="B14" s="51" t="s">
        <v>129</v>
      </c>
      <c r="C14" s="413">
        <v>21970</v>
      </c>
      <c r="D14" s="413">
        <v>22945</v>
      </c>
      <c r="E14" s="413">
        <v>19930</v>
      </c>
      <c r="F14" s="413">
        <v>18300</v>
      </c>
      <c r="G14" s="413">
        <v>21665</v>
      </c>
      <c r="H14" s="414">
        <v>21115</v>
      </c>
      <c r="I14" s="414">
        <v>21995</v>
      </c>
      <c r="J14" s="414">
        <v>24545</v>
      </c>
      <c r="K14" s="414">
        <v>23695</v>
      </c>
      <c r="L14" s="414">
        <v>23770</v>
      </c>
      <c r="M14" s="414">
        <v>24285</v>
      </c>
      <c r="N14" s="414">
        <v>25250</v>
      </c>
      <c r="O14" s="414">
        <v>20330</v>
      </c>
      <c r="P14" s="414">
        <v>17400</v>
      </c>
    </row>
    <row r="15" spans="1:16" x14ac:dyDescent="0.2">
      <c r="A15" s="1116"/>
      <c r="B15" s="51" t="s">
        <v>160</v>
      </c>
      <c r="C15" s="459">
        <v>21030</v>
      </c>
      <c r="D15" s="459">
        <v>27785</v>
      </c>
      <c r="E15" s="459">
        <v>26005</v>
      </c>
      <c r="F15" s="459">
        <v>24180</v>
      </c>
      <c r="G15" s="459">
        <v>26870</v>
      </c>
      <c r="H15" s="459">
        <v>27230</v>
      </c>
      <c r="I15" s="459">
        <v>29220</v>
      </c>
      <c r="J15" s="459">
        <v>31725</v>
      </c>
      <c r="K15" s="459">
        <v>32915</v>
      </c>
      <c r="L15" s="459">
        <v>36835</v>
      </c>
      <c r="M15" s="459">
        <v>34725</v>
      </c>
      <c r="N15" s="459">
        <v>35475</v>
      </c>
      <c r="O15" s="459">
        <v>39705</v>
      </c>
      <c r="P15" s="459">
        <v>44730</v>
      </c>
    </row>
    <row r="16" spans="1:16" x14ac:dyDescent="0.2">
      <c r="A16" s="1117"/>
      <c r="B16" s="144" t="s">
        <v>273</v>
      </c>
      <c r="C16" s="415">
        <v>85695</v>
      </c>
      <c r="D16" s="415">
        <v>103370</v>
      </c>
      <c r="E16" s="415">
        <v>96710</v>
      </c>
      <c r="F16" s="415">
        <v>88230</v>
      </c>
      <c r="G16" s="415">
        <v>98480</v>
      </c>
      <c r="H16" s="415">
        <v>95875</v>
      </c>
      <c r="I16" s="415">
        <v>102520</v>
      </c>
      <c r="J16" s="415">
        <v>122795</v>
      </c>
      <c r="K16" s="415">
        <v>125035</v>
      </c>
      <c r="L16" s="415">
        <v>153130</v>
      </c>
      <c r="M16" s="415">
        <v>133415</v>
      </c>
      <c r="N16" s="416">
        <v>131495</v>
      </c>
      <c r="O16" s="416">
        <v>137455</v>
      </c>
      <c r="P16" s="416">
        <v>143445</v>
      </c>
    </row>
    <row r="17" spans="1:16" x14ac:dyDescent="0.2">
      <c r="A17" s="418"/>
      <c r="B17" s="48"/>
      <c r="C17" s="419"/>
      <c r="D17" s="419"/>
      <c r="E17" s="419"/>
      <c r="F17" s="419"/>
      <c r="G17" s="419"/>
      <c r="H17" s="419"/>
      <c r="I17" s="419"/>
      <c r="J17" s="419"/>
      <c r="K17" s="419"/>
      <c r="L17" s="419"/>
      <c r="M17" s="419"/>
      <c r="N17" s="419"/>
      <c r="O17" s="419"/>
      <c r="P17" s="419"/>
    </row>
    <row r="18" spans="1:16" ht="16.5" x14ac:dyDescent="0.2">
      <c r="A18" s="404"/>
      <c r="B18" s="404"/>
      <c r="C18" s="49">
        <v>2008</v>
      </c>
      <c r="D18" s="49">
        <v>2009</v>
      </c>
      <c r="E18" s="405">
        <v>2010</v>
      </c>
      <c r="F18" s="470">
        <v>2011</v>
      </c>
      <c r="G18" s="470">
        <v>2012</v>
      </c>
      <c r="H18" s="470">
        <v>2013</v>
      </c>
      <c r="I18" s="470">
        <v>2014</v>
      </c>
      <c r="J18" s="470">
        <v>2015</v>
      </c>
      <c r="K18" s="470" t="s">
        <v>598</v>
      </c>
      <c r="L18" s="470" t="s">
        <v>599</v>
      </c>
      <c r="M18" s="470" t="s">
        <v>489</v>
      </c>
      <c r="N18" s="470" t="s">
        <v>512</v>
      </c>
      <c r="O18" s="470" t="s">
        <v>600</v>
      </c>
      <c r="P18" s="470">
        <v>2021</v>
      </c>
    </row>
    <row r="19" spans="1:16" x14ac:dyDescent="0.2">
      <c r="A19" s="406" t="s">
        <v>448</v>
      </c>
      <c r="B19" s="49" t="s">
        <v>15</v>
      </c>
      <c r="C19" s="420">
        <v>9.5693039294513213E-2</v>
      </c>
      <c r="D19" s="421">
        <v>0.11846577565224818</v>
      </c>
      <c r="E19" s="421">
        <v>0.10572099896871047</v>
      </c>
      <c r="F19" s="421">
        <v>9.7978950693568462E-2</v>
      </c>
      <c r="G19" s="421">
        <v>0.10624640432934553</v>
      </c>
      <c r="H19" s="423">
        <v>9.6802979747031892E-2</v>
      </c>
      <c r="I19" s="423">
        <v>9.652257610479123E-2</v>
      </c>
      <c r="J19" s="423">
        <v>0.10554890144851592</v>
      </c>
      <c r="K19" s="423">
        <v>9.7195576222012664E-2</v>
      </c>
      <c r="L19" s="640">
        <v>0.11651471769480491</v>
      </c>
      <c r="M19" s="638">
        <v>0.104390140882252</v>
      </c>
      <c r="N19" s="638">
        <v>0.10504773953269426</v>
      </c>
      <c r="O19" s="638">
        <v>0.10327170305631637</v>
      </c>
      <c r="P19" s="638">
        <v>0.11136775323802801</v>
      </c>
    </row>
    <row r="20" spans="1:16" x14ac:dyDescent="0.2">
      <c r="A20" s="424"/>
      <c r="B20" s="48"/>
      <c r="C20" s="48"/>
      <c r="D20" s="475"/>
      <c r="E20" s="476"/>
      <c r="F20" s="477"/>
      <c r="G20" s="477"/>
      <c r="H20" s="477"/>
      <c r="I20" s="477"/>
      <c r="J20" s="477"/>
      <c r="K20" s="477"/>
      <c r="L20" s="477"/>
      <c r="M20" s="477"/>
      <c r="N20" s="477"/>
      <c r="O20" s="477"/>
      <c r="P20" s="477"/>
    </row>
    <row r="21" spans="1:16" ht="14.25" x14ac:dyDescent="0.2">
      <c r="A21" s="1010" t="s">
        <v>449</v>
      </c>
      <c r="B21" s="50" t="s">
        <v>439</v>
      </c>
      <c r="C21" s="426">
        <v>6.9000000000000006E-2</v>
      </c>
      <c r="D21" s="464">
        <v>9.1999999999999998E-2</v>
      </c>
      <c r="E21" s="428">
        <v>7.9000000000000001E-2</v>
      </c>
      <c r="F21" s="428">
        <v>7.9000000000000001E-2</v>
      </c>
      <c r="G21" s="428">
        <v>8.4659090909090906E-2</v>
      </c>
      <c r="H21" s="428">
        <v>8.3961248654467163E-2</v>
      </c>
      <c r="I21" s="428">
        <v>7.7749360613810742E-2</v>
      </c>
      <c r="J21" s="428">
        <v>8.4094185487746276E-2</v>
      </c>
      <c r="K21" s="428">
        <v>7.8068592057761732E-2</v>
      </c>
      <c r="L21" s="464">
        <v>8.0769230769230774E-2</v>
      </c>
      <c r="M21" s="464">
        <v>8.8488324457189682E-2</v>
      </c>
      <c r="N21" s="464">
        <v>8.0824088748019024E-2</v>
      </c>
      <c r="O21" s="464">
        <v>6.9381598793363503E-2</v>
      </c>
      <c r="P21" s="464">
        <v>7.2222222222222215E-2</v>
      </c>
    </row>
    <row r="22" spans="1:16" x14ac:dyDescent="0.2">
      <c r="A22" s="1116"/>
      <c r="B22" s="51" t="s">
        <v>17</v>
      </c>
      <c r="C22" s="430">
        <v>0.105</v>
      </c>
      <c r="D22" s="431">
        <v>0.126</v>
      </c>
      <c r="E22" s="432">
        <v>0.11699999999999999</v>
      </c>
      <c r="F22" s="432">
        <v>0.105</v>
      </c>
      <c r="G22" s="432">
        <v>0.11384303259386284</v>
      </c>
      <c r="H22" s="432">
        <v>9.9541526079207257E-2</v>
      </c>
      <c r="I22" s="432">
        <v>9.7794636375719529E-2</v>
      </c>
      <c r="J22" s="432">
        <v>0.11484692135513487</v>
      </c>
      <c r="K22" s="432">
        <v>0.11087203708562932</v>
      </c>
      <c r="L22" s="434">
        <v>0.14940315748941085</v>
      </c>
      <c r="M22" s="434">
        <v>0.12314647697915561</v>
      </c>
      <c r="N22" s="434">
        <v>0.11197549718605769</v>
      </c>
      <c r="O22" s="434">
        <v>0.12577605035513439</v>
      </c>
      <c r="P22" s="434">
        <v>0.14759254078354572</v>
      </c>
    </row>
    <row r="23" spans="1:16" x14ac:dyDescent="0.2">
      <c r="A23" s="1116"/>
      <c r="B23" s="51" t="s">
        <v>18</v>
      </c>
      <c r="C23" s="430">
        <v>6.6000000000000003E-2</v>
      </c>
      <c r="D23" s="431">
        <v>0.09</v>
      </c>
      <c r="E23" s="432">
        <v>8.900000000000001E-2</v>
      </c>
      <c r="F23" s="432">
        <v>9.1999999999999998E-2</v>
      </c>
      <c r="G23" s="432">
        <v>8.3969465648854963E-2</v>
      </c>
      <c r="H23" s="432">
        <v>8.0714285714285711E-2</v>
      </c>
      <c r="I23" s="432">
        <v>8.1824279007377598E-2</v>
      </c>
      <c r="J23" s="432">
        <v>8.3955223880597021E-2</v>
      </c>
      <c r="K23" s="432">
        <v>8.5372794536141147E-2</v>
      </c>
      <c r="L23" s="434">
        <v>9.1676040494938132E-2</v>
      </c>
      <c r="M23" s="434">
        <v>8.2491582491582491E-2</v>
      </c>
      <c r="N23" s="434">
        <v>7.374793615850303E-2</v>
      </c>
      <c r="O23" s="434">
        <v>6.4740502942750133E-2</v>
      </c>
      <c r="P23" s="434">
        <v>8.5682697622996129E-2</v>
      </c>
    </row>
    <row r="24" spans="1:16" x14ac:dyDescent="0.2">
      <c r="A24" s="1116"/>
      <c r="B24" s="51" t="s">
        <v>161</v>
      </c>
      <c r="C24" s="430">
        <v>5.5999999999999994E-2</v>
      </c>
      <c r="D24" s="431">
        <v>7.9000000000000001E-2</v>
      </c>
      <c r="E24" s="432">
        <v>8.5000000000000006E-2</v>
      </c>
      <c r="F24" s="432">
        <v>7.8E-2</v>
      </c>
      <c r="G24" s="432">
        <v>7.6806083650190107E-2</v>
      </c>
      <c r="H24" s="432">
        <v>7.8341013824884786E-2</v>
      </c>
      <c r="I24" s="432">
        <v>8.0796477120428867E-2</v>
      </c>
      <c r="J24" s="432">
        <v>0.14522209473856745</v>
      </c>
      <c r="K24" s="432">
        <v>0.11039588027035725</v>
      </c>
      <c r="L24" s="434">
        <v>0.11070287539936102</v>
      </c>
      <c r="M24" s="434">
        <v>9.48535233570863E-2</v>
      </c>
      <c r="N24" s="434">
        <v>8.3244234000305478E-2</v>
      </c>
      <c r="O24" s="434">
        <v>8.4352078239608802E-2</v>
      </c>
      <c r="P24" s="434">
        <v>0.10235039173195533</v>
      </c>
    </row>
    <row r="25" spans="1:16" x14ac:dyDescent="0.2">
      <c r="A25" s="1116"/>
      <c r="B25" s="51" t="s">
        <v>129</v>
      </c>
      <c r="C25" s="430">
        <v>0.128</v>
      </c>
      <c r="D25" s="431">
        <v>0.13600000000000001</v>
      </c>
      <c r="E25" s="432">
        <v>0.11800000000000001</v>
      </c>
      <c r="F25" s="432">
        <v>0.11</v>
      </c>
      <c r="G25" s="432">
        <v>0.12710845140661212</v>
      </c>
      <c r="H25" s="432">
        <v>0.12122168958291472</v>
      </c>
      <c r="I25" s="432">
        <v>0.12405177518964496</v>
      </c>
      <c r="J25" s="432">
        <v>0.13629296462879673</v>
      </c>
      <c r="K25" s="432">
        <v>0.12784267177425881</v>
      </c>
      <c r="L25" s="434">
        <v>0.12518762343647136</v>
      </c>
      <c r="M25" s="434">
        <v>0.12524174209019881</v>
      </c>
      <c r="N25" s="434">
        <v>0.12860671810935392</v>
      </c>
      <c r="O25" s="434">
        <v>0.10451636120607666</v>
      </c>
      <c r="P25" s="434">
        <v>8.7516346444019719E-2</v>
      </c>
    </row>
    <row r="26" spans="1:16" x14ac:dyDescent="0.2">
      <c r="A26" s="1116"/>
      <c r="B26" s="51" t="s">
        <v>160</v>
      </c>
      <c r="C26" s="430">
        <v>8.8000000000000009E-2</v>
      </c>
      <c r="D26" s="431">
        <v>0.111</v>
      </c>
      <c r="E26" s="432">
        <v>0.10199999999999999</v>
      </c>
      <c r="F26" s="432">
        <v>9.1999999999999998E-2</v>
      </c>
      <c r="G26" s="432">
        <v>9.6514071227169054E-2</v>
      </c>
      <c r="H26" s="432">
        <v>9.1949753494968589E-2</v>
      </c>
      <c r="I26" s="432">
        <v>9.3081039755351688E-2</v>
      </c>
      <c r="J26" s="432">
        <v>9.5225945881046353E-2</v>
      </c>
      <c r="K26" s="432">
        <v>9.329251874211697E-2</v>
      </c>
      <c r="L26" s="434">
        <v>0.10184276373087078</v>
      </c>
      <c r="M26" s="434">
        <v>9.5088790612976981E-2</v>
      </c>
      <c r="N26" s="434">
        <v>9.591726375557659E-2</v>
      </c>
      <c r="O26" s="434">
        <v>0.1091471376537695</v>
      </c>
      <c r="P26" s="434">
        <v>0.12912631168718697</v>
      </c>
    </row>
    <row r="27" spans="1:16" x14ac:dyDescent="0.2">
      <c r="A27" s="1117"/>
      <c r="B27" s="144" t="s">
        <v>273</v>
      </c>
      <c r="C27" s="478">
        <v>0.10300000000000001</v>
      </c>
      <c r="D27" s="479">
        <v>0.122</v>
      </c>
      <c r="E27" s="480">
        <v>0.111</v>
      </c>
      <c r="F27" s="480">
        <v>0.10099999999999999</v>
      </c>
      <c r="G27" s="480">
        <v>0.10967080939017328</v>
      </c>
      <c r="H27" s="480">
        <v>0.10034591211425042</v>
      </c>
      <c r="I27" s="480">
        <v>0.10015582182580195</v>
      </c>
      <c r="J27" s="480">
        <v>0.1127205966724039</v>
      </c>
      <c r="K27" s="480">
        <v>0.10771961111182904</v>
      </c>
      <c r="L27" s="641">
        <v>0.12892172339037275</v>
      </c>
      <c r="M27" s="641">
        <v>0.1133594466913639</v>
      </c>
      <c r="N27" s="641">
        <v>0.10838601725999621</v>
      </c>
      <c r="O27" s="641">
        <v>0.11501692348243012</v>
      </c>
      <c r="P27" s="641">
        <v>0.12852918776040501</v>
      </c>
    </row>
    <row r="28" spans="1:16" x14ac:dyDescent="0.2">
      <c r="A28" s="441" t="s">
        <v>583</v>
      </c>
      <c r="B28" s="48"/>
      <c r="C28" s="48"/>
      <c r="D28" s="475"/>
      <c r="E28" s="476"/>
      <c r="F28" s="477"/>
    </row>
    <row r="29" spans="1:16" x14ac:dyDescent="0.2">
      <c r="A29" s="442" t="s">
        <v>62</v>
      </c>
      <c r="D29" s="491"/>
      <c r="E29" s="491"/>
      <c r="F29" s="491"/>
      <c r="G29" s="491"/>
    </row>
    <row r="30" spans="1:16" x14ac:dyDescent="0.2">
      <c r="A30" s="442" t="s">
        <v>450</v>
      </c>
      <c r="B30" s="482"/>
      <c r="C30" s="482"/>
      <c r="D30" s="482"/>
      <c r="E30" s="482"/>
      <c r="F30" s="482"/>
      <c r="G30" s="482"/>
      <c r="H30" s="482"/>
    </row>
    <row r="31" spans="1:16" x14ac:dyDescent="0.2">
      <c r="A31" s="442" t="s">
        <v>451</v>
      </c>
      <c r="D31" s="491"/>
      <c r="E31" s="491"/>
      <c r="F31" s="491"/>
      <c r="G31" s="491"/>
    </row>
    <row r="32" spans="1:16" x14ac:dyDescent="0.2">
      <c r="A32" s="483" t="s">
        <v>452</v>
      </c>
      <c r="B32" s="492"/>
      <c r="C32" s="492"/>
      <c r="D32" s="492"/>
      <c r="E32" s="492"/>
      <c r="F32" s="492"/>
      <c r="G32" s="492"/>
      <c r="H32" s="492"/>
      <c r="I32" s="492"/>
      <c r="J32" s="492"/>
    </row>
    <row r="33" spans="1:9" x14ac:dyDescent="0.2">
      <c r="A33" s="483" t="s">
        <v>444</v>
      </c>
      <c r="B33" s="492"/>
      <c r="C33" s="492"/>
      <c r="D33" s="492"/>
      <c r="E33" s="492"/>
      <c r="F33" s="492"/>
      <c r="G33" s="492"/>
    </row>
    <row r="34" spans="1:9" x14ac:dyDescent="0.2">
      <c r="A34" s="483" t="s">
        <v>453</v>
      </c>
      <c r="B34" s="494"/>
      <c r="C34" s="494"/>
      <c r="D34" s="494"/>
      <c r="E34" s="494"/>
      <c r="F34" s="494"/>
      <c r="G34" s="494"/>
      <c r="H34" s="494"/>
      <c r="I34" s="494"/>
    </row>
    <row r="35" spans="1:9" x14ac:dyDescent="0.2">
      <c r="A35" s="492"/>
      <c r="B35" s="492"/>
      <c r="C35" s="492"/>
      <c r="D35" s="492"/>
      <c r="E35" s="492"/>
      <c r="F35" s="492"/>
      <c r="G35" s="493"/>
    </row>
    <row r="36" spans="1:9" x14ac:dyDescent="0.2">
      <c r="A36" s="495"/>
      <c r="B36" s="494"/>
      <c r="C36" s="494"/>
      <c r="D36" s="494"/>
      <c r="E36" s="494"/>
      <c r="F36" s="494"/>
      <c r="G36" s="494"/>
      <c r="H36" s="494"/>
      <c r="I36" s="494"/>
    </row>
    <row r="37" spans="1:9" x14ac:dyDescent="0.2">
      <c r="A37" s="495"/>
      <c r="B37" s="494"/>
      <c r="C37" s="496"/>
      <c r="D37" s="496"/>
      <c r="E37" s="496"/>
      <c r="F37" s="496"/>
      <c r="G37" s="496"/>
      <c r="H37" s="496"/>
      <c r="I37" s="496"/>
    </row>
    <row r="38" spans="1:9" x14ac:dyDescent="0.2">
      <c r="A38" s="494"/>
      <c r="B38" s="494"/>
      <c r="C38" s="496"/>
      <c r="D38" s="496"/>
      <c r="E38" s="496"/>
      <c r="F38" s="496"/>
      <c r="G38" s="496"/>
      <c r="H38" s="496"/>
      <c r="I38" s="496"/>
    </row>
    <row r="39" spans="1:9" x14ac:dyDescent="0.2">
      <c r="A39" s="494"/>
      <c r="B39" s="494"/>
      <c r="C39" s="496"/>
      <c r="D39" s="496"/>
      <c r="E39" s="496"/>
      <c r="F39" s="496"/>
      <c r="G39" s="496"/>
      <c r="H39" s="496"/>
      <c r="I39" s="496"/>
    </row>
    <row r="40" spans="1:9" s="492" customFormat="1" ht="11.25" x14ac:dyDescent="0.2">
      <c r="A40" s="494"/>
      <c r="B40" s="494"/>
      <c r="C40" s="496"/>
      <c r="D40" s="496"/>
      <c r="E40" s="496"/>
      <c r="F40" s="496"/>
      <c r="G40" s="496"/>
      <c r="H40" s="496"/>
      <c r="I40" s="496"/>
    </row>
    <row r="41" spans="1:9" s="492" customFormat="1" ht="11.25" x14ac:dyDescent="0.2">
      <c r="A41" s="494"/>
      <c r="B41" s="494"/>
      <c r="C41" s="496"/>
      <c r="D41" s="496"/>
      <c r="E41" s="496"/>
      <c r="F41" s="496"/>
      <c r="G41" s="496"/>
      <c r="H41" s="496"/>
      <c r="I41" s="496"/>
    </row>
    <row r="42" spans="1:9" x14ac:dyDescent="0.2">
      <c r="A42" s="494"/>
      <c r="B42" s="494"/>
      <c r="C42" s="496"/>
      <c r="D42" s="496"/>
      <c r="E42" s="496"/>
      <c r="F42" s="496"/>
      <c r="G42" s="496"/>
      <c r="H42" s="496"/>
      <c r="I42" s="496"/>
    </row>
    <row r="43" spans="1:9" x14ac:dyDescent="0.2">
      <c r="A43" s="495"/>
      <c r="B43" s="494"/>
      <c r="C43" s="496"/>
      <c r="D43" s="496"/>
      <c r="E43" s="496"/>
      <c r="F43" s="496"/>
      <c r="G43" s="496"/>
      <c r="H43" s="496"/>
      <c r="I43" s="496"/>
    </row>
    <row r="44" spans="1:9" x14ac:dyDescent="0.2">
      <c r="A44" s="494"/>
      <c r="B44" s="494"/>
      <c r="C44" s="494"/>
      <c r="D44" s="494"/>
      <c r="E44" s="494"/>
      <c r="F44" s="494"/>
      <c r="G44" s="494"/>
      <c r="H44" s="492"/>
    </row>
    <row r="45" spans="1:9" x14ac:dyDescent="0.2">
      <c r="A45" s="494"/>
      <c r="B45" s="494"/>
      <c r="C45" s="494"/>
      <c r="D45" s="494"/>
      <c r="E45" s="494"/>
      <c r="F45" s="494"/>
      <c r="G45" s="494"/>
      <c r="H45" s="492"/>
    </row>
    <row r="46" spans="1:9" x14ac:dyDescent="0.2">
      <c r="A46" s="494"/>
      <c r="B46" s="494"/>
      <c r="C46" s="494"/>
      <c r="D46" s="494"/>
      <c r="E46" s="494"/>
      <c r="F46" s="494"/>
      <c r="G46" s="494"/>
      <c r="H46" s="492"/>
    </row>
    <row r="47" spans="1:9" x14ac:dyDescent="0.2">
      <c r="A47" s="494"/>
      <c r="B47" s="494"/>
      <c r="C47" s="494"/>
      <c r="D47" s="494"/>
      <c r="E47" s="494"/>
      <c r="F47" s="494"/>
      <c r="G47" s="494"/>
      <c r="H47" s="492"/>
    </row>
    <row r="48" spans="1:9" x14ac:dyDescent="0.2">
      <c r="A48" s="494"/>
      <c r="B48" s="494"/>
      <c r="C48" s="494"/>
      <c r="D48" s="494"/>
      <c r="E48" s="494"/>
      <c r="F48" s="494"/>
      <c r="G48" s="494"/>
      <c r="H48" s="492"/>
    </row>
    <row r="49" spans="1:8" x14ac:dyDescent="0.2">
      <c r="A49" s="494"/>
      <c r="B49" s="494"/>
      <c r="C49" s="494"/>
      <c r="D49" s="494"/>
      <c r="E49" s="494"/>
      <c r="F49" s="494"/>
      <c r="G49" s="494"/>
      <c r="H49" s="492"/>
    </row>
    <row r="50" spans="1:8" x14ac:dyDescent="0.2">
      <c r="A50" s="495"/>
      <c r="B50" s="495"/>
      <c r="C50" s="495"/>
      <c r="D50" s="495"/>
      <c r="E50" s="495"/>
      <c r="F50" s="495"/>
      <c r="G50" s="495"/>
      <c r="H50" s="495"/>
    </row>
    <row r="51" spans="1:8" x14ac:dyDescent="0.2">
      <c r="A51" s="494"/>
      <c r="B51" s="494"/>
      <c r="C51" s="494"/>
      <c r="D51" s="494"/>
      <c r="E51" s="494"/>
      <c r="F51" s="494"/>
      <c r="G51" s="494"/>
      <c r="H51" s="492"/>
    </row>
    <row r="52" spans="1:8" x14ac:dyDescent="0.2">
      <c r="A52" s="494"/>
      <c r="B52" s="494"/>
      <c r="C52" s="494"/>
      <c r="D52" s="494"/>
      <c r="E52" s="494"/>
      <c r="F52" s="494"/>
      <c r="G52" s="494"/>
      <c r="H52" s="492"/>
    </row>
    <row r="53" spans="1:8" x14ac:dyDescent="0.2">
      <c r="A53" s="494"/>
      <c r="B53" s="494"/>
      <c r="C53" s="494"/>
      <c r="D53" s="494"/>
      <c r="E53" s="494"/>
      <c r="F53" s="494"/>
      <c r="G53" s="494"/>
      <c r="H53" s="492"/>
    </row>
    <row r="54" spans="1:8" x14ac:dyDescent="0.2">
      <c r="A54" s="494"/>
      <c r="B54" s="494"/>
      <c r="C54" s="494"/>
      <c r="D54" s="494"/>
      <c r="E54" s="494"/>
      <c r="F54" s="494"/>
      <c r="G54" s="494"/>
      <c r="H54" s="492"/>
    </row>
    <row r="55" spans="1:8" x14ac:dyDescent="0.2">
      <c r="A55" s="494"/>
      <c r="B55" s="494"/>
      <c r="C55" s="494"/>
      <c r="D55" s="494"/>
      <c r="E55" s="494"/>
      <c r="F55" s="494"/>
      <c r="G55" s="494"/>
      <c r="H55" s="492"/>
    </row>
    <row r="56" spans="1:8" x14ac:dyDescent="0.2">
      <c r="A56" s="494"/>
      <c r="B56" s="494"/>
      <c r="C56" s="494"/>
      <c r="D56" s="494"/>
      <c r="E56" s="494"/>
      <c r="F56" s="494"/>
      <c r="G56" s="494"/>
      <c r="H56" s="492"/>
    </row>
    <row r="57" spans="1:8" x14ac:dyDescent="0.2">
      <c r="A57" s="494"/>
      <c r="B57" s="494"/>
      <c r="C57" s="494"/>
      <c r="D57" s="494"/>
      <c r="E57" s="494"/>
      <c r="F57" s="494"/>
      <c r="G57" s="494"/>
      <c r="H57" s="492"/>
    </row>
    <row r="58" spans="1:8" x14ac:dyDescent="0.2">
      <c r="A58" s="494"/>
      <c r="B58" s="494"/>
      <c r="C58" s="494"/>
      <c r="D58" s="494"/>
      <c r="E58" s="494"/>
      <c r="F58" s="494"/>
      <c r="G58" s="494"/>
      <c r="H58" s="492"/>
    </row>
    <row r="59" spans="1:8" x14ac:dyDescent="0.2">
      <c r="A59" s="494"/>
      <c r="B59" s="494"/>
      <c r="C59" s="494"/>
      <c r="D59" s="494"/>
      <c r="E59" s="494"/>
      <c r="F59" s="494"/>
      <c r="G59" s="494"/>
      <c r="H59" s="492"/>
    </row>
    <row r="60" spans="1:8" x14ac:dyDescent="0.2">
      <c r="A60" s="494"/>
      <c r="B60" s="494"/>
      <c r="C60" s="494"/>
      <c r="D60" s="494"/>
      <c r="E60" s="494"/>
      <c r="F60" s="494"/>
      <c r="G60" s="494"/>
      <c r="H60" s="492"/>
    </row>
    <row r="61" spans="1:8" x14ac:dyDescent="0.2">
      <c r="A61" s="494"/>
      <c r="B61" s="494"/>
      <c r="C61" s="494"/>
      <c r="D61" s="494"/>
      <c r="E61" s="494"/>
      <c r="F61" s="494"/>
      <c r="G61" s="494"/>
      <c r="H61" s="492"/>
    </row>
    <row r="62" spans="1:8" x14ac:dyDescent="0.2">
      <c r="A62" s="494"/>
      <c r="B62" s="494"/>
      <c r="C62" s="494"/>
      <c r="D62" s="494"/>
      <c r="E62" s="494"/>
      <c r="F62" s="494"/>
      <c r="G62" s="494"/>
      <c r="H62" s="492"/>
    </row>
    <row r="63" spans="1:8" x14ac:dyDescent="0.2">
      <c r="A63" s="494"/>
      <c r="B63" s="494"/>
      <c r="C63" s="494"/>
      <c r="D63" s="494"/>
      <c r="E63" s="494"/>
      <c r="F63" s="494"/>
      <c r="G63" s="494"/>
      <c r="H63" s="492"/>
    </row>
    <row r="64" spans="1:8" x14ac:dyDescent="0.2">
      <c r="A64" s="494"/>
      <c r="B64" s="494"/>
      <c r="C64" s="494"/>
      <c r="D64" s="494"/>
      <c r="E64" s="494"/>
      <c r="F64" s="494"/>
      <c r="G64" s="494"/>
      <c r="H64" s="492"/>
    </row>
    <row r="65" spans="1:8" x14ac:dyDescent="0.2">
      <c r="A65" s="494"/>
      <c r="B65" s="494"/>
      <c r="C65" s="494"/>
      <c r="D65" s="494"/>
      <c r="E65" s="494"/>
      <c r="F65" s="494"/>
      <c r="G65" s="494"/>
      <c r="H65" s="492"/>
    </row>
    <row r="66" spans="1:8" x14ac:dyDescent="0.2">
      <c r="A66" s="497"/>
      <c r="B66" s="497"/>
      <c r="C66" s="497"/>
      <c r="D66" s="497"/>
      <c r="E66" s="497"/>
      <c r="F66" s="497"/>
      <c r="G66" s="497"/>
      <c r="H66" s="492"/>
    </row>
    <row r="120" spans="1:8" x14ac:dyDescent="0.2">
      <c r="A120" s="497"/>
    </row>
    <row r="121" spans="1:8" x14ac:dyDescent="0.2">
      <c r="A121" s="40"/>
      <c r="B121" s="494"/>
      <c r="C121" s="494"/>
      <c r="D121" s="494"/>
      <c r="E121" s="494"/>
      <c r="F121" s="494"/>
      <c r="G121" s="494"/>
      <c r="H121" s="492"/>
    </row>
    <row r="122" spans="1:8" x14ac:dyDescent="0.2">
      <c r="A122" s="41"/>
      <c r="B122" s="494"/>
      <c r="C122" s="494"/>
      <c r="D122" s="494"/>
      <c r="E122" s="494"/>
      <c r="F122" s="494"/>
      <c r="G122" s="494"/>
      <c r="H122" s="492"/>
    </row>
  </sheetData>
  <mergeCells count="3">
    <mergeCell ref="A3:C4"/>
    <mergeCell ref="A10:A16"/>
    <mergeCell ref="A21:A27"/>
  </mergeCells>
  <hyperlinks>
    <hyperlink ref="A1" location="Index!A1" display="Return to index" xr:uid="{00000000-0004-0000-1800-000000000000}"/>
  </hyperlinks>
  <pageMargins left="0.7" right="0.7" top="0.75" bottom="0.75" header="0.3" footer="0.3"/>
  <pageSetup paperSize="9" scale="68"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pageSetUpPr fitToPage="1"/>
  </sheetPr>
  <dimension ref="A1:O131"/>
  <sheetViews>
    <sheetView showGridLines="0" zoomScaleNormal="100" workbookViewId="0">
      <selection activeCell="A2" sqref="A2:C3"/>
    </sheetView>
  </sheetViews>
  <sheetFormatPr defaultColWidth="9.140625" defaultRowHeight="12.75" x14ac:dyDescent="0.2"/>
  <cols>
    <col min="1" max="1" width="22.42578125" style="394" customWidth="1"/>
    <col min="2" max="2" width="51.7109375" style="394" bestFit="1" customWidth="1"/>
    <col min="3" max="13" width="11.85546875" style="394" customWidth="1"/>
    <col min="14" max="16384" width="9.140625" style="394"/>
  </cols>
  <sheetData>
    <row r="1" spans="1:15" ht="13.5" thickBot="1" x14ac:dyDescent="0.25">
      <c r="A1" s="121" t="s">
        <v>13</v>
      </c>
    </row>
    <row r="2" spans="1:15" ht="16.5" customHeight="1" x14ac:dyDescent="0.2">
      <c r="A2" s="1115" t="s">
        <v>590</v>
      </c>
      <c r="B2" s="1115"/>
      <c r="C2" s="1115"/>
      <c r="D2" s="490"/>
      <c r="E2" s="490"/>
      <c r="F2" s="490"/>
      <c r="G2" s="490"/>
      <c r="H2" s="490"/>
      <c r="I2" s="490"/>
      <c r="J2" s="490"/>
      <c r="K2" s="396" t="s">
        <v>71</v>
      </c>
      <c r="L2" s="397"/>
      <c r="M2" s="398">
        <v>44986</v>
      </c>
    </row>
    <row r="3" spans="1:15" ht="17.25" customHeight="1" thickBot="1" x14ac:dyDescent="0.25">
      <c r="A3" s="1115"/>
      <c r="B3" s="1115"/>
      <c r="C3" s="1115"/>
      <c r="D3" s="490"/>
      <c r="E3" s="490"/>
      <c r="F3" s="490"/>
      <c r="G3" s="490"/>
      <c r="H3" s="490"/>
      <c r="I3" s="490"/>
      <c r="J3" s="490"/>
      <c r="K3" s="399" t="s">
        <v>72</v>
      </c>
      <c r="L3" s="400"/>
      <c r="M3" s="401">
        <v>45352</v>
      </c>
    </row>
    <row r="4" spans="1:15" ht="16.5" x14ac:dyDescent="0.2">
      <c r="A4" s="757"/>
      <c r="B4" s="757"/>
      <c r="C4" s="402"/>
      <c r="D4" s="403"/>
      <c r="E4" s="403"/>
      <c r="F4" s="403"/>
      <c r="G4" s="490"/>
      <c r="H4" s="490"/>
      <c r="I4" s="490"/>
      <c r="J4" s="490"/>
      <c r="K4" s="490"/>
      <c r="L4" s="490"/>
      <c r="M4" s="490"/>
    </row>
    <row r="5" spans="1:15" ht="16.5" x14ac:dyDescent="0.2">
      <c r="A5" s="757"/>
      <c r="B5" s="757"/>
      <c r="C5" s="402"/>
      <c r="D5" s="403"/>
      <c r="E5" s="403"/>
      <c r="F5" s="403"/>
      <c r="G5" s="490"/>
      <c r="H5" s="490"/>
      <c r="I5" s="490"/>
      <c r="J5" s="490"/>
      <c r="K5" s="490"/>
      <c r="L5" s="490"/>
      <c r="M5" s="490"/>
    </row>
    <row r="6" spans="1:15" ht="38.25" x14ac:dyDescent="0.2">
      <c r="A6" s="403"/>
      <c r="B6" s="48"/>
      <c r="C6" s="406" t="s">
        <v>464</v>
      </c>
      <c r="D6" s="498" t="s">
        <v>454</v>
      </c>
      <c r="E6" s="499" t="s">
        <v>455</v>
      </c>
      <c r="F6" s="498" t="s">
        <v>456</v>
      </c>
      <c r="G6" s="499" t="s">
        <v>457</v>
      </c>
      <c r="H6" s="500" t="s">
        <v>458</v>
      </c>
      <c r="I6" s="499" t="s">
        <v>459</v>
      </c>
      <c r="J6" s="500" t="s">
        <v>460</v>
      </c>
      <c r="K6" s="499" t="s">
        <v>461</v>
      </c>
      <c r="L6" s="500" t="s">
        <v>462</v>
      </c>
      <c r="M6" s="501" t="s">
        <v>463</v>
      </c>
      <c r="N6" s="502"/>
      <c r="O6" s="502"/>
    </row>
    <row r="7" spans="1:15" ht="14.25" customHeight="1" x14ac:dyDescent="0.2">
      <c r="A7" s="1010" t="s">
        <v>465</v>
      </c>
      <c r="B7" s="50" t="s">
        <v>439</v>
      </c>
      <c r="C7" s="759">
        <v>150</v>
      </c>
      <c r="D7" s="510">
        <v>130</v>
      </c>
      <c r="E7" s="428">
        <f>D7/$C7</f>
        <v>0.8666666666666667</v>
      </c>
      <c r="F7" s="527">
        <v>110</v>
      </c>
      <c r="G7" s="503">
        <f>F7/$C7</f>
        <v>0.73333333333333328</v>
      </c>
      <c r="H7" s="510">
        <v>95</v>
      </c>
      <c r="I7" s="428">
        <f>H7/$C7</f>
        <v>0.6333333333333333</v>
      </c>
      <c r="J7" s="527">
        <v>85</v>
      </c>
      <c r="K7" s="504">
        <f>J7/$C7</f>
        <v>0.56666666666666665</v>
      </c>
      <c r="L7" s="456">
        <v>75</v>
      </c>
      <c r="M7" s="504">
        <f>L7/$C7</f>
        <v>0.5</v>
      </c>
      <c r="N7" s="502"/>
      <c r="O7" s="502"/>
    </row>
    <row r="8" spans="1:15" x14ac:dyDescent="0.2">
      <c r="A8" s="1116"/>
      <c r="B8" s="51" t="s">
        <v>17</v>
      </c>
      <c r="C8" s="987">
        <v>5430</v>
      </c>
      <c r="D8" s="512">
        <v>4940</v>
      </c>
      <c r="E8" s="432">
        <f t="shared" ref="E8:E13" si="0">D8/$C8</f>
        <v>0.90976058931860038</v>
      </c>
      <c r="F8" s="528">
        <v>3970</v>
      </c>
      <c r="G8" s="505">
        <f t="shared" ref="G8:G13" si="1">F8/$C8</f>
        <v>0.73112338858195214</v>
      </c>
      <c r="H8" s="512">
        <v>3125</v>
      </c>
      <c r="I8" s="432">
        <f t="shared" ref="I8:I13" si="2">H8/$C8</f>
        <v>0.57550644567219156</v>
      </c>
      <c r="J8" s="528">
        <v>2500</v>
      </c>
      <c r="K8" s="506">
        <f t="shared" ref="K8:K13" si="3">J8/$C8</f>
        <v>0.46040515653775321</v>
      </c>
      <c r="L8" s="413">
        <v>2040</v>
      </c>
      <c r="M8" s="506">
        <f t="shared" ref="M8:M13" si="4">L8/$C8</f>
        <v>0.37569060773480661</v>
      </c>
      <c r="N8" s="502"/>
      <c r="O8" s="502"/>
    </row>
    <row r="9" spans="1:15" x14ac:dyDescent="0.2">
      <c r="A9" s="1116"/>
      <c r="B9" s="51" t="s">
        <v>18</v>
      </c>
      <c r="C9" s="987">
        <v>65</v>
      </c>
      <c r="D9" s="512">
        <v>55</v>
      </c>
      <c r="E9" s="432">
        <f t="shared" si="0"/>
        <v>0.84615384615384615</v>
      </c>
      <c r="F9" s="528">
        <v>50</v>
      </c>
      <c r="G9" s="505">
        <f t="shared" si="1"/>
        <v>0.76923076923076927</v>
      </c>
      <c r="H9" s="512">
        <v>40</v>
      </c>
      <c r="I9" s="432">
        <f t="shared" si="2"/>
        <v>0.61538461538461542</v>
      </c>
      <c r="J9" s="528">
        <v>35</v>
      </c>
      <c r="K9" s="506">
        <f t="shared" si="3"/>
        <v>0.53846153846153844</v>
      </c>
      <c r="L9" s="413">
        <v>30</v>
      </c>
      <c r="M9" s="506">
        <f t="shared" si="4"/>
        <v>0.46153846153846156</v>
      </c>
      <c r="N9" s="502"/>
      <c r="O9" s="502"/>
    </row>
    <row r="10" spans="1:15" x14ac:dyDescent="0.2">
      <c r="A10" s="1116"/>
      <c r="B10" s="51" t="s">
        <v>161</v>
      </c>
      <c r="C10" s="987">
        <v>560</v>
      </c>
      <c r="D10" s="512">
        <v>505</v>
      </c>
      <c r="E10" s="432">
        <f t="shared" si="0"/>
        <v>0.9017857142857143</v>
      </c>
      <c r="F10" s="528">
        <v>415</v>
      </c>
      <c r="G10" s="505">
        <f t="shared" si="1"/>
        <v>0.7410714285714286</v>
      </c>
      <c r="H10" s="512">
        <v>325</v>
      </c>
      <c r="I10" s="432">
        <f t="shared" si="2"/>
        <v>0.5803571428571429</v>
      </c>
      <c r="J10" s="528">
        <v>280</v>
      </c>
      <c r="K10" s="506">
        <f t="shared" si="3"/>
        <v>0.5</v>
      </c>
      <c r="L10" s="413">
        <v>240</v>
      </c>
      <c r="M10" s="506">
        <f t="shared" si="4"/>
        <v>0.42857142857142855</v>
      </c>
      <c r="N10" s="502"/>
      <c r="O10" s="502"/>
    </row>
    <row r="11" spans="1:15" x14ac:dyDescent="0.2">
      <c r="A11" s="1116"/>
      <c r="B11" s="51" t="s">
        <v>129</v>
      </c>
      <c r="C11" s="987">
        <v>2305</v>
      </c>
      <c r="D11" s="512">
        <v>2175</v>
      </c>
      <c r="E11" s="432">
        <f t="shared" si="0"/>
        <v>0.94360086767895879</v>
      </c>
      <c r="F11" s="528">
        <v>1705</v>
      </c>
      <c r="G11" s="505">
        <f t="shared" si="1"/>
        <v>0.73969631236442512</v>
      </c>
      <c r="H11" s="512">
        <v>1230</v>
      </c>
      <c r="I11" s="432">
        <f t="shared" si="2"/>
        <v>0.53362255965292837</v>
      </c>
      <c r="J11" s="528">
        <v>935</v>
      </c>
      <c r="K11" s="506">
        <f t="shared" si="3"/>
        <v>0.40563991323210413</v>
      </c>
      <c r="L11" s="413">
        <v>785</v>
      </c>
      <c r="M11" s="506">
        <f t="shared" si="4"/>
        <v>0.34056399132321041</v>
      </c>
      <c r="N11" s="502"/>
      <c r="O11" s="502"/>
    </row>
    <row r="12" spans="1:15" x14ac:dyDescent="0.2">
      <c r="A12" s="1116"/>
      <c r="B12" s="51" t="s">
        <v>160</v>
      </c>
      <c r="C12" s="760">
        <v>2090</v>
      </c>
      <c r="D12" s="512">
        <v>2005</v>
      </c>
      <c r="E12" s="432">
        <f t="shared" si="0"/>
        <v>0.95933014354066981</v>
      </c>
      <c r="F12" s="512">
        <v>1665</v>
      </c>
      <c r="G12" s="432">
        <f t="shared" si="1"/>
        <v>0.79665071770334928</v>
      </c>
      <c r="H12" s="512">
        <v>1320</v>
      </c>
      <c r="I12" s="432">
        <f t="shared" si="2"/>
        <v>0.63157894736842102</v>
      </c>
      <c r="J12" s="512">
        <v>1100</v>
      </c>
      <c r="K12" s="432">
        <f t="shared" si="3"/>
        <v>0.52631578947368418</v>
      </c>
      <c r="L12" s="459">
        <v>905</v>
      </c>
      <c r="M12" s="435">
        <f t="shared" si="4"/>
        <v>0.43301435406698563</v>
      </c>
      <c r="N12" s="502"/>
      <c r="O12" s="502"/>
    </row>
    <row r="13" spans="1:15" x14ac:dyDescent="0.2">
      <c r="A13" s="1117"/>
      <c r="B13" s="144" t="s">
        <v>273</v>
      </c>
      <c r="C13" s="761">
        <v>10600</v>
      </c>
      <c r="D13" s="514">
        <v>9810</v>
      </c>
      <c r="E13" s="480">
        <f t="shared" si="0"/>
        <v>0.92547169811320751</v>
      </c>
      <c r="F13" s="514">
        <v>7915</v>
      </c>
      <c r="G13" s="480">
        <f t="shared" si="1"/>
        <v>0.7466981132075472</v>
      </c>
      <c r="H13" s="514">
        <v>6135</v>
      </c>
      <c r="I13" s="480">
        <f t="shared" si="2"/>
        <v>0.57877358490566033</v>
      </c>
      <c r="J13" s="514">
        <v>4935</v>
      </c>
      <c r="K13" s="480">
        <f t="shared" si="3"/>
        <v>0.46556603773584904</v>
      </c>
      <c r="L13" s="459">
        <v>4075</v>
      </c>
      <c r="M13" s="435">
        <f t="shared" si="4"/>
        <v>0.38443396226415094</v>
      </c>
      <c r="N13" s="502"/>
      <c r="O13" s="502"/>
    </row>
    <row r="14" spans="1:15" ht="16.5" x14ac:dyDescent="0.2">
      <c r="A14" s="757"/>
      <c r="B14" s="757"/>
      <c r="C14" s="402"/>
      <c r="D14" s="403"/>
      <c r="E14" s="403"/>
      <c r="F14" s="403"/>
      <c r="G14" s="490"/>
      <c r="H14" s="490"/>
      <c r="I14" s="490"/>
      <c r="J14" s="490"/>
      <c r="K14" s="490"/>
      <c r="L14" s="490"/>
      <c r="M14" s="490"/>
    </row>
    <row r="15" spans="1:15" ht="38.25" x14ac:dyDescent="0.2">
      <c r="A15" s="403"/>
      <c r="B15" s="48"/>
      <c r="C15" s="406" t="s">
        <v>482</v>
      </c>
      <c r="D15" s="498" t="s">
        <v>454</v>
      </c>
      <c r="E15" s="499" t="s">
        <v>455</v>
      </c>
      <c r="F15" s="498" t="s">
        <v>456</v>
      </c>
      <c r="G15" s="499" t="s">
        <v>457</v>
      </c>
      <c r="H15" s="500" t="s">
        <v>458</v>
      </c>
      <c r="I15" s="499" t="s">
        <v>459</v>
      </c>
      <c r="J15" s="500" t="s">
        <v>460</v>
      </c>
      <c r="K15" s="499" t="s">
        <v>461</v>
      </c>
      <c r="L15" s="509"/>
      <c r="M15" s="509"/>
      <c r="N15" s="502"/>
      <c r="O15" s="502"/>
    </row>
    <row r="16" spans="1:15" ht="14.25" customHeight="1" x14ac:dyDescent="0.2">
      <c r="A16" s="1010" t="s">
        <v>481</v>
      </c>
      <c r="B16" s="50" t="s">
        <v>439</v>
      </c>
      <c r="C16" s="759">
        <v>165</v>
      </c>
      <c r="D16" s="510">
        <v>145</v>
      </c>
      <c r="E16" s="428">
        <f>D16/$C16</f>
        <v>0.87878787878787878</v>
      </c>
      <c r="F16" s="527">
        <v>120</v>
      </c>
      <c r="G16" s="503">
        <f>F16/$C16</f>
        <v>0.72727272727272729</v>
      </c>
      <c r="H16" s="510">
        <v>95</v>
      </c>
      <c r="I16" s="428">
        <f>H16/$C16</f>
        <v>0.5757575757575758</v>
      </c>
      <c r="J16" s="527">
        <v>85</v>
      </c>
      <c r="K16" s="504">
        <f>J16/$C16</f>
        <v>0.51515151515151514</v>
      </c>
      <c r="L16" s="511"/>
      <c r="M16" s="511"/>
      <c r="N16" s="502"/>
      <c r="O16" s="502"/>
    </row>
    <row r="17" spans="1:15" x14ac:dyDescent="0.2">
      <c r="A17" s="1116"/>
      <c r="B17" s="51" t="s">
        <v>17</v>
      </c>
      <c r="C17" s="987">
        <v>4280</v>
      </c>
      <c r="D17" s="512">
        <v>3810</v>
      </c>
      <c r="E17" s="432">
        <f t="shared" ref="E17:E22" si="5">D17/$C17</f>
        <v>0.89018691588785048</v>
      </c>
      <c r="F17" s="528">
        <v>3140</v>
      </c>
      <c r="G17" s="505">
        <f t="shared" ref="G17:G22" si="6">F17/$C17</f>
        <v>0.73364485981308414</v>
      </c>
      <c r="H17" s="512">
        <v>2455</v>
      </c>
      <c r="I17" s="432">
        <f t="shared" ref="I17:I22" si="7">H17/$C17</f>
        <v>0.57359813084112155</v>
      </c>
      <c r="J17" s="528">
        <v>1960</v>
      </c>
      <c r="K17" s="506">
        <f t="shared" ref="K17:K22" si="8">J17/$C17</f>
        <v>0.45794392523364486</v>
      </c>
      <c r="L17" s="513"/>
      <c r="M17" s="513"/>
      <c r="N17" s="502"/>
      <c r="O17" s="502"/>
    </row>
    <row r="18" spans="1:15" x14ac:dyDescent="0.2">
      <c r="A18" s="1116"/>
      <c r="B18" s="51" t="s">
        <v>18</v>
      </c>
      <c r="C18" s="987">
        <v>60</v>
      </c>
      <c r="D18" s="512">
        <v>55</v>
      </c>
      <c r="E18" s="432">
        <f t="shared" si="5"/>
        <v>0.91666666666666663</v>
      </c>
      <c r="F18" s="528">
        <v>45</v>
      </c>
      <c r="G18" s="505">
        <f t="shared" si="6"/>
        <v>0.75</v>
      </c>
      <c r="H18" s="512">
        <v>40</v>
      </c>
      <c r="I18" s="432">
        <f t="shared" si="7"/>
        <v>0.66666666666666663</v>
      </c>
      <c r="J18" s="528">
        <v>35</v>
      </c>
      <c r="K18" s="506">
        <f t="shared" si="8"/>
        <v>0.58333333333333337</v>
      </c>
      <c r="L18" s="513"/>
      <c r="M18" s="513"/>
      <c r="N18" s="502"/>
      <c r="O18" s="502"/>
    </row>
    <row r="19" spans="1:15" x14ac:dyDescent="0.2">
      <c r="A19" s="1116"/>
      <c r="B19" s="51" t="s">
        <v>161</v>
      </c>
      <c r="C19" s="987">
        <v>520</v>
      </c>
      <c r="D19" s="512">
        <v>465</v>
      </c>
      <c r="E19" s="432">
        <f t="shared" si="5"/>
        <v>0.89423076923076927</v>
      </c>
      <c r="F19" s="528">
        <v>375</v>
      </c>
      <c r="G19" s="505">
        <f t="shared" si="6"/>
        <v>0.72115384615384615</v>
      </c>
      <c r="H19" s="512">
        <v>290</v>
      </c>
      <c r="I19" s="432">
        <f t="shared" si="7"/>
        <v>0.55769230769230771</v>
      </c>
      <c r="J19" s="528">
        <v>255</v>
      </c>
      <c r="K19" s="506">
        <f t="shared" si="8"/>
        <v>0.49038461538461536</v>
      </c>
      <c r="L19" s="513"/>
      <c r="M19" s="513"/>
      <c r="N19" s="502"/>
      <c r="O19" s="502"/>
    </row>
    <row r="20" spans="1:15" x14ac:dyDescent="0.2">
      <c r="A20" s="1116"/>
      <c r="B20" s="51" t="s">
        <v>129</v>
      </c>
      <c r="C20" s="987">
        <v>2425</v>
      </c>
      <c r="D20" s="512">
        <v>2255</v>
      </c>
      <c r="E20" s="432">
        <f t="shared" si="5"/>
        <v>0.92989690721649487</v>
      </c>
      <c r="F20" s="528">
        <v>1725</v>
      </c>
      <c r="G20" s="505">
        <f t="shared" si="6"/>
        <v>0.71134020618556704</v>
      </c>
      <c r="H20" s="512">
        <v>1235</v>
      </c>
      <c r="I20" s="432">
        <f t="shared" si="7"/>
        <v>0.50927835051546388</v>
      </c>
      <c r="J20" s="528">
        <v>975</v>
      </c>
      <c r="K20" s="506">
        <f t="shared" si="8"/>
        <v>0.40206185567010311</v>
      </c>
      <c r="L20" s="513"/>
      <c r="M20" s="513"/>
      <c r="N20" s="502"/>
      <c r="O20" s="502"/>
    </row>
    <row r="21" spans="1:15" x14ac:dyDescent="0.2">
      <c r="A21" s="1116"/>
      <c r="B21" s="51" t="s">
        <v>160</v>
      </c>
      <c r="C21" s="760">
        <v>1845</v>
      </c>
      <c r="D21" s="512">
        <v>1735</v>
      </c>
      <c r="E21" s="432">
        <f t="shared" si="5"/>
        <v>0.94037940379403795</v>
      </c>
      <c r="F21" s="512">
        <v>1470</v>
      </c>
      <c r="G21" s="432">
        <f t="shared" si="6"/>
        <v>0.7967479674796748</v>
      </c>
      <c r="H21" s="512">
        <v>1175</v>
      </c>
      <c r="I21" s="432">
        <f t="shared" si="7"/>
        <v>0.63685636856368566</v>
      </c>
      <c r="J21" s="512">
        <v>945</v>
      </c>
      <c r="K21" s="432">
        <f t="shared" si="8"/>
        <v>0.51219512195121952</v>
      </c>
      <c r="L21" s="513"/>
      <c r="M21" s="513"/>
      <c r="N21" s="502"/>
      <c r="O21" s="502"/>
    </row>
    <row r="22" spans="1:15" x14ac:dyDescent="0.2">
      <c r="A22" s="1117"/>
      <c r="B22" s="144" t="s">
        <v>273</v>
      </c>
      <c r="C22" s="761">
        <v>9295</v>
      </c>
      <c r="D22" s="514">
        <v>8465</v>
      </c>
      <c r="E22" s="480">
        <f t="shared" si="5"/>
        <v>0.91070467993544912</v>
      </c>
      <c r="F22" s="514">
        <v>6875</v>
      </c>
      <c r="G22" s="480">
        <f t="shared" si="6"/>
        <v>0.73964497041420119</v>
      </c>
      <c r="H22" s="514">
        <v>5290</v>
      </c>
      <c r="I22" s="480">
        <f t="shared" si="7"/>
        <v>0.56912318450779986</v>
      </c>
      <c r="J22" s="514">
        <v>4255</v>
      </c>
      <c r="K22" s="480">
        <f t="shared" si="8"/>
        <v>0.45777299623453471</v>
      </c>
      <c r="L22" s="515"/>
      <c r="M22" s="515"/>
      <c r="N22" s="502"/>
      <c r="O22" s="502"/>
    </row>
    <row r="23" spans="1:15" x14ac:dyDescent="0.2">
      <c r="A23" s="418"/>
      <c r="B23" s="424"/>
      <c r="C23" s="424"/>
      <c r="D23" s="48"/>
      <c r="E23" s="48"/>
      <c r="F23" s="48"/>
      <c r="G23" s="48"/>
      <c r="H23" s="48"/>
      <c r="I23" s="48"/>
      <c r="J23" s="48"/>
      <c r="K23" s="48"/>
      <c r="L23" s="48"/>
      <c r="M23" s="48"/>
      <c r="N23" s="502"/>
      <c r="O23" s="502"/>
    </row>
    <row r="24" spans="1:15" ht="38.25" x14ac:dyDescent="0.2">
      <c r="A24" s="424"/>
      <c r="B24" s="48"/>
      <c r="C24" s="507" t="s">
        <v>490</v>
      </c>
      <c r="D24" s="508" t="s">
        <v>454</v>
      </c>
      <c r="E24" s="499" t="s">
        <v>455</v>
      </c>
      <c r="F24" s="508" t="s">
        <v>456</v>
      </c>
      <c r="G24" s="499" t="s">
        <v>457</v>
      </c>
      <c r="H24" s="508" t="s">
        <v>458</v>
      </c>
      <c r="I24" s="499" t="s">
        <v>459</v>
      </c>
      <c r="J24" s="509"/>
      <c r="K24" s="509"/>
      <c r="L24" s="509"/>
      <c r="M24" s="509"/>
      <c r="N24" s="502"/>
      <c r="O24" s="502"/>
    </row>
    <row r="25" spans="1:15" ht="14.25" customHeight="1" x14ac:dyDescent="0.2">
      <c r="A25" s="1010" t="s">
        <v>491</v>
      </c>
      <c r="B25" s="50" t="s">
        <v>439</v>
      </c>
      <c r="C25" s="759">
        <v>135</v>
      </c>
      <c r="D25" s="510">
        <v>120</v>
      </c>
      <c r="E25" s="503">
        <f>D25/$C25</f>
        <v>0.88888888888888884</v>
      </c>
      <c r="F25" s="527">
        <v>105</v>
      </c>
      <c r="G25" s="428">
        <f>F25/$C25</f>
        <v>0.77777777777777779</v>
      </c>
      <c r="H25" s="510">
        <v>80</v>
      </c>
      <c r="I25" s="504">
        <f>H25/$C25</f>
        <v>0.59259259259259256</v>
      </c>
      <c r="J25" s="511"/>
      <c r="K25" s="511"/>
      <c r="L25" s="511"/>
      <c r="M25" s="511"/>
      <c r="N25" s="502"/>
      <c r="O25" s="502"/>
    </row>
    <row r="26" spans="1:15" x14ac:dyDescent="0.2">
      <c r="A26" s="1116"/>
      <c r="B26" s="51" t="s">
        <v>17</v>
      </c>
      <c r="C26" s="987">
        <v>4190</v>
      </c>
      <c r="D26" s="512">
        <v>3730</v>
      </c>
      <c r="E26" s="505">
        <f t="shared" ref="E26:E31" si="9">D26/$C26</f>
        <v>0.89021479713603824</v>
      </c>
      <c r="F26" s="528">
        <v>3035</v>
      </c>
      <c r="G26" s="432">
        <f t="shared" ref="G26:G31" si="10">F26/$C26</f>
        <v>0.72434367541766109</v>
      </c>
      <c r="H26" s="512">
        <v>2335</v>
      </c>
      <c r="I26" s="506">
        <f t="shared" ref="I26:I31" si="11">H26/$C26</f>
        <v>0.55727923627684961</v>
      </c>
      <c r="J26" s="513"/>
      <c r="K26" s="513"/>
      <c r="L26" s="513"/>
      <c r="M26" s="513"/>
      <c r="N26" s="502"/>
      <c r="O26" s="502"/>
    </row>
    <row r="27" spans="1:15" x14ac:dyDescent="0.2">
      <c r="A27" s="1116"/>
      <c r="B27" s="51" t="s">
        <v>18</v>
      </c>
      <c r="C27" s="987">
        <v>65</v>
      </c>
      <c r="D27" s="512">
        <v>55</v>
      </c>
      <c r="E27" s="505">
        <f t="shared" si="9"/>
        <v>0.84615384615384615</v>
      </c>
      <c r="F27" s="528">
        <v>40</v>
      </c>
      <c r="G27" s="432">
        <f t="shared" si="10"/>
        <v>0.61538461538461542</v>
      </c>
      <c r="H27" s="512">
        <v>30</v>
      </c>
      <c r="I27" s="506">
        <f t="shared" si="11"/>
        <v>0.46153846153846156</v>
      </c>
      <c r="J27" s="513"/>
      <c r="K27" s="513"/>
      <c r="L27" s="513"/>
      <c r="M27" s="513"/>
      <c r="N27" s="502"/>
      <c r="O27" s="502"/>
    </row>
    <row r="28" spans="1:15" x14ac:dyDescent="0.2">
      <c r="A28" s="1116"/>
      <c r="B28" s="51" t="s">
        <v>161</v>
      </c>
      <c r="C28" s="987">
        <v>565</v>
      </c>
      <c r="D28" s="512">
        <v>505</v>
      </c>
      <c r="E28" s="505">
        <f t="shared" si="9"/>
        <v>0.89380530973451322</v>
      </c>
      <c r="F28" s="528">
        <v>425</v>
      </c>
      <c r="G28" s="432">
        <f t="shared" si="10"/>
        <v>0.75221238938053092</v>
      </c>
      <c r="H28" s="512">
        <v>325</v>
      </c>
      <c r="I28" s="506">
        <f t="shared" si="11"/>
        <v>0.5752212389380531</v>
      </c>
      <c r="J28" s="513"/>
      <c r="K28" s="513"/>
      <c r="L28" s="513"/>
      <c r="M28" s="513"/>
      <c r="N28" s="502"/>
      <c r="O28" s="502"/>
    </row>
    <row r="29" spans="1:15" x14ac:dyDescent="0.2">
      <c r="A29" s="1116"/>
      <c r="B29" s="51" t="s">
        <v>129</v>
      </c>
      <c r="C29" s="987">
        <v>2690</v>
      </c>
      <c r="D29" s="512">
        <v>2470</v>
      </c>
      <c r="E29" s="505">
        <f t="shared" si="9"/>
        <v>0.91821561338289959</v>
      </c>
      <c r="F29" s="528">
        <v>1835</v>
      </c>
      <c r="G29" s="432">
        <f t="shared" si="10"/>
        <v>0.68215613382899631</v>
      </c>
      <c r="H29" s="512">
        <v>1405</v>
      </c>
      <c r="I29" s="506">
        <f t="shared" si="11"/>
        <v>0.52230483271375461</v>
      </c>
      <c r="J29" s="513"/>
      <c r="K29" s="513"/>
      <c r="L29" s="513"/>
      <c r="M29" s="513"/>
      <c r="N29" s="502"/>
      <c r="O29" s="502"/>
    </row>
    <row r="30" spans="1:15" x14ac:dyDescent="0.2">
      <c r="A30" s="1116"/>
      <c r="B30" s="51" t="s">
        <v>160</v>
      </c>
      <c r="C30" s="760">
        <v>1950</v>
      </c>
      <c r="D30" s="512">
        <v>1830</v>
      </c>
      <c r="E30" s="432">
        <f t="shared" si="9"/>
        <v>0.93846153846153846</v>
      </c>
      <c r="F30" s="512">
        <v>1515</v>
      </c>
      <c r="G30" s="432">
        <f t="shared" si="10"/>
        <v>0.77692307692307694</v>
      </c>
      <c r="H30" s="512">
        <v>1165</v>
      </c>
      <c r="I30" s="432">
        <f t="shared" si="11"/>
        <v>0.59743589743589742</v>
      </c>
      <c r="J30" s="513"/>
      <c r="K30" s="513"/>
      <c r="L30" s="513"/>
      <c r="M30" s="513"/>
      <c r="N30" s="502"/>
      <c r="O30" s="502"/>
    </row>
    <row r="31" spans="1:15" x14ac:dyDescent="0.2">
      <c r="A31" s="1117"/>
      <c r="B31" s="144" t="s">
        <v>273</v>
      </c>
      <c r="C31" s="762">
        <v>9595</v>
      </c>
      <c r="D31" s="514">
        <v>8710</v>
      </c>
      <c r="E31" s="480">
        <f t="shared" si="9"/>
        <v>0.907764460656592</v>
      </c>
      <c r="F31" s="514">
        <v>6955</v>
      </c>
      <c r="G31" s="480">
        <f t="shared" si="10"/>
        <v>0.7248566961959354</v>
      </c>
      <c r="H31" s="514">
        <v>5340</v>
      </c>
      <c r="I31" s="480">
        <f t="shared" si="11"/>
        <v>0.55653986451276705</v>
      </c>
      <c r="J31" s="515"/>
      <c r="K31" s="515"/>
      <c r="L31" s="515"/>
      <c r="M31" s="515"/>
      <c r="N31" s="502"/>
      <c r="O31" s="502"/>
    </row>
    <row r="32" spans="1:15" x14ac:dyDescent="0.2">
      <c r="A32" s="418"/>
      <c r="B32" s="48"/>
      <c r="C32" s="48"/>
      <c r="D32" s="48"/>
      <c r="E32" s="48"/>
      <c r="F32" s="48"/>
      <c r="G32" s="48"/>
      <c r="H32" s="48"/>
      <c r="I32" s="48"/>
      <c r="J32" s="48"/>
      <c r="K32" s="48"/>
      <c r="L32" s="48"/>
      <c r="M32" s="48"/>
      <c r="N32" s="48"/>
      <c r="O32" s="502"/>
    </row>
    <row r="33" spans="1:15" ht="38.25" x14ac:dyDescent="0.2">
      <c r="A33" s="424"/>
      <c r="B33" s="48"/>
      <c r="C33" s="508" t="s">
        <v>513</v>
      </c>
      <c r="D33" s="508" t="s">
        <v>454</v>
      </c>
      <c r="E33" s="499" t="s">
        <v>455</v>
      </c>
      <c r="F33" s="508" t="s">
        <v>456</v>
      </c>
      <c r="G33" s="499" t="s">
        <v>457</v>
      </c>
      <c r="H33" s="509"/>
      <c r="I33" s="509"/>
      <c r="J33" s="509"/>
      <c r="K33" s="509"/>
      <c r="L33" s="509"/>
      <c r="M33" s="509"/>
      <c r="N33" s="502"/>
      <c r="O33" s="502"/>
    </row>
    <row r="34" spans="1:15" ht="14.25" customHeight="1" x14ac:dyDescent="0.2">
      <c r="A34" s="1010" t="s">
        <v>587</v>
      </c>
      <c r="B34" s="50" t="s">
        <v>439</v>
      </c>
      <c r="C34" s="510">
        <v>150</v>
      </c>
      <c r="D34" s="456">
        <v>125</v>
      </c>
      <c r="E34" s="529">
        <f>D34/$C34</f>
        <v>0.83333333333333337</v>
      </c>
      <c r="F34" s="474">
        <v>95</v>
      </c>
      <c r="G34" s="530">
        <f>F34/$C34</f>
        <v>0.6333333333333333</v>
      </c>
      <c r="H34" s="511"/>
      <c r="I34" s="511"/>
      <c r="J34" s="511"/>
      <c r="K34" s="511"/>
      <c r="L34" s="511"/>
      <c r="M34" s="511"/>
      <c r="N34" s="502"/>
      <c r="O34" s="502"/>
    </row>
    <row r="35" spans="1:15" x14ac:dyDescent="0.2">
      <c r="A35" s="1116"/>
      <c r="B35" s="51" t="s">
        <v>17</v>
      </c>
      <c r="C35" s="512">
        <v>4900</v>
      </c>
      <c r="D35" s="413">
        <v>4405</v>
      </c>
      <c r="E35" s="505">
        <f t="shared" ref="E35:E40" si="12">D35/$C35</f>
        <v>0.8989795918367347</v>
      </c>
      <c r="F35" s="414">
        <v>3475</v>
      </c>
      <c r="G35" s="506">
        <f t="shared" ref="G35:G40" si="13">F35/$C35</f>
        <v>0.70918367346938771</v>
      </c>
      <c r="H35" s="513"/>
      <c r="I35" s="513"/>
      <c r="J35" s="513"/>
      <c r="K35" s="513"/>
      <c r="L35" s="513"/>
      <c r="M35" s="513"/>
      <c r="N35" s="502"/>
      <c r="O35" s="502"/>
    </row>
    <row r="36" spans="1:15" x14ac:dyDescent="0.2">
      <c r="A36" s="1116"/>
      <c r="B36" s="51" t="s">
        <v>18</v>
      </c>
      <c r="C36" s="512">
        <v>65</v>
      </c>
      <c r="D36" s="413">
        <v>50</v>
      </c>
      <c r="E36" s="505">
        <f t="shared" si="12"/>
        <v>0.76923076923076927</v>
      </c>
      <c r="F36" s="414">
        <v>35</v>
      </c>
      <c r="G36" s="506">
        <f t="shared" si="13"/>
        <v>0.53846153846153844</v>
      </c>
      <c r="H36" s="513"/>
      <c r="I36" s="513"/>
      <c r="J36" s="513"/>
      <c r="K36" s="513"/>
      <c r="L36" s="513"/>
      <c r="M36" s="513"/>
      <c r="N36" s="502"/>
      <c r="O36" s="502"/>
    </row>
    <row r="37" spans="1:15" x14ac:dyDescent="0.2">
      <c r="A37" s="1116"/>
      <c r="B37" s="51" t="s">
        <v>161</v>
      </c>
      <c r="C37" s="512">
        <v>575</v>
      </c>
      <c r="D37" s="413">
        <v>510</v>
      </c>
      <c r="E37" s="505">
        <f t="shared" si="12"/>
        <v>0.88695652173913042</v>
      </c>
      <c r="F37" s="414">
        <v>420</v>
      </c>
      <c r="G37" s="506">
        <f t="shared" si="13"/>
        <v>0.73043478260869565</v>
      </c>
      <c r="H37" s="513"/>
      <c r="I37" s="513"/>
      <c r="J37" s="513"/>
      <c r="K37" s="513"/>
      <c r="L37" s="513"/>
      <c r="M37" s="513"/>
      <c r="N37" s="502"/>
      <c r="O37" s="502"/>
    </row>
    <row r="38" spans="1:15" x14ac:dyDescent="0.2">
      <c r="A38" s="1116"/>
      <c r="B38" s="51" t="s">
        <v>129</v>
      </c>
      <c r="C38" s="512">
        <v>2545</v>
      </c>
      <c r="D38" s="413">
        <v>2340</v>
      </c>
      <c r="E38" s="505">
        <f t="shared" si="12"/>
        <v>0.91944990176817287</v>
      </c>
      <c r="F38" s="414">
        <v>1890</v>
      </c>
      <c r="G38" s="506">
        <f t="shared" si="13"/>
        <v>0.74263261296660121</v>
      </c>
      <c r="H38" s="513"/>
      <c r="I38" s="513"/>
      <c r="J38" s="513"/>
      <c r="K38" s="513"/>
      <c r="L38" s="513"/>
      <c r="M38" s="513"/>
      <c r="N38" s="502"/>
      <c r="O38" s="502"/>
    </row>
    <row r="39" spans="1:15" x14ac:dyDescent="0.2">
      <c r="A39" s="1116"/>
      <c r="B39" s="51" t="s">
        <v>160</v>
      </c>
      <c r="C39" s="516">
        <v>1885</v>
      </c>
      <c r="D39" s="459">
        <v>1780</v>
      </c>
      <c r="E39" s="531">
        <f t="shared" si="12"/>
        <v>0.9442970822281167</v>
      </c>
      <c r="F39" s="459">
        <v>1445</v>
      </c>
      <c r="G39" s="531">
        <f t="shared" si="13"/>
        <v>0.76657824933687002</v>
      </c>
      <c r="H39" s="513"/>
      <c r="I39" s="513"/>
      <c r="J39" s="513"/>
      <c r="K39" s="513"/>
      <c r="L39" s="513"/>
      <c r="M39" s="513"/>
      <c r="N39" s="502"/>
      <c r="O39" s="502"/>
    </row>
    <row r="40" spans="1:15" x14ac:dyDescent="0.2">
      <c r="A40" s="1117"/>
      <c r="B40" s="144" t="s">
        <v>273</v>
      </c>
      <c r="C40" s="517">
        <v>10120</v>
      </c>
      <c r="D40" s="459">
        <v>9210</v>
      </c>
      <c r="E40" s="531">
        <f t="shared" si="12"/>
        <v>0.91007905138339917</v>
      </c>
      <c r="F40" s="459">
        <v>7360</v>
      </c>
      <c r="G40" s="531">
        <f t="shared" si="13"/>
        <v>0.72727272727272729</v>
      </c>
      <c r="H40" s="515"/>
      <c r="I40" s="515"/>
      <c r="J40" s="515"/>
      <c r="K40" s="515"/>
      <c r="L40" s="515"/>
      <c r="M40" s="515"/>
      <c r="N40" s="502"/>
      <c r="O40" s="502"/>
    </row>
    <row r="41" spans="1:15" x14ac:dyDescent="0.2">
      <c r="A41" s="418"/>
      <c r="B41" s="48"/>
      <c r="C41" s="48"/>
      <c r="D41" s="48"/>
      <c r="E41" s="48"/>
      <c r="F41" s="48"/>
      <c r="G41" s="48"/>
      <c r="H41" s="48"/>
      <c r="I41" s="48"/>
      <c r="J41" s="48"/>
      <c r="K41" s="48"/>
      <c r="L41" s="48"/>
      <c r="M41" s="48"/>
      <c r="N41" s="48"/>
      <c r="O41" s="48"/>
    </row>
    <row r="42" spans="1:15" ht="38.25" x14ac:dyDescent="0.2">
      <c r="A42" s="418"/>
      <c r="B42" s="48"/>
      <c r="C42" s="508" t="s">
        <v>588</v>
      </c>
      <c r="D42" s="508" t="s">
        <v>454</v>
      </c>
      <c r="E42" s="499" t="s">
        <v>455</v>
      </c>
      <c r="F42" s="509"/>
      <c r="G42" s="509"/>
      <c r="H42" s="509"/>
      <c r="I42" s="509"/>
      <c r="J42" s="509"/>
      <c r="K42" s="509"/>
      <c r="L42" s="509"/>
      <c r="M42" s="509"/>
      <c r="N42" s="502"/>
      <c r="O42" s="502"/>
    </row>
    <row r="43" spans="1:15" ht="14.25" customHeight="1" x14ac:dyDescent="0.2">
      <c r="A43" s="1010" t="s">
        <v>589</v>
      </c>
      <c r="B43" s="50" t="s">
        <v>439</v>
      </c>
      <c r="C43" s="510">
        <v>130</v>
      </c>
      <c r="D43" s="510">
        <v>120</v>
      </c>
      <c r="E43" s="504">
        <f>D43/$C43</f>
        <v>0.92307692307692313</v>
      </c>
      <c r="F43" s="511"/>
      <c r="G43" s="511"/>
      <c r="H43" s="511"/>
      <c r="I43" s="511"/>
      <c r="J43" s="511"/>
      <c r="K43" s="511"/>
      <c r="L43" s="511"/>
      <c r="M43" s="511"/>
      <c r="N43" s="502"/>
      <c r="O43" s="502"/>
    </row>
    <row r="44" spans="1:15" x14ac:dyDescent="0.2">
      <c r="A44" s="1116"/>
      <c r="B44" s="51" t="s">
        <v>17</v>
      </c>
      <c r="C44" s="512">
        <v>3495</v>
      </c>
      <c r="D44" s="512">
        <v>3060</v>
      </c>
      <c r="E44" s="506">
        <f t="shared" ref="E44:E49" si="14">D44/$C44</f>
        <v>0.87553648068669532</v>
      </c>
      <c r="F44" s="513"/>
      <c r="G44" s="513"/>
      <c r="H44" s="513"/>
      <c r="I44" s="513"/>
      <c r="J44" s="513"/>
      <c r="K44" s="513"/>
      <c r="L44" s="513"/>
      <c r="M44" s="513"/>
      <c r="N44" s="502"/>
      <c r="O44" s="502"/>
    </row>
    <row r="45" spans="1:15" x14ac:dyDescent="0.2">
      <c r="A45" s="1116"/>
      <c r="B45" s="51" t="s">
        <v>18</v>
      </c>
      <c r="C45" s="512">
        <v>60</v>
      </c>
      <c r="D45" s="512">
        <v>50</v>
      </c>
      <c r="E45" s="506">
        <f t="shared" si="14"/>
        <v>0.83333333333333337</v>
      </c>
      <c r="F45" s="513"/>
      <c r="G45" s="513"/>
      <c r="H45" s="513"/>
      <c r="I45" s="513"/>
      <c r="J45" s="513"/>
      <c r="K45" s="513"/>
      <c r="L45" s="513"/>
      <c r="M45" s="513"/>
      <c r="N45" s="502"/>
      <c r="O45" s="502"/>
    </row>
    <row r="46" spans="1:15" x14ac:dyDescent="0.2">
      <c r="A46" s="1116"/>
      <c r="B46" s="51" t="s">
        <v>161</v>
      </c>
      <c r="C46" s="512">
        <v>415</v>
      </c>
      <c r="D46" s="512">
        <v>345</v>
      </c>
      <c r="E46" s="506">
        <f t="shared" si="14"/>
        <v>0.83132530120481929</v>
      </c>
      <c r="F46" s="513"/>
      <c r="G46" s="513"/>
      <c r="H46" s="513"/>
      <c r="I46" s="513"/>
      <c r="J46" s="513"/>
      <c r="K46" s="513"/>
      <c r="L46" s="513"/>
      <c r="M46" s="513"/>
      <c r="N46" s="502"/>
      <c r="O46" s="502"/>
    </row>
    <row r="47" spans="1:15" x14ac:dyDescent="0.2">
      <c r="A47" s="1116"/>
      <c r="B47" s="51" t="s">
        <v>129</v>
      </c>
      <c r="C47" s="512">
        <v>2000</v>
      </c>
      <c r="D47" s="512">
        <v>1855</v>
      </c>
      <c r="E47" s="506">
        <f t="shared" si="14"/>
        <v>0.92749999999999999</v>
      </c>
      <c r="F47" s="513"/>
      <c r="G47" s="513"/>
      <c r="H47" s="513"/>
      <c r="I47" s="513"/>
      <c r="J47" s="513"/>
      <c r="K47" s="513"/>
      <c r="L47" s="513"/>
      <c r="M47" s="513"/>
      <c r="N47" s="502"/>
      <c r="O47" s="502"/>
    </row>
    <row r="48" spans="1:15" x14ac:dyDescent="0.2">
      <c r="A48" s="1116"/>
      <c r="B48" s="51" t="s">
        <v>160</v>
      </c>
      <c r="C48" s="518">
        <v>1275</v>
      </c>
      <c r="D48" s="512">
        <v>1170</v>
      </c>
      <c r="E48" s="432">
        <f t="shared" si="14"/>
        <v>0.91764705882352937</v>
      </c>
      <c r="F48" s="513"/>
      <c r="G48" s="513"/>
      <c r="H48" s="513"/>
      <c r="I48" s="513"/>
      <c r="J48" s="513"/>
      <c r="K48" s="513"/>
      <c r="L48" s="513"/>
      <c r="M48" s="513"/>
      <c r="N48" s="502"/>
      <c r="O48" s="502"/>
    </row>
    <row r="49" spans="1:15" x14ac:dyDescent="0.2">
      <c r="A49" s="1117"/>
      <c r="B49" s="144" t="s">
        <v>273</v>
      </c>
      <c r="C49" s="518">
        <v>7375</v>
      </c>
      <c r="D49" s="514">
        <v>6600</v>
      </c>
      <c r="E49" s="480">
        <f t="shared" si="14"/>
        <v>0.89491525423728813</v>
      </c>
      <c r="F49" s="515"/>
      <c r="G49" s="515"/>
      <c r="H49" s="515"/>
      <c r="I49" s="515"/>
      <c r="J49" s="515"/>
      <c r="K49" s="515"/>
      <c r="L49" s="515"/>
      <c r="M49" s="515"/>
      <c r="N49" s="502"/>
      <c r="O49" s="502"/>
    </row>
    <row r="50" spans="1:15" x14ac:dyDescent="0.2">
      <c r="A50" s="441" t="s">
        <v>583</v>
      </c>
      <c r="B50" s="490"/>
      <c r="C50" s="490"/>
      <c r="D50" s="490"/>
      <c r="E50" s="490"/>
      <c r="F50" s="490"/>
      <c r="G50" s="490"/>
      <c r="H50" s="490"/>
      <c r="I50" s="490"/>
      <c r="J50" s="490"/>
      <c r="K50" s="490"/>
      <c r="L50" s="490"/>
      <c r="M50" s="490"/>
    </row>
    <row r="51" spans="1:15" x14ac:dyDescent="0.2">
      <c r="A51" s="442" t="s">
        <v>62</v>
      </c>
      <c r="B51" s="490"/>
      <c r="C51" s="490"/>
      <c r="D51" s="491"/>
      <c r="E51" s="491"/>
      <c r="F51" s="491"/>
      <c r="G51" s="491"/>
      <c r="H51" s="490"/>
      <c r="I51" s="490"/>
      <c r="J51" s="490"/>
      <c r="K51" s="490"/>
      <c r="L51" s="490"/>
      <c r="M51" s="490"/>
    </row>
    <row r="52" spans="1:15" x14ac:dyDescent="0.2">
      <c r="A52" s="442" t="s">
        <v>466</v>
      </c>
      <c r="B52" s="482"/>
      <c r="C52" s="482"/>
      <c r="D52" s="482"/>
      <c r="E52" s="482"/>
      <c r="F52" s="482"/>
      <c r="G52" s="482"/>
      <c r="H52" s="482"/>
      <c r="I52" s="490"/>
      <c r="J52" s="490"/>
      <c r="K52" s="490"/>
      <c r="L52" s="490"/>
      <c r="M52" s="490"/>
    </row>
    <row r="53" spans="1:15" x14ac:dyDescent="0.2">
      <c r="A53" s="442" t="s">
        <v>451</v>
      </c>
      <c r="B53" s="490"/>
      <c r="C53" s="490"/>
      <c r="D53" s="491"/>
      <c r="E53" s="491"/>
      <c r="F53" s="491"/>
      <c r="G53" s="491"/>
      <c r="H53" s="490"/>
      <c r="I53" s="490"/>
      <c r="J53" s="490"/>
      <c r="K53" s="490"/>
      <c r="L53" s="490"/>
      <c r="M53" s="490"/>
    </row>
    <row r="54" spans="1:15" x14ac:dyDescent="0.2">
      <c r="A54" s="492" t="s">
        <v>467</v>
      </c>
      <c r="B54" s="492"/>
      <c r="C54" s="492"/>
      <c r="D54" s="492"/>
      <c r="E54" s="492"/>
      <c r="F54" s="492"/>
      <c r="G54" s="492"/>
      <c r="H54" s="490"/>
      <c r="I54" s="490"/>
      <c r="J54" s="490"/>
      <c r="K54" s="490"/>
      <c r="L54" s="490"/>
      <c r="M54" s="490"/>
    </row>
    <row r="55" spans="1:15" x14ac:dyDescent="0.2">
      <c r="A55" s="445"/>
      <c r="B55" s="445"/>
      <c r="C55" s="445"/>
      <c r="D55" s="445"/>
      <c r="E55" s="467"/>
      <c r="F55" s="520"/>
      <c r="G55" s="467"/>
      <c r="H55" s="520"/>
      <c r="I55" s="467"/>
      <c r="J55" s="520"/>
      <c r="K55" s="467"/>
      <c r="L55" s="520"/>
      <c r="M55" s="467"/>
    </row>
    <row r="56" spans="1:15" x14ac:dyDescent="0.2">
      <c r="A56" s="445"/>
      <c r="B56" s="445"/>
      <c r="C56" s="445"/>
      <c r="D56" s="445"/>
      <c r="E56" s="467"/>
      <c r="F56" s="520"/>
      <c r="G56" s="467"/>
      <c r="H56" s="520"/>
      <c r="I56" s="467"/>
      <c r="J56" s="520"/>
      <c r="K56" s="467"/>
      <c r="L56" s="520"/>
      <c r="M56" s="467"/>
    </row>
    <row r="57" spans="1:15" x14ac:dyDescent="0.2">
      <c r="A57" s="445"/>
      <c r="B57" s="445"/>
      <c r="C57" s="445"/>
      <c r="D57" s="445"/>
      <c r="E57" s="467"/>
      <c r="F57" s="520"/>
      <c r="G57" s="467"/>
      <c r="H57" s="520"/>
      <c r="I57" s="467"/>
      <c r="J57" s="520"/>
      <c r="K57" s="467"/>
      <c r="L57" s="520"/>
      <c r="M57" s="467"/>
    </row>
    <row r="58" spans="1:15" x14ac:dyDescent="0.2">
      <c r="A58" s="445"/>
      <c r="B58" s="445"/>
      <c r="C58" s="445"/>
      <c r="D58" s="445"/>
      <c r="E58" s="467"/>
      <c r="F58" s="520"/>
      <c r="G58" s="467"/>
      <c r="H58" s="520"/>
      <c r="I58" s="467"/>
      <c r="J58" s="520"/>
      <c r="K58" s="467"/>
      <c r="L58" s="520"/>
      <c r="M58" s="467"/>
    </row>
    <row r="59" spans="1:15" x14ac:dyDescent="0.2">
      <c r="A59" s="445"/>
      <c r="B59" s="445"/>
      <c r="C59" s="445"/>
      <c r="D59" s="445"/>
      <c r="E59" s="445"/>
      <c r="F59" s="520"/>
      <c r="G59" s="445"/>
      <c r="H59" s="520"/>
      <c r="I59" s="445"/>
      <c r="J59" s="520"/>
      <c r="K59" s="445"/>
    </row>
    <row r="60" spans="1:15" x14ac:dyDescent="0.2">
      <c r="A60" s="445"/>
      <c r="B60" s="445"/>
      <c r="C60" s="445"/>
      <c r="D60" s="445"/>
      <c r="E60" s="467"/>
      <c r="F60" s="520"/>
      <c r="G60" s="467"/>
      <c r="H60" s="520"/>
      <c r="I60" s="467"/>
      <c r="J60" s="520"/>
      <c r="K60" s="467"/>
    </row>
    <row r="61" spans="1:15" x14ac:dyDescent="0.2">
      <c r="A61" s="445"/>
      <c r="B61" s="445"/>
      <c r="C61" s="445"/>
      <c r="D61" s="445"/>
      <c r="E61" s="467"/>
      <c r="F61" s="520"/>
      <c r="G61" s="467"/>
      <c r="H61" s="520"/>
      <c r="I61" s="467"/>
      <c r="J61" s="520"/>
      <c r="K61" s="467"/>
    </row>
    <row r="62" spans="1:15" x14ac:dyDescent="0.2">
      <c r="A62" s="445"/>
      <c r="B62" s="445"/>
      <c r="C62" s="445"/>
      <c r="D62" s="445"/>
      <c r="E62" s="467"/>
      <c r="F62" s="520"/>
      <c r="G62" s="467"/>
      <c r="H62" s="520"/>
      <c r="I62" s="467"/>
      <c r="J62" s="520"/>
      <c r="K62" s="467"/>
    </row>
    <row r="63" spans="1:15" x14ac:dyDescent="0.2">
      <c r="A63" s="445"/>
      <c r="B63" s="445"/>
      <c r="C63" s="445"/>
      <c r="D63" s="445"/>
      <c r="E63" s="467"/>
      <c r="F63" s="520"/>
      <c r="G63" s="467"/>
      <c r="H63" s="520"/>
      <c r="I63" s="467"/>
      <c r="J63" s="520"/>
      <c r="K63" s="467"/>
    </row>
    <row r="64" spans="1:15" x14ac:dyDescent="0.2">
      <c r="A64" s="445"/>
      <c r="B64" s="445"/>
      <c r="C64" s="445"/>
      <c r="D64" s="445"/>
      <c r="E64" s="467"/>
      <c r="F64" s="520"/>
      <c r="G64" s="467"/>
      <c r="H64" s="520"/>
      <c r="I64" s="467"/>
      <c r="J64" s="520"/>
      <c r="K64" s="467"/>
    </row>
    <row r="65" spans="1:11" x14ac:dyDescent="0.2">
      <c r="A65" s="445"/>
      <c r="B65" s="445"/>
      <c r="C65" s="445"/>
      <c r="D65" s="445"/>
      <c r="E65" s="467"/>
      <c r="F65" s="520"/>
      <c r="G65" s="467"/>
      <c r="H65" s="520"/>
      <c r="I65" s="467"/>
      <c r="J65" s="520"/>
      <c r="K65" s="467"/>
    </row>
    <row r="66" spans="1:11" x14ac:dyDescent="0.2">
      <c r="A66" s="445"/>
      <c r="B66" s="445"/>
      <c r="C66" s="445"/>
      <c r="D66" s="445"/>
      <c r="E66" s="467"/>
      <c r="F66" s="520"/>
      <c r="G66" s="467"/>
      <c r="H66" s="520"/>
      <c r="I66" s="467"/>
      <c r="J66" s="520"/>
      <c r="K66" s="467"/>
    </row>
    <row r="67" spans="1:11" x14ac:dyDescent="0.2">
      <c r="A67" s="445"/>
      <c r="B67" s="445"/>
      <c r="C67" s="445"/>
      <c r="D67" s="445"/>
      <c r="E67" s="445"/>
      <c r="F67" s="520"/>
      <c r="G67" s="445"/>
      <c r="H67" s="520"/>
      <c r="I67" s="445"/>
    </row>
    <row r="68" spans="1:11" x14ac:dyDescent="0.2">
      <c r="A68" s="445"/>
      <c r="B68" s="445"/>
      <c r="C68" s="445"/>
      <c r="D68" s="445"/>
      <c r="E68" s="467"/>
      <c r="F68" s="520"/>
      <c r="G68" s="467"/>
      <c r="H68" s="520"/>
      <c r="I68" s="467"/>
    </row>
    <row r="69" spans="1:11" x14ac:dyDescent="0.2">
      <c r="A69" s="445"/>
      <c r="B69" s="445"/>
      <c r="C69" s="445"/>
      <c r="D69" s="445"/>
      <c r="E69" s="467"/>
      <c r="F69" s="520"/>
      <c r="G69" s="467"/>
      <c r="H69" s="520"/>
      <c r="I69" s="467"/>
    </row>
    <row r="70" spans="1:11" x14ac:dyDescent="0.2">
      <c r="A70" s="451"/>
      <c r="B70" s="451"/>
      <c r="C70" s="451"/>
      <c r="D70" s="451"/>
      <c r="E70" s="521"/>
      <c r="F70" s="522"/>
      <c r="G70" s="521"/>
      <c r="H70" s="522"/>
      <c r="I70" s="521"/>
    </row>
    <row r="71" spans="1:11" x14ac:dyDescent="0.2">
      <c r="E71" s="502"/>
      <c r="F71" s="523"/>
      <c r="G71" s="502"/>
      <c r="H71" s="523"/>
      <c r="I71" s="502"/>
    </row>
    <row r="72" spans="1:11" x14ac:dyDescent="0.2">
      <c r="E72" s="502"/>
      <c r="F72" s="523"/>
      <c r="G72" s="502"/>
      <c r="H72" s="523"/>
      <c r="I72" s="502"/>
    </row>
    <row r="73" spans="1:11" x14ac:dyDescent="0.2">
      <c r="E73" s="502"/>
      <c r="F73" s="523"/>
      <c r="G73" s="502"/>
      <c r="H73" s="523"/>
      <c r="I73" s="502"/>
    </row>
    <row r="74" spans="1:11" x14ac:dyDescent="0.2">
      <c r="E74" s="502"/>
      <c r="F74" s="523"/>
      <c r="G74" s="502"/>
      <c r="H74" s="523"/>
      <c r="I74" s="502"/>
    </row>
    <row r="75" spans="1:11" x14ac:dyDescent="0.2">
      <c r="F75" s="523"/>
    </row>
    <row r="76" spans="1:11" x14ac:dyDescent="0.2">
      <c r="E76" s="502"/>
      <c r="F76" s="523"/>
      <c r="G76" s="502"/>
    </row>
    <row r="77" spans="1:11" x14ac:dyDescent="0.2">
      <c r="E77" s="502"/>
      <c r="F77" s="523"/>
      <c r="G77" s="502"/>
    </row>
    <row r="78" spans="1:11" x14ac:dyDescent="0.2">
      <c r="E78" s="502"/>
      <c r="F78" s="523"/>
      <c r="G78" s="502"/>
    </row>
    <row r="79" spans="1:11" x14ac:dyDescent="0.2">
      <c r="E79" s="502"/>
      <c r="F79" s="523"/>
      <c r="G79" s="502"/>
    </row>
    <row r="80" spans="1:11" x14ac:dyDescent="0.2">
      <c r="E80" s="502"/>
      <c r="F80" s="523"/>
      <c r="G80" s="502"/>
    </row>
    <row r="81" spans="2:13" x14ac:dyDescent="0.2">
      <c r="E81" s="502"/>
      <c r="F81" s="523"/>
      <c r="G81" s="502"/>
    </row>
    <row r="82" spans="2:13" x14ac:dyDescent="0.2">
      <c r="E82" s="502"/>
      <c r="F82" s="523"/>
      <c r="G82" s="502"/>
    </row>
    <row r="84" spans="2:13" x14ac:dyDescent="0.2">
      <c r="E84" s="502"/>
    </row>
    <row r="85" spans="2:13" x14ac:dyDescent="0.2">
      <c r="E85" s="502"/>
    </row>
    <row r="86" spans="2:13" x14ac:dyDescent="0.2">
      <c r="E86" s="502"/>
    </row>
    <row r="87" spans="2:13" x14ac:dyDescent="0.2">
      <c r="E87" s="502"/>
    </row>
    <row r="88" spans="2:13" x14ac:dyDescent="0.2">
      <c r="E88" s="502"/>
    </row>
    <row r="89" spans="2:13" x14ac:dyDescent="0.2">
      <c r="E89" s="502"/>
    </row>
    <row r="90" spans="2:13" x14ac:dyDescent="0.2">
      <c r="E90" s="502"/>
    </row>
    <row r="93" spans="2:13" x14ac:dyDescent="0.2">
      <c r="B93" s="445"/>
      <c r="C93" s="524"/>
      <c r="D93" s="524"/>
      <c r="E93" s="524"/>
      <c r="F93" s="524"/>
      <c r="G93" s="524"/>
      <c r="H93" s="524"/>
      <c r="I93" s="524"/>
      <c r="J93" s="524"/>
      <c r="K93" s="524"/>
      <c r="L93" s="524"/>
      <c r="M93" s="524"/>
    </row>
    <row r="94" spans="2:13" x14ac:dyDescent="0.2">
      <c r="B94" s="445"/>
      <c r="C94" s="524"/>
      <c r="D94" s="524"/>
      <c r="E94" s="524"/>
      <c r="F94" s="524"/>
      <c r="G94" s="524"/>
      <c r="H94" s="524"/>
      <c r="I94" s="524"/>
      <c r="J94" s="524"/>
      <c r="K94" s="524"/>
      <c r="L94" s="524"/>
      <c r="M94" s="524"/>
    </row>
    <row r="95" spans="2:13" x14ac:dyDescent="0.2">
      <c r="B95" s="447"/>
      <c r="C95" s="524"/>
      <c r="D95" s="524"/>
      <c r="E95" s="524"/>
      <c r="F95" s="524"/>
      <c r="G95" s="524"/>
      <c r="H95" s="524"/>
      <c r="I95" s="524"/>
      <c r="J95" s="524"/>
      <c r="K95" s="524"/>
      <c r="L95" s="524"/>
      <c r="M95" s="524"/>
    </row>
    <row r="96" spans="2:13" x14ac:dyDescent="0.2">
      <c r="B96" s="445"/>
      <c r="C96" s="524"/>
      <c r="D96" s="524"/>
      <c r="E96" s="524"/>
      <c r="F96" s="524"/>
      <c r="G96" s="524"/>
      <c r="H96" s="524"/>
      <c r="I96" s="524"/>
      <c r="J96" s="524"/>
      <c r="K96" s="524"/>
      <c r="L96" s="524"/>
      <c r="M96" s="524"/>
    </row>
    <row r="97" spans="2:13" x14ac:dyDescent="0.2">
      <c r="B97" s="445"/>
      <c r="C97" s="524"/>
      <c r="D97" s="524"/>
      <c r="E97" s="524"/>
      <c r="F97" s="524"/>
      <c r="G97" s="524"/>
      <c r="H97" s="524"/>
      <c r="I97" s="524"/>
      <c r="J97" s="524"/>
      <c r="K97" s="524"/>
      <c r="L97" s="524"/>
      <c r="M97" s="524"/>
    </row>
    <row r="98" spans="2:13" x14ac:dyDescent="0.2">
      <c r="B98" s="445"/>
      <c r="C98" s="524"/>
      <c r="D98" s="524"/>
      <c r="E98" s="524"/>
      <c r="F98" s="524"/>
      <c r="G98" s="524"/>
      <c r="H98" s="524"/>
      <c r="I98" s="524"/>
      <c r="J98" s="524"/>
      <c r="K98" s="524"/>
      <c r="L98" s="524"/>
      <c r="M98" s="524"/>
    </row>
    <row r="99" spans="2:13" x14ac:dyDescent="0.2">
      <c r="B99" s="445"/>
      <c r="C99" s="524"/>
      <c r="D99" s="524"/>
      <c r="E99" s="524"/>
      <c r="F99" s="524"/>
      <c r="G99" s="524"/>
      <c r="H99" s="524"/>
      <c r="I99" s="524"/>
      <c r="J99" s="524"/>
      <c r="K99" s="524"/>
      <c r="L99" s="524"/>
      <c r="M99" s="524"/>
    </row>
    <row r="100" spans="2:13" x14ac:dyDescent="0.2">
      <c r="B100" s="445"/>
      <c r="C100" s="524"/>
      <c r="D100" s="524"/>
      <c r="E100" s="524"/>
      <c r="F100" s="524"/>
      <c r="G100" s="524"/>
      <c r="H100" s="524"/>
      <c r="I100" s="524"/>
      <c r="J100" s="524"/>
      <c r="K100" s="524"/>
      <c r="L100" s="524"/>
      <c r="M100" s="524"/>
    </row>
    <row r="101" spans="2:13" x14ac:dyDescent="0.2">
      <c r="B101" s="445"/>
      <c r="C101" s="524"/>
      <c r="D101" s="524"/>
      <c r="E101" s="524"/>
      <c r="F101" s="524"/>
      <c r="G101" s="524"/>
      <c r="H101" s="524"/>
      <c r="I101" s="524"/>
      <c r="J101" s="524"/>
      <c r="K101" s="524"/>
      <c r="L101" s="524"/>
      <c r="M101" s="524"/>
    </row>
    <row r="102" spans="2:13" x14ac:dyDescent="0.2">
      <c r="B102" s="445"/>
      <c r="C102" s="524"/>
      <c r="D102" s="524"/>
      <c r="E102" s="524"/>
      <c r="F102" s="524"/>
      <c r="G102" s="524"/>
      <c r="H102" s="524"/>
      <c r="I102" s="524"/>
      <c r="J102" s="524"/>
      <c r="K102" s="524"/>
      <c r="L102" s="524"/>
      <c r="M102" s="524"/>
    </row>
    <row r="103" spans="2:13" x14ac:dyDescent="0.2">
      <c r="B103" s="445"/>
      <c r="C103" s="524"/>
      <c r="D103" s="524"/>
      <c r="E103" s="524"/>
      <c r="F103" s="524"/>
      <c r="G103" s="524"/>
      <c r="H103" s="524"/>
      <c r="I103" s="524"/>
      <c r="J103" s="524"/>
      <c r="K103" s="524"/>
      <c r="L103" s="524"/>
      <c r="M103" s="524"/>
    </row>
    <row r="104" spans="2:13" x14ac:dyDescent="0.2">
      <c r="B104" s="445"/>
      <c r="C104" s="524"/>
      <c r="D104" s="524"/>
      <c r="E104" s="524"/>
      <c r="F104" s="524"/>
      <c r="G104" s="524"/>
      <c r="H104" s="524"/>
      <c r="I104" s="524"/>
      <c r="J104" s="524"/>
      <c r="K104" s="524"/>
      <c r="L104" s="524"/>
      <c r="M104" s="524"/>
    </row>
    <row r="105" spans="2:13" x14ac:dyDescent="0.2">
      <c r="B105" s="445"/>
      <c r="C105" s="524"/>
      <c r="D105" s="524"/>
      <c r="E105" s="524"/>
      <c r="F105" s="524"/>
      <c r="G105" s="524"/>
      <c r="H105" s="524"/>
      <c r="I105" s="524"/>
      <c r="J105" s="524"/>
      <c r="K105" s="524"/>
      <c r="L105" s="524"/>
      <c r="M105" s="524"/>
    </row>
    <row r="106" spans="2:13" x14ac:dyDescent="0.2">
      <c r="B106" s="445"/>
      <c r="C106" s="524"/>
      <c r="D106" s="524"/>
      <c r="E106" s="524"/>
      <c r="F106" s="524"/>
      <c r="G106" s="524"/>
      <c r="H106" s="524"/>
      <c r="I106" s="524"/>
      <c r="J106" s="524"/>
      <c r="K106" s="524"/>
      <c r="L106" s="524"/>
      <c r="M106" s="524"/>
    </row>
    <row r="107" spans="2:13" x14ac:dyDescent="0.2">
      <c r="B107" s="445"/>
      <c r="C107" s="524"/>
      <c r="D107" s="524"/>
      <c r="E107" s="524"/>
      <c r="F107" s="524"/>
      <c r="G107" s="524"/>
      <c r="H107" s="524"/>
      <c r="I107" s="524"/>
      <c r="J107" s="524"/>
      <c r="K107" s="524"/>
      <c r="L107" s="524"/>
      <c r="M107" s="524"/>
    </row>
    <row r="108" spans="2:13" x14ac:dyDescent="0.2">
      <c r="B108" s="445"/>
      <c r="C108" s="524"/>
      <c r="D108" s="524"/>
      <c r="E108" s="524"/>
      <c r="F108" s="524"/>
      <c r="G108" s="524"/>
      <c r="H108" s="524"/>
      <c r="I108" s="524"/>
      <c r="J108" s="524"/>
      <c r="K108" s="524"/>
      <c r="L108" s="524"/>
      <c r="M108" s="524"/>
    </row>
    <row r="109" spans="2:13" x14ac:dyDescent="0.2">
      <c r="B109" s="445"/>
      <c r="C109" s="524"/>
      <c r="D109" s="524"/>
      <c r="E109" s="524"/>
      <c r="F109" s="524"/>
      <c r="G109" s="524"/>
      <c r="H109" s="524"/>
      <c r="I109" s="524"/>
      <c r="J109" s="524"/>
      <c r="K109" s="524"/>
      <c r="L109" s="524"/>
      <c r="M109" s="524"/>
    </row>
    <row r="110" spans="2:13" x14ac:dyDescent="0.2">
      <c r="B110" s="445"/>
      <c r="C110" s="524"/>
      <c r="D110" s="524"/>
      <c r="E110" s="524"/>
      <c r="F110" s="524"/>
      <c r="G110" s="524"/>
      <c r="H110" s="524"/>
      <c r="I110" s="524"/>
      <c r="J110" s="524"/>
      <c r="K110" s="524"/>
      <c r="L110" s="524"/>
      <c r="M110" s="524"/>
    </row>
    <row r="111" spans="2:13" x14ac:dyDescent="0.2">
      <c r="B111" s="451"/>
      <c r="C111" s="524"/>
      <c r="D111" s="524"/>
      <c r="E111" s="524"/>
      <c r="F111" s="524"/>
      <c r="G111" s="524"/>
      <c r="H111" s="524"/>
      <c r="I111" s="524"/>
      <c r="J111" s="524"/>
      <c r="K111" s="524"/>
      <c r="L111" s="524"/>
      <c r="M111" s="524"/>
    </row>
    <row r="112" spans="2:13" x14ac:dyDescent="0.2">
      <c r="C112" s="524"/>
      <c r="D112" s="524"/>
      <c r="E112" s="524"/>
      <c r="F112" s="524"/>
      <c r="G112" s="524"/>
      <c r="H112" s="524"/>
      <c r="I112" s="524"/>
      <c r="J112" s="524"/>
      <c r="K112" s="524"/>
      <c r="L112" s="524"/>
      <c r="M112" s="524"/>
    </row>
    <row r="113" spans="1:13" x14ac:dyDescent="0.2">
      <c r="C113" s="524"/>
      <c r="D113" s="524"/>
      <c r="E113" s="524"/>
      <c r="F113" s="524"/>
      <c r="G113" s="524"/>
      <c r="H113" s="524"/>
      <c r="I113" s="524"/>
      <c r="J113" s="524"/>
      <c r="K113" s="524"/>
      <c r="L113" s="524"/>
      <c r="M113" s="524"/>
    </row>
    <row r="114" spans="1:13" x14ac:dyDescent="0.2">
      <c r="C114" s="524"/>
      <c r="D114" s="524"/>
      <c r="E114" s="524"/>
      <c r="F114" s="524"/>
      <c r="G114" s="524"/>
      <c r="H114" s="524"/>
      <c r="I114" s="524"/>
      <c r="J114" s="524"/>
      <c r="K114" s="524"/>
      <c r="L114" s="524"/>
      <c r="M114" s="524"/>
    </row>
    <row r="115" spans="1:13" x14ac:dyDescent="0.2">
      <c r="C115" s="524"/>
      <c r="D115" s="524"/>
      <c r="E115" s="524"/>
      <c r="F115" s="524"/>
      <c r="G115" s="524"/>
      <c r="H115" s="524"/>
      <c r="I115" s="524"/>
      <c r="J115" s="524"/>
      <c r="K115" s="524"/>
      <c r="L115" s="524"/>
      <c r="M115" s="524"/>
    </row>
    <row r="116" spans="1:13" x14ac:dyDescent="0.2">
      <c r="C116" s="524"/>
      <c r="D116" s="524"/>
      <c r="E116" s="524"/>
      <c r="F116" s="524"/>
      <c r="G116" s="524"/>
      <c r="H116" s="524"/>
      <c r="I116" s="524"/>
      <c r="J116" s="524"/>
      <c r="K116" s="524"/>
      <c r="L116" s="524"/>
      <c r="M116" s="524"/>
    </row>
    <row r="117" spans="1:13" x14ac:dyDescent="0.2">
      <c r="C117" s="524"/>
      <c r="D117" s="524"/>
      <c r="E117" s="524"/>
      <c r="F117" s="524"/>
      <c r="G117" s="524"/>
      <c r="H117" s="524"/>
      <c r="I117" s="524"/>
      <c r="J117" s="524"/>
      <c r="K117" s="524"/>
      <c r="L117" s="524"/>
      <c r="M117" s="524"/>
    </row>
    <row r="118" spans="1:13" x14ac:dyDescent="0.2">
      <c r="C118" s="524"/>
      <c r="D118" s="524"/>
      <c r="E118" s="524"/>
      <c r="F118" s="524"/>
      <c r="G118" s="524"/>
      <c r="H118" s="524"/>
      <c r="I118" s="524"/>
      <c r="J118" s="524"/>
      <c r="K118" s="524"/>
      <c r="L118" s="524"/>
      <c r="M118" s="524"/>
    </row>
    <row r="119" spans="1:13" x14ac:dyDescent="0.2">
      <c r="C119" s="524"/>
      <c r="D119" s="524"/>
      <c r="E119" s="524"/>
      <c r="F119" s="524"/>
      <c r="G119" s="524"/>
      <c r="H119" s="524"/>
      <c r="I119" s="524"/>
      <c r="J119" s="524"/>
      <c r="K119" s="524"/>
      <c r="L119" s="524"/>
      <c r="M119" s="524"/>
    </row>
    <row r="120" spans="1:13" x14ac:dyDescent="0.2">
      <c r="C120" s="524"/>
      <c r="D120" s="524"/>
      <c r="E120" s="524"/>
      <c r="F120" s="524"/>
      <c r="G120" s="524"/>
      <c r="H120" s="524"/>
      <c r="I120" s="524"/>
      <c r="J120" s="524"/>
      <c r="K120" s="524"/>
      <c r="L120" s="524"/>
      <c r="M120" s="524"/>
    </row>
    <row r="121" spans="1:13" x14ac:dyDescent="0.2">
      <c r="C121" s="524"/>
      <c r="D121" s="524"/>
      <c r="E121" s="524"/>
      <c r="F121" s="524"/>
      <c r="G121" s="524"/>
      <c r="H121" s="524"/>
      <c r="I121" s="524"/>
      <c r="J121" s="524"/>
      <c r="K121" s="524"/>
      <c r="L121" s="524"/>
      <c r="M121" s="524"/>
    </row>
    <row r="122" spans="1:13" x14ac:dyDescent="0.2">
      <c r="C122" s="524"/>
      <c r="D122" s="524"/>
      <c r="E122" s="524"/>
      <c r="F122" s="524"/>
      <c r="G122" s="524"/>
      <c r="H122" s="524"/>
      <c r="I122" s="524"/>
      <c r="J122" s="524"/>
      <c r="K122" s="524"/>
      <c r="L122" s="524"/>
      <c r="M122" s="524"/>
    </row>
    <row r="123" spans="1:13" x14ac:dyDescent="0.2">
      <c r="C123" s="524"/>
      <c r="D123" s="524"/>
      <c r="E123" s="524"/>
      <c r="F123" s="524"/>
      <c r="G123" s="524"/>
      <c r="H123" s="524"/>
      <c r="I123" s="524"/>
      <c r="J123" s="524"/>
      <c r="K123" s="524"/>
      <c r="L123" s="524"/>
      <c r="M123" s="524"/>
    </row>
    <row r="124" spans="1:13" x14ac:dyDescent="0.2">
      <c r="A124" s="451"/>
      <c r="C124" s="524"/>
      <c r="D124" s="524"/>
      <c r="E124" s="524"/>
      <c r="F124" s="524"/>
      <c r="G124" s="524"/>
      <c r="H124" s="524"/>
      <c r="I124" s="524"/>
      <c r="J124" s="524"/>
      <c r="K124" s="524"/>
      <c r="L124" s="524"/>
      <c r="M124" s="524"/>
    </row>
    <row r="125" spans="1:13" x14ac:dyDescent="0.2">
      <c r="A125" s="40"/>
      <c r="C125" s="524"/>
      <c r="D125" s="524"/>
      <c r="E125" s="524"/>
      <c r="F125" s="524"/>
      <c r="G125" s="524"/>
      <c r="H125" s="524"/>
      <c r="I125" s="524"/>
      <c r="J125" s="524"/>
      <c r="K125" s="524"/>
      <c r="L125" s="524"/>
      <c r="M125" s="524"/>
    </row>
    <row r="126" spans="1:13" x14ac:dyDescent="0.2">
      <c r="A126" s="41"/>
      <c r="C126" s="524"/>
      <c r="D126" s="524"/>
      <c r="E126" s="524"/>
      <c r="F126" s="524"/>
      <c r="G126" s="524"/>
      <c r="H126" s="524"/>
      <c r="I126" s="524"/>
      <c r="J126" s="524"/>
      <c r="K126" s="524"/>
      <c r="L126" s="524"/>
      <c r="M126" s="524"/>
    </row>
    <row r="127" spans="1:13" x14ac:dyDescent="0.2">
      <c r="C127" s="524"/>
      <c r="D127" s="524"/>
      <c r="E127" s="524"/>
      <c r="F127" s="524"/>
      <c r="G127" s="524"/>
      <c r="H127" s="524"/>
      <c r="I127" s="524"/>
      <c r="J127" s="524"/>
      <c r="K127" s="524"/>
      <c r="L127" s="524"/>
      <c r="M127" s="524"/>
    </row>
    <row r="128" spans="1:13" x14ac:dyDescent="0.2">
      <c r="C128" s="524"/>
      <c r="D128" s="524"/>
      <c r="E128" s="524"/>
      <c r="F128" s="524"/>
      <c r="G128" s="524"/>
      <c r="H128" s="524"/>
      <c r="I128" s="524"/>
      <c r="J128" s="524"/>
      <c r="K128" s="524"/>
      <c r="L128" s="524"/>
      <c r="M128" s="524"/>
    </row>
    <row r="129" spans="3:13" x14ac:dyDescent="0.2">
      <c r="C129" s="524"/>
      <c r="D129" s="524"/>
      <c r="E129" s="524"/>
      <c r="F129" s="524"/>
      <c r="G129" s="524"/>
      <c r="H129" s="524"/>
      <c r="I129" s="524"/>
      <c r="J129" s="524"/>
      <c r="K129" s="524"/>
      <c r="L129" s="524"/>
      <c r="M129" s="524"/>
    </row>
    <row r="130" spans="3:13" x14ac:dyDescent="0.2">
      <c r="C130" s="524"/>
      <c r="D130" s="524"/>
      <c r="E130" s="524"/>
      <c r="F130" s="524"/>
      <c r="G130" s="524"/>
      <c r="H130" s="524"/>
      <c r="I130" s="524"/>
      <c r="J130" s="524"/>
      <c r="K130" s="524"/>
      <c r="L130" s="524"/>
      <c r="M130" s="524"/>
    </row>
    <row r="131" spans="3:13" x14ac:dyDescent="0.2">
      <c r="C131" s="524"/>
      <c r="D131" s="524"/>
      <c r="E131" s="524"/>
      <c r="F131" s="524"/>
      <c r="G131" s="524"/>
      <c r="H131" s="524"/>
      <c r="I131" s="524"/>
      <c r="J131" s="524"/>
      <c r="K131" s="524"/>
      <c r="L131" s="524"/>
      <c r="M131" s="524"/>
    </row>
  </sheetData>
  <mergeCells count="6">
    <mergeCell ref="A43:A49"/>
    <mergeCell ref="A2:C3"/>
    <mergeCell ref="A7:A13"/>
    <mergeCell ref="A16:A22"/>
    <mergeCell ref="A25:A31"/>
    <mergeCell ref="A34:A40"/>
  </mergeCells>
  <hyperlinks>
    <hyperlink ref="A1" location="Index!A1" display="Return to index" xr:uid="{00000000-0004-0000-1900-000000000000}"/>
  </hyperlinks>
  <pageMargins left="0.7" right="0.7" top="0.75" bottom="0.75" header="0.3" footer="0.3"/>
  <pageSetup paperSize="9" scale="52" fitToHeight="0"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pageSetUpPr fitToPage="1"/>
  </sheetPr>
  <dimension ref="A1:O127"/>
  <sheetViews>
    <sheetView zoomScaleNormal="100" workbookViewId="0">
      <selection activeCell="A2" sqref="A2:C3"/>
    </sheetView>
  </sheetViews>
  <sheetFormatPr defaultColWidth="9.140625" defaultRowHeight="12.75" x14ac:dyDescent="0.2"/>
  <cols>
    <col min="1" max="1" width="22.42578125" style="394" customWidth="1"/>
    <col min="2" max="2" width="51.7109375" style="394" bestFit="1" customWidth="1"/>
    <col min="3" max="13" width="11.85546875" style="394" customWidth="1"/>
    <col min="14" max="16384" width="9.140625" style="394"/>
  </cols>
  <sheetData>
    <row r="1" spans="1:15" ht="13.5" thickBot="1" x14ac:dyDescent="0.25">
      <c r="A1" s="121" t="s">
        <v>13</v>
      </c>
    </row>
    <row r="2" spans="1:15" ht="16.5" customHeight="1" x14ac:dyDescent="0.2">
      <c r="A2" s="1115" t="s">
        <v>591</v>
      </c>
      <c r="B2" s="1115"/>
      <c r="C2" s="1115"/>
      <c r="D2" s="490"/>
      <c r="E2" s="490"/>
      <c r="F2" s="146"/>
      <c r="G2" s="525"/>
      <c r="H2" s="526"/>
      <c r="I2" s="490"/>
      <c r="J2" s="490"/>
      <c r="K2" s="396" t="s">
        <v>71</v>
      </c>
      <c r="L2" s="397"/>
      <c r="M2" s="398">
        <v>44986</v>
      </c>
      <c r="N2" s="502"/>
      <c r="O2" s="502"/>
    </row>
    <row r="3" spans="1:15" ht="17.25" customHeight="1" thickBot="1" x14ac:dyDescent="0.25">
      <c r="A3" s="1115"/>
      <c r="B3" s="1115"/>
      <c r="C3" s="1115"/>
      <c r="D3" s="490"/>
      <c r="E3" s="490"/>
      <c r="F3" s="146"/>
      <c r="G3" s="525"/>
      <c r="H3" s="526"/>
      <c r="I3" s="490"/>
      <c r="J3" s="490"/>
      <c r="K3" s="399" t="s">
        <v>72</v>
      </c>
      <c r="L3" s="400"/>
      <c r="M3" s="401">
        <v>45352</v>
      </c>
      <c r="N3" s="502"/>
      <c r="O3" s="502"/>
    </row>
    <row r="4" spans="1:15" ht="16.5" x14ac:dyDescent="0.2">
      <c r="A4" s="402"/>
      <c r="B4" s="402"/>
      <c r="C4" s="402"/>
      <c r="D4" s="403"/>
      <c r="E4" s="403"/>
      <c r="F4" s="403"/>
      <c r="G4" s="490"/>
      <c r="H4" s="490"/>
      <c r="I4" s="490"/>
      <c r="J4" s="490"/>
      <c r="K4" s="490"/>
      <c r="L4" s="490"/>
      <c r="M4" s="490"/>
      <c r="N4" s="502"/>
      <c r="O4" s="502"/>
    </row>
    <row r="5" spans="1:15" ht="16.5" x14ac:dyDescent="0.2">
      <c r="A5" s="402"/>
      <c r="B5" s="402"/>
      <c r="C5" s="402"/>
      <c r="D5" s="403"/>
      <c r="E5" s="403"/>
      <c r="F5" s="403"/>
      <c r="G5" s="490"/>
      <c r="H5" s="490"/>
      <c r="I5" s="490"/>
      <c r="J5" s="490"/>
      <c r="K5" s="490"/>
      <c r="L5" s="490"/>
      <c r="M5" s="490"/>
      <c r="N5" s="502"/>
      <c r="O5" s="502"/>
    </row>
    <row r="6" spans="1:15" ht="38.25" x14ac:dyDescent="0.2">
      <c r="A6" s="403"/>
      <c r="B6" s="48"/>
      <c r="C6" s="406" t="s">
        <v>464</v>
      </c>
      <c r="D6" s="498" t="s">
        <v>454</v>
      </c>
      <c r="E6" s="499" t="s">
        <v>455</v>
      </c>
      <c r="F6" s="498" t="s">
        <v>456</v>
      </c>
      <c r="G6" s="499" t="s">
        <v>457</v>
      </c>
      <c r="H6" s="500" t="s">
        <v>458</v>
      </c>
      <c r="I6" s="499" t="s">
        <v>459</v>
      </c>
      <c r="J6" s="500" t="s">
        <v>460</v>
      </c>
      <c r="K6" s="499" t="s">
        <v>461</v>
      </c>
      <c r="L6" s="500" t="s">
        <v>462</v>
      </c>
      <c r="M6" s="501" t="s">
        <v>463</v>
      </c>
      <c r="N6" s="502"/>
      <c r="O6" s="502"/>
    </row>
    <row r="7" spans="1:15" ht="14.25" customHeight="1" x14ac:dyDescent="0.2">
      <c r="A7" s="1010" t="s">
        <v>465</v>
      </c>
      <c r="B7" s="50" t="s">
        <v>439</v>
      </c>
      <c r="C7" s="759">
        <v>1455</v>
      </c>
      <c r="D7" s="510">
        <v>1315</v>
      </c>
      <c r="E7" s="428">
        <f>D7/$C7</f>
        <v>0.90378006872852235</v>
      </c>
      <c r="F7" s="527">
        <v>1070</v>
      </c>
      <c r="G7" s="503">
        <f>F7/$C7</f>
        <v>0.73539518900343648</v>
      </c>
      <c r="H7" s="510">
        <v>860</v>
      </c>
      <c r="I7" s="428">
        <f>H7/$C7</f>
        <v>0.59106529209621994</v>
      </c>
      <c r="J7" s="527">
        <v>720</v>
      </c>
      <c r="K7" s="504">
        <f>J7/$C7</f>
        <v>0.49484536082474229</v>
      </c>
      <c r="L7" s="456">
        <v>650</v>
      </c>
      <c r="M7" s="504">
        <f>L7/$C7</f>
        <v>0.44673539518900346</v>
      </c>
      <c r="N7" s="502"/>
      <c r="O7" s="502"/>
    </row>
    <row r="8" spans="1:15" x14ac:dyDescent="0.2">
      <c r="A8" s="1116"/>
      <c r="B8" s="51" t="s">
        <v>17</v>
      </c>
      <c r="C8" s="987">
        <v>105130</v>
      </c>
      <c r="D8" s="512">
        <v>94940</v>
      </c>
      <c r="E8" s="432">
        <f t="shared" ref="E8:E13" si="0">D8/$C8</f>
        <v>0.90307238656900979</v>
      </c>
      <c r="F8" s="528">
        <v>68740</v>
      </c>
      <c r="G8" s="505">
        <f t="shared" ref="G8:G13" si="1">F8/$C8</f>
        <v>0.65385712926852468</v>
      </c>
      <c r="H8" s="512">
        <v>52725</v>
      </c>
      <c r="I8" s="432">
        <f t="shared" ref="I8:I13" si="2">H8/$C8</f>
        <v>0.50152192523542283</v>
      </c>
      <c r="J8" s="528">
        <v>42710</v>
      </c>
      <c r="K8" s="506">
        <f t="shared" ref="K8:K13" si="3">J8/$C8</f>
        <v>0.40625891753067628</v>
      </c>
      <c r="L8" s="413">
        <v>35365</v>
      </c>
      <c r="M8" s="506">
        <f t="shared" ref="M8:M13" si="4">L8/$C8</f>
        <v>0.33639303719204794</v>
      </c>
      <c r="N8" s="502"/>
      <c r="O8" s="502"/>
    </row>
    <row r="9" spans="1:15" x14ac:dyDescent="0.2">
      <c r="A9" s="1116"/>
      <c r="B9" s="51" t="s">
        <v>18</v>
      </c>
      <c r="C9" s="987">
        <v>1255</v>
      </c>
      <c r="D9" s="512">
        <v>1115</v>
      </c>
      <c r="E9" s="432">
        <f t="shared" si="0"/>
        <v>0.88844621513944222</v>
      </c>
      <c r="F9" s="528">
        <v>895</v>
      </c>
      <c r="G9" s="505">
        <f t="shared" si="1"/>
        <v>0.71314741035856577</v>
      </c>
      <c r="H9" s="512">
        <v>735</v>
      </c>
      <c r="I9" s="432">
        <f t="shared" si="2"/>
        <v>0.58565737051792832</v>
      </c>
      <c r="J9" s="528">
        <v>610</v>
      </c>
      <c r="K9" s="506">
        <f t="shared" si="3"/>
        <v>0.48605577689243029</v>
      </c>
      <c r="L9" s="413">
        <v>545</v>
      </c>
      <c r="M9" s="506">
        <f t="shared" si="4"/>
        <v>0.43426294820717132</v>
      </c>
      <c r="N9" s="502"/>
      <c r="O9" s="502"/>
    </row>
    <row r="10" spans="1:15" x14ac:dyDescent="0.2">
      <c r="A10" s="1116"/>
      <c r="B10" s="51" t="s">
        <v>161</v>
      </c>
      <c r="C10" s="987">
        <v>4400</v>
      </c>
      <c r="D10" s="512">
        <v>3815</v>
      </c>
      <c r="E10" s="432">
        <f t="shared" si="0"/>
        <v>0.86704545454545456</v>
      </c>
      <c r="F10" s="528">
        <v>3100</v>
      </c>
      <c r="G10" s="505">
        <f t="shared" si="1"/>
        <v>0.70454545454545459</v>
      </c>
      <c r="H10" s="512">
        <v>2490</v>
      </c>
      <c r="I10" s="432">
        <f t="shared" si="2"/>
        <v>0.56590909090909092</v>
      </c>
      <c r="J10" s="528">
        <v>2180</v>
      </c>
      <c r="K10" s="506">
        <f t="shared" si="3"/>
        <v>0.49545454545454548</v>
      </c>
      <c r="L10" s="413">
        <v>1900</v>
      </c>
      <c r="M10" s="506">
        <f t="shared" si="4"/>
        <v>0.43181818181818182</v>
      </c>
      <c r="N10" s="502"/>
      <c r="O10" s="502"/>
    </row>
    <row r="11" spans="1:15" x14ac:dyDescent="0.2">
      <c r="A11" s="1116"/>
      <c r="B11" s="51" t="s">
        <v>129</v>
      </c>
      <c r="C11" s="987">
        <v>26295</v>
      </c>
      <c r="D11" s="512">
        <v>24635</v>
      </c>
      <c r="E11" s="432">
        <f t="shared" si="0"/>
        <v>0.93687012740064646</v>
      </c>
      <c r="F11" s="528">
        <v>19090</v>
      </c>
      <c r="G11" s="505">
        <f t="shared" si="1"/>
        <v>0.72599353489256513</v>
      </c>
      <c r="H11" s="512">
        <v>14340</v>
      </c>
      <c r="I11" s="432">
        <f t="shared" si="2"/>
        <v>0.54535082715345118</v>
      </c>
      <c r="J11" s="528">
        <v>11160</v>
      </c>
      <c r="K11" s="506">
        <f t="shared" si="3"/>
        <v>0.42441528807758128</v>
      </c>
      <c r="L11" s="413">
        <v>9455</v>
      </c>
      <c r="M11" s="506">
        <f t="shared" si="4"/>
        <v>0.35957406351017301</v>
      </c>
      <c r="N11" s="502"/>
      <c r="O11" s="502"/>
    </row>
    <row r="12" spans="1:15" x14ac:dyDescent="0.2">
      <c r="A12" s="1116"/>
      <c r="B12" s="51" t="s">
        <v>160</v>
      </c>
      <c r="C12" s="760">
        <v>45300</v>
      </c>
      <c r="D12" s="512">
        <v>42995</v>
      </c>
      <c r="E12" s="432">
        <f t="shared" si="0"/>
        <v>0.94911699779249448</v>
      </c>
      <c r="F12" s="512">
        <v>35295</v>
      </c>
      <c r="G12" s="432">
        <f t="shared" si="1"/>
        <v>0.77913907284768213</v>
      </c>
      <c r="H12" s="512">
        <v>28770</v>
      </c>
      <c r="I12" s="432">
        <f t="shared" si="2"/>
        <v>0.63509933774834437</v>
      </c>
      <c r="J12" s="512">
        <v>24515</v>
      </c>
      <c r="K12" s="432">
        <f t="shared" si="3"/>
        <v>0.54116997792494481</v>
      </c>
      <c r="L12" s="459">
        <v>20590</v>
      </c>
      <c r="M12" s="435">
        <f t="shared" si="4"/>
        <v>0.45452538631346578</v>
      </c>
      <c r="N12" s="502"/>
      <c r="O12" s="502"/>
    </row>
    <row r="13" spans="1:15" x14ac:dyDescent="0.2">
      <c r="A13" s="1117"/>
      <c r="B13" s="144" t="s">
        <v>273</v>
      </c>
      <c r="C13" s="761">
        <v>183835</v>
      </c>
      <c r="D13" s="514">
        <v>168815</v>
      </c>
      <c r="E13" s="480">
        <f t="shared" si="0"/>
        <v>0.91829629831098536</v>
      </c>
      <c r="F13" s="514">
        <v>128190</v>
      </c>
      <c r="G13" s="480">
        <f t="shared" si="1"/>
        <v>0.69731008785051818</v>
      </c>
      <c r="H13" s="514">
        <v>99920</v>
      </c>
      <c r="I13" s="480">
        <f t="shared" si="2"/>
        <v>0.54353088367285884</v>
      </c>
      <c r="J13" s="514">
        <v>81895</v>
      </c>
      <c r="K13" s="480">
        <f t="shared" si="3"/>
        <v>0.44548100198547613</v>
      </c>
      <c r="L13" s="459">
        <v>68505</v>
      </c>
      <c r="M13" s="435">
        <f t="shared" si="4"/>
        <v>0.37264394701770609</v>
      </c>
      <c r="N13" s="502"/>
      <c r="O13" s="502"/>
    </row>
    <row r="14" spans="1:15" ht="16.5" x14ac:dyDescent="0.2">
      <c r="A14" s="757"/>
      <c r="B14" s="402"/>
      <c r="C14" s="402"/>
      <c r="D14" s="403"/>
      <c r="E14" s="403"/>
      <c r="F14" s="403"/>
      <c r="G14" s="490"/>
      <c r="H14" s="490"/>
      <c r="I14" s="490"/>
      <c r="J14" s="490"/>
      <c r="K14" s="490"/>
      <c r="L14" s="490"/>
      <c r="M14" s="490"/>
      <c r="N14" s="502"/>
      <c r="O14" s="502"/>
    </row>
    <row r="15" spans="1:15" ht="38.25" x14ac:dyDescent="0.2">
      <c r="A15" s="403"/>
      <c r="B15" s="48"/>
      <c r="C15" s="406" t="s">
        <v>482</v>
      </c>
      <c r="D15" s="498" t="s">
        <v>454</v>
      </c>
      <c r="E15" s="499" t="s">
        <v>455</v>
      </c>
      <c r="F15" s="498" t="s">
        <v>456</v>
      </c>
      <c r="G15" s="499" t="s">
        <v>457</v>
      </c>
      <c r="H15" s="500" t="s">
        <v>458</v>
      </c>
      <c r="I15" s="499" t="s">
        <v>459</v>
      </c>
      <c r="J15" s="500" t="s">
        <v>460</v>
      </c>
      <c r="K15" s="499" t="s">
        <v>461</v>
      </c>
      <c r="L15" s="509"/>
      <c r="M15" s="509"/>
      <c r="N15" s="502"/>
      <c r="O15" s="502"/>
    </row>
    <row r="16" spans="1:15" ht="14.25" customHeight="1" x14ac:dyDescent="0.2">
      <c r="A16" s="1010" t="s">
        <v>481</v>
      </c>
      <c r="B16" s="50" t="s">
        <v>439</v>
      </c>
      <c r="C16" s="759">
        <v>1545</v>
      </c>
      <c r="D16" s="510">
        <v>1385</v>
      </c>
      <c r="E16" s="428">
        <f>D16/$C16</f>
        <v>0.8964401294498382</v>
      </c>
      <c r="F16" s="527">
        <v>1150</v>
      </c>
      <c r="G16" s="503">
        <f>F16/$C16</f>
        <v>0.74433656957928807</v>
      </c>
      <c r="H16" s="510">
        <v>915</v>
      </c>
      <c r="I16" s="428">
        <f>H16/$C16</f>
        <v>0.59223300970873782</v>
      </c>
      <c r="J16" s="527">
        <v>795</v>
      </c>
      <c r="K16" s="504">
        <f>J16/$C16</f>
        <v>0.5145631067961165</v>
      </c>
      <c r="L16" s="511"/>
      <c r="M16" s="511"/>
      <c r="N16" s="502"/>
      <c r="O16" s="502"/>
    </row>
    <row r="17" spans="1:15" x14ac:dyDescent="0.2">
      <c r="A17" s="1116"/>
      <c r="B17" s="51" t="s">
        <v>17</v>
      </c>
      <c r="C17" s="987">
        <v>83785</v>
      </c>
      <c r="D17" s="512">
        <v>73725</v>
      </c>
      <c r="E17" s="432">
        <f t="shared" ref="E17:E22" si="5">D17/$C17</f>
        <v>0.87993077519842455</v>
      </c>
      <c r="F17" s="528">
        <v>55970</v>
      </c>
      <c r="G17" s="505">
        <f t="shared" ref="G17:G22" si="6">F17/$C17</f>
        <v>0.66801933520319867</v>
      </c>
      <c r="H17" s="512">
        <v>43110</v>
      </c>
      <c r="I17" s="432">
        <f t="shared" ref="I17:I22" si="7">H17/$C17</f>
        <v>0.51453124067553857</v>
      </c>
      <c r="J17" s="528">
        <v>34325</v>
      </c>
      <c r="K17" s="506">
        <f t="shared" ref="K17:K22" si="8">J17/$C17</f>
        <v>0.40967953690994807</v>
      </c>
      <c r="L17" s="513"/>
      <c r="M17" s="513"/>
      <c r="N17" s="502"/>
      <c r="O17" s="502"/>
    </row>
    <row r="18" spans="1:15" x14ac:dyDescent="0.2">
      <c r="A18" s="1116"/>
      <c r="B18" s="51" t="s">
        <v>18</v>
      </c>
      <c r="C18" s="987">
        <v>1025</v>
      </c>
      <c r="D18" s="512">
        <v>890</v>
      </c>
      <c r="E18" s="432">
        <f t="shared" si="5"/>
        <v>0.86829268292682926</v>
      </c>
      <c r="F18" s="528">
        <v>715</v>
      </c>
      <c r="G18" s="505">
        <f t="shared" si="6"/>
        <v>0.69756097560975605</v>
      </c>
      <c r="H18" s="512">
        <v>570</v>
      </c>
      <c r="I18" s="432">
        <f t="shared" si="7"/>
        <v>0.55609756097560981</v>
      </c>
      <c r="J18" s="528">
        <v>485</v>
      </c>
      <c r="K18" s="506">
        <f t="shared" si="8"/>
        <v>0.47317073170731705</v>
      </c>
      <c r="L18" s="513"/>
      <c r="M18" s="513"/>
      <c r="N18" s="502"/>
      <c r="O18" s="502"/>
    </row>
    <row r="19" spans="1:15" x14ac:dyDescent="0.2">
      <c r="A19" s="1116"/>
      <c r="B19" s="51" t="s">
        <v>161</v>
      </c>
      <c r="C19" s="987">
        <v>3840</v>
      </c>
      <c r="D19" s="512">
        <v>3225</v>
      </c>
      <c r="E19" s="432">
        <f t="shared" si="5"/>
        <v>0.83984375</v>
      </c>
      <c r="F19" s="528">
        <v>2655</v>
      </c>
      <c r="G19" s="505">
        <f t="shared" si="6"/>
        <v>0.69140625</v>
      </c>
      <c r="H19" s="512">
        <v>2110</v>
      </c>
      <c r="I19" s="432">
        <f t="shared" si="7"/>
        <v>0.54947916666666663</v>
      </c>
      <c r="J19" s="528">
        <v>1790</v>
      </c>
      <c r="K19" s="506">
        <f t="shared" si="8"/>
        <v>0.46614583333333331</v>
      </c>
      <c r="L19" s="513"/>
      <c r="M19" s="513"/>
      <c r="N19" s="502"/>
      <c r="O19" s="502"/>
    </row>
    <row r="20" spans="1:15" x14ac:dyDescent="0.2">
      <c r="A20" s="1116"/>
      <c r="B20" s="51" t="s">
        <v>129</v>
      </c>
      <c r="C20" s="987">
        <v>28090</v>
      </c>
      <c r="D20" s="512">
        <v>25940</v>
      </c>
      <c r="E20" s="432">
        <f t="shared" si="5"/>
        <v>0.92346030615877539</v>
      </c>
      <c r="F20" s="528">
        <v>20190</v>
      </c>
      <c r="G20" s="505">
        <f t="shared" si="6"/>
        <v>0.71876112495550015</v>
      </c>
      <c r="H20" s="512">
        <v>14965</v>
      </c>
      <c r="I20" s="432">
        <f t="shared" si="7"/>
        <v>0.53275186899252402</v>
      </c>
      <c r="J20" s="528">
        <v>12185</v>
      </c>
      <c r="K20" s="506">
        <f t="shared" si="8"/>
        <v>0.43378426486294053</v>
      </c>
      <c r="L20" s="513"/>
      <c r="M20" s="513"/>
      <c r="N20" s="502"/>
      <c r="O20" s="502"/>
    </row>
    <row r="21" spans="1:15" x14ac:dyDescent="0.2">
      <c r="A21" s="1116"/>
      <c r="B21" s="51" t="s">
        <v>160</v>
      </c>
      <c r="C21" s="760">
        <v>41935</v>
      </c>
      <c r="D21" s="512">
        <v>39065</v>
      </c>
      <c r="E21" s="432">
        <f t="shared" si="5"/>
        <v>0.93156074877787054</v>
      </c>
      <c r="F21" s="512">
        <v>31910</v>
      </c>
      <c r="G21" s="432">
        <f t="shared" si="6"/>
        <v>0.76093954930249197</v>
      </c>
      <c r="H21" s="512">
        <v>25755</v>
      </c>
      <c r="I21" s="432">
        <f t="shared" si="7"/>
        <v>0.61416477882437104</v>
      </c>
      <c r="J21" s="512">
        <v>21145</v>
      </c>
      <c r="K21" s="432">
        <f t="shared" si="8"/>
        <v>0.50423274114701322</v>
      </c>
      <c r="L21" s="513"/>
      <c r="M21" s="513"/>
      <c r="N21" s="502"/>
      <c r="O21" s="502"/>
    </row>
    <row r="22" spans="1:15" x14ac:dyDescent="0.2">
      <c r="A22" s="1117"/>
      <c r="B22" s="144" t="s">
        <v>273</v>
      </c>
      <c r="C22" s="761">
        <v>160220</v>
      </c>
      <c r="D22" s="514">
        <v>144230</v>
      </c>
      <c r="E22" s="480">
        <f t="shared" si="5"/>
        <v>0.90019972537760584</v>
      </c>
      <c r="F22" s="514">
        <v>112590</v>
      </c>
      <c r="G22" s="480">
        <f t="shared" si="6"/>
        <v>0.70272125826987897</v>
      </c>
      <c r="H22" s="514">
        <v>87425</v>
      </c>
      <c r="I22" s="480">
        <f t="shared" si="7"/>
        <v>0.54565597303707403</v>
      </c>
      <c r="J22" s="514">
        <v>70725</v>
      </c>
      <c r="K22" s="480">
        <f t="shared" si="8"/>
        <v>0.44142429159905128</v>
      </c>
      <c r="L22" s="515"/>
      <c r="M22" s="515"/>
      <c r="N22" s="502"/>
      <c r="O22" s="502"/>
    </row>
    <row r="23" spans="1:15" s="48" customFormat="1" x14ac:dyDescent="0.2">
      <c r="A23" s="418"/>
      <c r="C23" s="424"/>
    </row>
    <row r="24" spans="1:15" ht="38.25" x14ac:dyDescent="0.2">
      <c r="A24" s="424"/>
      <c r="B24" s="48"/>
      <c r="C24" s="507" t="s">
        <v>490</v>
      </c>
      <c r="D24" s="508" t="s">
        <v>454</v>
      </c>
      <c r="E24" s="499" t="s">
        <v>455</v>
      </c>
      <c r="F24" s="508" t="s">
        <v>456</v>
      </c>
      <c r="G24" s="499" t="s">
        <v>457</v>
      </c>
      <c r="H24" s="508" t="s">
        <v>458</v>
      </c>
      <c r="I24" s="499" t="s">
        <v>459</v>
      </c>
      <c r="J24" s="509"/>
      <c r="K24" s="509"/>
      <c r="L24" s="509"/>
      <c r="M24" s="509"/>
      <c r="N24" s="502"/>
      <c r="O24" s="502"/>
    </row>
    <row r="25" spans="1:15" ht="14.25" customHeight="1" x14ac:dyDescent="0.2">
      <c r="A25" s="1010" t="s">
        <v>491</v>
      </c>
      <c r="B25" s="50" t="s">
        <v>439</v>
      </c>
      <c r="C25" s="759">
        <v>1535</v>
      </c>
      <c r="D25" s="510">
        <v>1350</v>
      </c>
      <c r="E25" s="503">
        <f>D25/$C25</f>
        <v>0.87947882736156346</v>
      </c>
      <c r="F25" s="527">
        <v>1110</v>
      </c>
      <c r="G25" s="428">
        <f>F25/$C25</f>
        <v>0.72312703583061888</v>
      </c>
      <c r="H25" s="510">
        <v>890</v>
      </c>
      <c r="I25" s="504">
        <f>H25/$C25</f>
        <v>0.57980456026058635</v>
      </c>
      <c r="J25" s="511"/>
      <c r="K25" s="511"/>
      <c r="L25" s="511"/>
      <c r="M25" s="511"/>
      <c r="N25" s="502"/>
      <c r="O25" s="502"/>
    </row>
    <row r="26" spans="1:15" x14ac:dyDescent="0.2">
      <c r="A26" s="1116"/>
      <c r="B26" s="51" t="s">
        <v>17</v>
      </c>
      <c r="C26" s="987">
        <v>79075</v>
      </c>
      <c r="D26" s="512">
        <v>68995</v>
      </c>
      <c r="E26" s="505">
        <f t="shared" ref="E26:E31" si="9">D26/$C26</f>
        <v>0.87252608283275368</v>
      </c>
      <c r="F26" s="528">
        <v>53775</v>
      </c>
      <c r="G26" s="432">
        <f t="shared" ref="G26:G31" si="10">F26/$C26</f>
        <v>0.68005058488776482</v>
      </c>
      <c r="H26" s="512">
        <v>40760</v>
      </c>
      <c r="I26" s="506">
        <f t="shared" ref="I26:I31" si="11">H26/$C26</f>
        <v>0.51546000632311095</v>
      </c>
      <c r="J26" s="513"/>
      <c r="K26" s="513"/>
      <c r="L26" s="513"/>
      <c r="M26" s="513"/>
      <c r="N26" s="502"/>
      <c r="O26" s="502"/>
    </row>
    <row r="27" spans="1:15" x14ac:dyDescent="0.2">
      <c r="A27" s="1116"/>
      <c r="B27" s="51" t="s">
        <v>18</v>
      </c>
      <c r="C27" s="987">
        <v>945</v>
      </c>
      <c r="D27" s="512">
        <v>835</v>
      </c>
      <c r="E27" s="505">
        <f t="shared" si="9"/>
        <v>0.8835978835978836</v>
      </c>
      <c r="F27" s="528">
        <v>655</v>
      </c>
      <c r="G27" s="432">
        <f t="shared" si="10"/>
        <v>0.69312169312169314</v>
      </c>
      <c r="H27" s="512">
        <v>520</v>
      </c>
      <c r="I27" s="506">
        <f t="shared" si="11"/>
        <v>0.55026455026455023</v>
      </c>
      <c r="J27" s="513"/>
      <c r="K27" s="513"/>
      <c r="L27" s="513"/>
      <c r="M27" s="513"/>
      <c r="N27" s="502"/>
      <c r="O27" s="502"/>
    </row>
    <row r="28" spans="1:15" x14ac:dyDescent="0.2">
      <c r="A28" s="1116"/>
      <c r="B28" s="51" t="s">
        <v>161</v>
      </c>
      <c r="C28" s="987">
        <v>3800</v>
      </c>
      <c r="D28" s="512">
        <v>3240</v>
      </c>
      <c r="E28" s="505">
        <f t="shared" si="9"/>
        <v>0.85263157894736841</v>
      </c>
      <c r="F28" s="528">
        <v>2650</v>
      </c>
      <c r="G28" s="432">
        <f t="shared" si="10"/>
        <v>0.69736842105263153</v>
      </c>
      <c r="H28" s="512">
        <v>2130</v>
      </c>
      <c r="I28" s="506">
        <f t="shared" si="11"/>
        <v>0.56052631578947365</v>
      </c>
      <c r="J28" s="513"/>
      <c r="K28" s="513"/>
      <c r="L28" s="513"/>
      <c r="M28" s="513"/>
      <c r="N28" s="502"/>
      <c r="O28" s="502"/>
    </row>
    <row r="29" spans="1:15" x14ac:dyDescent="0.2">
      <c r="A29" s="1116"/>
      <c r="B29" s="51" t="s">
        <v>129</v>
      </c>
      <c r="C29" s="987">
        <v>28420</v>
      </c>
      <c r="D29" s="512">
        <v>26135</v>
      </c>
      <c r="E29" s="505">
        <f t="shared" si="9"/>
        <v>0.91959887403237162</v>
      </c>
      <c r="F29" s="528">
        <v>19955</v>
      </c>
      <c r="G29" s="432">
        <f t="shared" si="10"/>
        <v>0.70214637579169603</v>
      </c>
      <c r="H29" s="512">
        <v>15645</v>
      </c>
      <c r="I29" s="506">
        <f t="shared" si="11"/>
        <v>0.55049261083743839</v>
      </c>
      <c r="J29" s="513"/>
      <c r="K29" s="513"/>
      <c r="L29" s="513"/>
      <c r="M29" s="513"/>
      <c r="N29" s="502"/>
      <c r="O29" s="502"/>
    </row>
    <row r="30" spans="1:15" x14ac:dyDescent="0.2">
      <c r="A30" s="1116"/>
      <c r="B30" s="51" t="s">
        <v>160</v>
      </c>
      <c r="C30" s="760">
        <v>42240</v>
      </c>
      <c r="D30" s="512">
        <v>39260</v>
      </c>
      <c r="E30" s="432">
        <f t="shared" si="9"/>
        <v>0.92945075757575757</v>
      </c>
      <c r="F30" s="512">
        <v>32425</v>
      </c>
      <c r="G30" s="432">
        <f t="shared" si="10"/>
        <v>0.76763731060606055</v>
      </c>
      <c r="H30" s="512">
        <v>25490</v>
      </c>
      <c r="I30" s="432">
        <f t="shared" si="11"/>
        <v>0.60345643939393945</v>
      </c>
      <c r="J30" s="513"/>
      <c r="K30" s="513"/>
      <c r="L30" s="513"/>
      <c r="M30" s="513"/>
      <c r="N30" s="502"/>
      <c r="O30" s="502"/>
    </row>
    <row r="31" spans="1:15" x14ac:dyDescent="0.2">
      <c r="A31" s="1117"/>
      <c r="B31" s="144" t="s">
        <v>273</v>
      </c>
      <c r="C31" s="762">
        <v>156015</v>
      </c>
      <c r="D31" s="514">
        <v>139815</v>
      </c>
      <c r="E31" s="480">
        <f t="shared" si="9"/>
        <v>0.89616383040092296</v>
      </c>
      <c r="F31" s="514">
        <v>110570</v>
      </c>
      <c r="G31" s="480">
        <f t="shared" si="10"/>
        <v>0.70871390571419413</v>
      </c>
      <c r="H31" s="514">
        <v>85435</v>
      </c>
      <c r="I31" s="480">
        <f t="shared" si="11"/>
        <v>0.54760760183315704</v>
      </c>
      <c r="J31" s="515"/>
      <c r="K31" s="515"/>
      <c r="L31" s="515"/>
      <c r="M31" s="515"/>
      <c r="N31" s="502"/>
      <c r="O31" s="502"/>
    </row>
    <row r="32" spans="1:15" x14ac:dyDescent="0.2">
      <c r="A32" s="418"/>
      <c r="B32" s="48"/>
      <c r="C32" s="48"/>
      <c r="D32" s="48"/>
      <c r="E32" s="48"/>
      <c r="F32" s="48"/>
      <c r="G32" s="48"/>
      <c r="H32" s="48"/>
      <c r="I32" s="48"/>
      <c r="J32" s="48"/>
      <c r="K32" s="48"/>
      <c r="L32" s="48"/>
      <c r="M32" s="48"/>
      <c r="N32" s="48"/>
      <c r="O32" s="502"/>
    </row>
    <row r="33" spans="1:15" ht="38.25" x14ac:dyDescent="0.2">
      <c r="A33" s="424"/>
      <c r="B33" s="48"/>
      <c r="C33" s="508" t="s">
        <v>513</v>
      </c>
      <c r="D33" s="508" t="s">
        <v>454</v>
      </c>
      <c r="E33" s="499" t="s">
        <v>455</v>
      </c>
      <c r="F33" s="508" t="s">
        <v>456</v>
      </c>
      <c r="G33" s="499" t="s">
        <v>457</v>
      </c>
      <c r="H33" s="509"/>
      <c r="I33" s="509"/>
      <c r="J33" s="509"/>
      <c r="K33" s="509"/>
      <c r="L33" s="509"/>
      <c r="M33" s="509"/>
      <c r="N33" s="502"/>
      <c r="O33" s="502"/>
    </row>
    <row r="34" spans="1:15" ht="14.25" customHeight="1" x14ac:dyDescent="0.2">
      <c r="A34" s="1010" t="s">
        <v>587</v>
      </c>
      <c r="B34" s="50" t="s">
        <v>439</v>
      </c>
      <c r="C34" s="510">
        <v>1615</v>
      </c>
      <c r="D34" s="456">
        <v>1405</v>
      </c>
      <c r="E34" s="529">
        <f>D34/$C34</f>
        <v>0.86996904024767807</v>
      </c>
      <c r="F34" s="474">
        <v>1135</v>
      </c>
      <c r="G34" s="530">
        <f>F34/$C34</f>
        <v>0.70278637770897834</v>
      </c>
      <c r="H34" s="511"/>
      <c r="I34" s="511"/>
      <c r="J34" s="511"/>
      <c r="K34" s="511"/>
      <c r="L34" s="511"/>
      <c r="M34" s="511"/>
      <c r="N34" s="502"/>
      <c r="O34" s="502"/>
    </row>
    <row r="35" spans="1:15" x14ac:dyDescent="0.2">
      <c r="A35" s="1116"/>
      <c r="B35" s="51" t="s">
        <v>17</v>
      </c>
      <c r="C35" s="512">
        <v>91205</v>
      </c>
      <c r="D35" s="413">
        <v>79890</v>
      </c>
      <c r="E35" s="505">
        <f t="shared" ref="E35:E40" si="12">D35/$C35</f>
        <v>0.87593881914368732</v>
      </c>
      <c r="F35" s="414">
        <v>60255</v>
      </c>
      <c r="G35" s="506">
        <f t="shared" ref="G35:G40" si="13">F35/$C35</f>
        <v>0.66065456937667888</v>
      </c>
      <c r="H35" s="513"/>
      <c r="I35" s="513"/>
      <c r="J35" s="513"/>
      <c r="K35" s="513"/>
      <c r="L35" s="513"/>
      <c r="M35" s="513"/>
      <c r="N35" s="502"/>
      <c r="O35" s="502"/>
    </row>
    <row r="36" spans="1:15" x14ac:dyDescent="0.2">
      <c r="A36" s="1116"/>
      <c r="B36" s="51" t="s">
        <v>18</v>
      </c>
      <c r="C36" s="512">
        <v>965</v>
      </c>
      <c r="D36" s="413">
        <v>795</v>
      </c>
      <c r="E36" s="505">
        <f t="shared" si="12"/>
        <v>0.82383419689119175</v>
      </c>
      <c r="F36" s="414">
        <v>645</v>
      </c>
      <c r="G36" s="506">
        <f t="shared" si="13"/>
        <v>0.66839378238341973</v>
      </c>
      <c r="H36" s="513"/>
      <c r="I36" s="513"/>
      <c r="J36" s="513"/>
      <c r="K36" s="513"/>
      <c r="L36" s="513"/>
      <c r="M36" s="513"/>
      <c r="N36" s="502"/>
      <c r="O36" s="502"/>
    </row>
    <row r="37" spans="1:15" x14ac:dyDescent="0.2">
      <c r="A37" s="1116"/>
      <c r="B37" s="51" t="s">
        <v>161</v>
      </c>
      <c r="C37" s="512">
        <v>3950</v>
      </c>
      <c r="D37" s="413">
        <v>3270</v>
      </c>
      <c r="E37" s="505">
        <f t="shared" si="12"/>
        <v>0.82784810126582276</v>
      </c>
      <c r="F37" s="414">
        <v>2640</v>
      </c>
      <c r="G37" s="506">
        <f t="shared" si="13"/>
        <v>0.66835443037974684</v>
      </c>
      <c r="H37" s="513"/>
      <c r="I37" s="513"/>
      <c r="J37" s="513"/>
      <c r="K37" s="513"/>
      <c r="L37" s="513"/>
      <c r="M37" s="513"/>
      <c r="N37" s="502"/>
      <c r="O37" s="502"/>
    </row>
    <row r="38" spans="1:15" x14ac:dyDescent="0.2">
      <c r="A38" s="1116"/>
      <c r="B38" s="51" t="s">
        <v>129</v>
      </c>
      <c r="C38" s="512">
        <v>28190</v>
      </c>
      <c r="D38" s="413">
        <v>25660</v>
      </c>
      <c r="E38" s="505">
        <f t="shared" si="12"/>
        <v>0.91025186236253985</v>
      </c>
      <c r="F38" s="414">
        <v>21090</v>
      </c>
      <c r="G38" s="506">
        <f t="shared" si="13"/>
        <v>0.74813763746009221</v>
      </c>
      <c r="H38" s="513"/>
      <c r="I38" s="513"/>
      <c r="J38" s="513"/>
      <c r="K38" s="513"/>
      <c r="L38" s="513"/>
      <c r="M38" s="513"/>
      <c r="N38" s="502"/>
      <c r="O38" s="502"/>
    </row>
    <row r="39" spans="1:15" x14ac:dyDescent="0.2">
      <c r="A39" s="1116"/>
      <c r="B39" s="51" t="s">
        <v>160</v>
      </c>
      <c r="C39" s="516">
        <v>40750</v>
      </c>
      <c r="D39" s="459">
        <v>37470</v>
      </c>
      <c r="E39" s="531">
        <f t="shared" si="12"/>
        <v>0.91950920245398771</v>
      </c>
      <c r="F39" s="459">
        <v>30400</v>
      </c>
      <c r="G39" s="531">
        <f t="shared" si="13"/>
        <v>0.74601226993865033</v>
      </c>
      <c r="H39" s="513"/>
      <c r="I39" s="513"/>
      <c r="J39" s="513"/>
      <c r="K39" s="513"/>
      <c r="L39" s="513"/>
      <c r="M39" s="513"/>
      <c r="N39" s="502"/>
      <c r="O39" s="502"/>
    </row>
    <row r="40" spans="1:15" x14ac:dyDescent="0.2">
      <c r="A40" s="1117"/>
      <c r="B40" s="144" t="s">
        <v>273</v>
      </c>
      <c r="C40" s="517">
        <v>166675</v>
      </c>
      <c r="D40" s="459">
        <v>148490</v>
      </c>
      <c r="E40" s="531">
        <f t="shared" si="12"/>
        <v>0.89089545522723868</v>
      </c>
      <c r="F40" s="459">
        <v>116165</v>
      </c>
      <c r="G40" s="531">
        <f t="shared" si="13"/>
        <v>0.69695515224238791</v>
      </c>
      <c r="H40" s="515"/>
      <c r="I40" s="515"/>
      <c r="J40" s="515"/>
      <c r="K40" s="515"/>
      <c r="L40" s="515"/>
      <c r="M40" s="515"/>
      <c r="N40" s="502"/>
      <c r="O40" s="502"/>
    </row>
    <row r="41" spans="1:15" x14ac:dyDescent="0.2">
      <c r="A41" s="418"/>
      <c r="B41" s="48"/>
      <c r="C41" s="48"/>
      <c r="D41" s="48"/>
      <c r="E41" s="48"/>
      <c r="F41" s="48"/>
      <c r="G41" s="48"/>
      <c r="H41" s="48"/>
      <c r="I41" s="48"/>
      <c r="J41" s="48"/>
      <c r="K41" s="48"/>
      <c r="L41" s="48"/>
      <c r="M41" s="48"/>
      <c r="N41" s="502"/>
      <c r="O41" s="502"/>
    </row>
    <row r="42" spans="1:15" ht="38.25" x14ac:dyDescent="0.2">
      <c r="A42" s="418"/>
      <c r="B42" s="48"/>
      <c r="C42" s="508" t="s">
        <v>588</v>
      </c>
      <c r="D42" s="508" t="s">
        <v>454</v>
      </c>
      <c r="E42" s="499" t="s">
        <v>455</v>
      </c>
      <c r="F42" s="509"/>
      <c r="G42" s="509"/>
      <c r="H42" s="509"/>
      <c r="I42" s="509"/>
      <c r="J42" s="509"/>
      <c r="K42" s="509"/>
      <c r="L42" s="509"/>
      <c r="M42" s="509"/>
      <c r="N42" s="502"/>
      <c r="O42" s="502"/>
    </row>
    <row r="43" spans="1:15" ht="14.25" customHeight="1" x14ac:dyDescent="0.2">
      <c r="A43" s="1010" t="s">
        <v>589</v>
      </c>
      <c r="B43" s="50" t="s">
        <v>439</v>
      </c>
      <c r="C43" s="510">
        <v>1700</v>
      </c>
      <c r="D43" s="510">
        <v>1480</v>
      </c>
      <c r="E43" s="504">
        <f>D43/$C43</f>
        <v>0.87058823529411766</v>
      </c>
      <c r="F43" s="511"/>
      <c r="G43" s="511"/>
      <c r="H43" s="511"/>
      <c r="I43" s="511"/>
      <c r="J43" s="511"/>
      <c r="K43" s="511"/>
      <c r="L43" s="511"/>
      <c r="M43" s="511"/>
      <c r="N43" s="502"/>
      <c r="O43" s="502"/>
    </row>
    <row r="44" spans="1:15" x14ac:dyDescent="0.2">
      <c r="A44" s="1116"/>
      <c r="B44" s="51" t="s">
        <v>17</v>
      </c>
      <c r="C44" s="512">
        <v>71675</v>
      </c>
      <c r="D44" s="512">
        <v>60980</v>
      </c>
      <c r="E44" s="506">
        <f t="shared" ref="E44:E49" si="14">D44/$C44</f>
        <v>0.85078479246599237</v>
      </c>
      <c r="F44" s="513"/>
      <c r="G44" s="513"/>
      <c r="H44" s="513"/>
      <c r="I44" s="513"/>
      <c r="J44" s="513"/>
      <c r="K44" s="513"/>
      <c r="L44" s="513"/>
      <c r="M44" s="513"/>
      <c r="N44" s="502"/>
      <c r="O44" s="502"/>
    </row>
    <row r="45" spans="1:15" x14ac:dyDescent="0.2">
      <c r="A45" s="1116"/>
      <c r="B45" s="51" t="s">
        <v>18</v>
      </c>
      <c r="C45" s="512">
        <v>1070</v>
      </c>
      <c r="D45" s="512">
        <v>930</v>
      </c>
      <c r="E45" s="506">
        <f t="shared" si="14"/>
        <v>0.86915887850467288</v>
      </c>
      <c r="F45" s="513"/>
      <c r="G45" s="513"/>
      <c r="H45" s="513"/>
      <c r="I45" s="513"/>
      <c r="J45" s="513"/>
      <c r="K45" s="513"/>
      <c r="L45" s="513"/>
      <c r="M45" s="513"/>
      <c r="N45" s="502"/>
      <c r="O45" s="502"/>
    </row>
    <row r="46" spans="1:15" x14ac:dyDescent="0.2">
      <c r="A46" s="1116"/>
      <c r="B46" s="51" t="s">
        <v>161</v>
      </c>
      <c r="C46" s="512">
        <v>3475</v>
      </c>
      <c r="D46" s="512">
        <v>2740</v>
      </c>
      <c r="E46" s="506">
        <f t="shared" si="14"/>
        <v>0.78848920863309357</v>
      </c>
      <c r="F46" s="513"/>
      <c r="G46" s="513"/>
      <c r="H46" s="513"/>
      <c r="I46" s="513"/>
      <c r="J46" s="513"/>
      <c r="K46" s="513"/>
      <c r="L46" s="513"/>
      <c r="M46" s="513"/>
      <c r="N46" s="502"/>
      <c r="O46" s="502"/>
    </row>
    <row r="47" spans="1:15" x14ac:dyDescent="0.2">
      <c r="A47" s="1116"/>
      <c r="B47" s="51" t="s">
        <v>129</v>
      </c>
      <c r="C47" s="512">
        <v>24145</v>
      </c>
      <c r="D47" s="512">
        <v>21890</v>
      </c>
      <c r="E47" s="506">
        <f t="shared" si="14"/>
        <v>0.90660592255125283</v>
      </c>
      <c r="F47" s="513"/>
      <c r="G47" s="513"/>
      <c r="H47" s="513"/>
      <c r="I47" s="513"/>
      <c r="J47" s="513"/>
      <c r="K47" s="513"/>
      <c r="L47" s="513"/>
      <c r="M47" s="513"/>
      <c r="N47" s="502"/>
      <c r="O47" s="502"/>
    </row>
    <row r="48" spans="1:15" s="449" customFormat="1" x14ac:dyDescent="0.2">
      <c r="A48" s="1116"/>
      <c r="B48" s="51" t="s">
        <v>160</v>
      </c>
      <c r="C48" s="518">
        <v>32440</v>
      </c>
      <c r="D48" s="512">
        <v>29125</v>
      </c>
      <c r="E48" s="432">
        <f t="shared" si="14"/>
        <v>0.89781134401972873</v>
      </c>
      <c r="F48" s="513"/>
      <c r="G48" s="513"/>
      <c r="H48" s="513"/>
      <c r="I48" s="513"/>
      <c r="J48" s="513"/>
      <c r="K48" s="513"/>
      <c r="L48" s="513"/>
      <c r="M48" s="513"/>
      <c r="N48" s="519"/>
      <c r="O48" s="519"/>
    </row>
    <row r="49" spans="1:15" s="449" customFormat="1" x14ac:dyDescent="0.2">
      <c r="A49" s="1117"/>
      <c r="B49" s="144" t="s">
        <v>273</v>
      </c>
      <c r="C49" s="518">
        <v>134505</v>
      </c>
      <c r="D49" s="514">
        <v>117145</v>
      </c>
      <c r="E49" s="480">
        <f t="shared" si="14"/>
        <v>0.87093416601613327</v>
      </c>
      <c r="F49" s="515"/>
      <c r="G49" s="515"/>
      <c r="H49" s="515"/>
      <c r="I49" s="515"/>
      <c r="J49" s="515"/>
      <c r="K49" s="515"/>
      <c r="L49" s="515"/>
      <c r="M49" s="515"/>
      <c r="N49" s="519"/>
      <c r="O49" s="519"/>
    </row>
    <row r="50" spans="1:15" x14ac:dyDescent="0.2">
      <c r="A50" s="441" t="s">
        <v>583</v>
      </c>
      <c r="B50" s="490"/>
      <c r="C50" s="490"/>
      <c r="D50" s="490"/>
      <c r="E50" s="490"/>
      <c r="F50" s="490"/>
      <c r="G50" s="490"/>
      <c r="H50" s="490"/>
      <c r="I50" s="490"/>
      <c r="J50" s="490"/>
      <c r="K50" s="490"/>
      <c r="L50" s="490"/>
      <c r="M50" s="490"/>
    </row>
    <row r="51" spans="1:15" x14ac:dyDescent="0.2">
      <c r="A51" s="442" t="s">
        <v>62</v>
      </c>
      <c r="B51" s="490"/>
      <c r="C51" s="490"/>
      <c r="D51" s="491"/>
      <c r="E51" s="491"/>
      <c r="F51" s="491"/>
      <c r="G51" s="491"/>
      <c r="H51" s="490"/>
      <c r="I51" s="490"/>
      <c r="J51" s="490"/>
      <c r="K51" s="490"/>
      <c r="L51" s="490"/>
      <c r="M51" s="490"/>
    </row>
    <row r="52" spans="1:15" x14ac:dyDescent="0.2">
      <c r="A52" s="442" t="s">
        <v>466</v>
      </c>
      <c r="B52" s="482"/>
      <c r="C52" s="482"/>
      <c r="D52" s="482"/>
      <c r="E52" s="482"/>
      <c r="F52" s="482"/>
      <c r="G52" s="482"/>
      <c r="H52" s="482"/>
      <c r="I52" s="490"/>
      <c r="J52" s="490"/>
      <c r="K52" s="490"/>
      <c r="L52" s="490"/>
      <c r="M52" s="490"/>
    </row>
    <row r="53" spans="1:15" x14ac:dyDescent="0.2">
      <c r="A53" s="442" t="s">
        <v>451</v>
      </c>
      <c r="B53" s="490"/>
      <c r="C53" s="490"/>
      <c r="D53" s="491"/>
      <c r="E53" s="491"/>
      <c r="F53" s="491"/>
      <c r="G53" s="491"/>
      <c r="H53" s="490"/>
      <c r="I53" s="490"/>
      <c r="J53" s="490"/>
      <c r="K53" s="490"/>
      <c r="L53" s="490"/>
      <c r="M53" s="490"/>
    </row>
    <row r="54" spans="1:15" x14ac:dyDescent="0.2">
      <c r="A54" s="492" t="s">
        <v>467</v>
      </c>
      <c r="B54" s="492"/>
      <c r="C54" s="492"/>
      <c r="D54" s="492"/>
      <c r="E54" s="492"/>
      <c r="F54" s="492"/>
      <c r="G54" s="492"/>
      <c r="H54" s="492"/>
      <c r="I54" s="490"/>
      <c r="J54" s="490"/>
      <c r="K54" s="490"/>
      <c r="L54" s="490"/>
      <c r="M54" s="490"/>
    </row>
    <row r="55" spans="1:15" x14ac:dyDescent="0.2">
      <c r="A55" s="445"/>
      <c r="B55" s="445"/>
      <c r="C55" s="445"/>
      <c r="D55" s="445"/>
      <c r="E55" s="445"/>
      <c r="F55" s="520"/>
      <c r="G55" s="445"/>
      <c r="H55" s="520"/>
      <c r="I55" s="445"/>
      <c r="J55" s="520"/>
      <c r="K55" s="445"/>
    </row>
    <row r="56" spans="1:15" x14ac:dyDescent="0.2">
      <c r="A56" s="445"/>
      <c r="B56" s="445"/>
      <c r="C56" s="445"/>
      <c r="D56" s="445"/>
      <c r="E56" s="467"/>
      <c r="F56" s="520"/>
      <c r="G56" s="467"/>
      <c r="H56" s="520"/>
      <c r="I56" s="467"/>
      <c r="J56" s="520"/>
      <c r="K56" s="467"/>
    </row>
    <row r="57" spans="1:15" x14ac:dyDescent="0.2">
      <c r="A57" s="445"/>
      <c r="B57" s="445"/>
      <c r="C57" s="445"/>
      <c r="D57" s="445"/>
      <c r="E57" s="467"/>
      <c r="F57" s="520"/>
      <c r="G57" s="467"/>
      <c r="H57" s="520"/>
      <c r="I57" s="467"/>
      <c r="J57" s="520"/>
      <c r="K57" s="467"/>
    </row>
    <row r="58" spans="1:15" x14ac:dyDescent="0.2">
      <c r="A58" s="445"/>
      <c r="B58" s="445"/>
      <c r="C58" s="445"/>
      <c r="D58" s="445"/>
      <c r="E58" s="467"/>
      <c r="F58" s="520"/>
      <c r="G58" s="467"/>
      <c r="H58" s="520"/>
      <c r="I58" s="467"/>
      <c r="J58" s="520"/>
      <c r="K58" s="467"/>
    </row>
    <row r="59" spans="1:15" x14ac:dyDescent="0.2">
      <c r="A59" s="445"/>
      <c r="B59" s="445"/>
      <c r="C59" s="445"/>
      <c r="D59" s="445"/>
      <c r="E59" s="467"/>
      <c r="F59" s="520"/>
      <c r="G59" s="467"/>
      <c r="H59" s="520"/>
      <c r="I59" s="467"/>
      <c r="J59" s="520"/>
      <c r="K59" s="467"/>
    </row>
    <row r="60" spans="1:15" x14ac:dyDescent="0.2">
      <c r="A60" s="445"/>
      <c r="B60" s="445"/>
      <c r="C60" s="445"/>
      <c r="D60" s="445"/>
      <c r="E60" s="467"/>
      <c r="F60" s="520"/>
      <c r="G60" s="467"/>
      <c r="H60" s="520"/>
      <c r="I60" s="467"/>
      <c r="J60" s="520"/>
      <c r="K60" s="467"/>
    </row>
    <row r="61" spans="1:15" x14ac:dyDescent="0.2">
      <c r="A61" s="445"/>
      <c r="B61" s="445"/>
      <c r="C61" s="445"/>
      <c r="D61" s="445"/>
      <c r="E61" s="467"/>
      <c r="F61" s="520"/>
      <c r="G61" s="467"/>
      <c r="H61" s="520"/>
      <c r="I61" s="467"/>
      <c r="J61" s="520"/>
      <c r="K61" s="467"/>
    </row>
    <row r="62" spans="1:15" x14ac:dyDescent="0.2">
      <c r="A62" s="445"/>
      <c r="B62" s="445"/>
      <c r="C62" s="445"/>
      <c r="D62" s="445"/>
      <c r="E62" s="467"/>
      <c r="F62" s="520"/>
      <c r="G62" s="467"/>
      <c r="H62" s="520"/>
      <c r="I62" s="467"/>
      <c r="J62" s="520"/>
      <c r="K62" s="467"/>
    </row>
    <row r="63" spans="1:15" x14ac:dyDescent="0.2">
      <c r="A63" s="445"/>
      <c r="B63" s="445"/>
      <c r="C63" s="445"/>
      <c r="D63" s="445"/>
      <c r="E63" s="445"/>
      <c r="F63" s="520"/>
      <c r="G63" s="445"/>
      <c r="H63" s="520"/>
      <c r="I63" s="445"/>
    </row>
    <row r="64" spans="1:15" x14ac:dyDescent="0.2">
      <c r="A64" s="445"/>
      <c r="B64" s="445"/>
      <c r="C64" s="445"/>
      <c r="D64" s="445"/>
      <c r="E64" s="467"/>
      <c r="F64" s="520"/>
      <c r="G64" s="467"/>
      <c r="H64" s="520"/>
      <c r="I64" s="467"/>
    </row>
    <row r="65" spans="1:9" x14ac:dyDescent="0.2">
      <c r="A65" s="445"/>
      <c r="B65" s="445"/>
      <c r="C65" s="445"/>
      <c r="D65" s="445"/>
      <c r="E65" s="467"/>
      <c r="F65" s="520"/>
      <c r="G65" s="467"/>
      <c r="H65" s="520"/>
      <c r="I65" s="467"/>
    </row>
    <row r="66" spans="1:9" x14ac:dyDescent="0.2">
      <c r="A66" s="451"/>
      <c r="B66" s="451"/>
      <c r="C66" s="451"/>
      <c r="D66" s="451"/>
      <c r="E66" s="521"/>
      <c r="F66" s="522"/>
      <c r="G66" s="521"/>
      <c r="H66" s="522"/>
      <c r="I66" s="521"/>
    </row>
    <row r="67" spans="1:9" x14ac:dyDescent="0.2">
      <c r="E67" s="502"/>
      <c r="F67" s="523"/>
      <c r="G67" s="502"/>
      <c r="H67" s="523"/>
      <c r="I67" s="502"/>
    </row>
    <row r="68" spans="1:9" x14ac:dyDescent="0.2">
      <c r="E68" s="502"/>
      <c r="F68" s="523"/>
      <c r="G68" s="502"/>
      <c r="H68" s="523"/>
      <c r="I68" s="502"/>
    </row>
    <row r="69" spans="1:9" x14ac:dyDescent="0.2">
      <c r="E69" s="502"/>
      <c r="F69" s="523"/>
      <c r="G69" s="502"/>
      <c r="H69" s="523"/>
      <c r="I69" s="502"/>
    </row>
    <row r="70" spans="1:9" x14ac:dyDescent="0.2">
      <c r="E70" s="502"/>
      <c r="F70" s="523"/>
      <c r="G70" s="502"/>
      <c r="H70" s="523"/>
      <c r="I70" s="502"/>
    </row>
    <row r="71" spans="1:9" x14ac:dyDescent="0.2">
      <c r="F71" s="523"/>
    </row>
    <row r="72" spans="1:9" x14ac:dyDescent="0.2">
      <c r="E72" s="502"/>
      <c r="F72" s="523"/>
      <c r="G72" s="502"/>
    </row>
    <row r="73" spans="1:9" x14ac:dyDescent="0.2">
      <c r="E73" s="502"/>
      <c r="F73" s="523"/>
      <c r="G73" s="502"/>
    </row>
    <row r="74" spans="1:9" x14ac:dyDescent="0.2">
      <c r="E74" s="502"/>
      <c r="F74" s="523"/>
      <c r="G74" s="502"/>
    </row>
    <row r="75" spans="1:9" x14ac:dyDescent="0.2">
      <c r="E75" s="502"/>
      <c r="F75" s="523"/>
      <c r="G75" s="502"/>
    </row>
    <row r="76" spans="1:9" x14ac:dyDescent="0.2">
      <c r="E76" s="502"/>
      <c r="F76" s="523"/>
      <c r="G76" s="502"/>
    </row>
    <row r="77" spans="1:9" x14ac:dyDescent="0.2">
      <c r="E77" s="502"/>
      <c r="F77" s="523"/>
      <c r="G77" s="502"/>
    </row>
    <row r="78" spans="1:9" x14ac:dyDescent="0.2">
      <c r="E78" s="502"/>
      <c r="F78" s="523"/>
      <c r="G78" s="502"/>
    </row>
    <row r="80" spans="1:9" x14ac:dyDescent="0.2">
      <c r="E80" s="502"/>
    </row>
    <row r="81" spans="2:13" x14ac:dyDescent="0.2">
      <c r="E81" s="502"/>
    </row>
    <row r="82" spans="2:13" x14ac:dyDescent="0.2">
      <c r="E82" s="502"/>
    </row>
    <row r="83" spans="2:13" x14ac:dyDescent="0.2">
      <c r="E83" s="502"/>
    </row>
    <row r="84" spans="2:13" x14ac:dyDescent="0.2">
      <c r="E84" s="502"/>
    </row>
    <row r="85" spans="2:13" x14ac:dyDescent="0.2">
      <c r="E85" s="502"/>
    </row>
    <row r="86" spans="2:13" x14ac:dyDescent="0.2">
      <c r="E86" s="502"/>
    </row>
    <row r="89" spans="2:13" x14ac:dyDescent="0.2">
      <c r="B89" s="445"/>
      <c r="C89" s="524"/>
      <c r="D89" s="524"/>
      <c r="E89" s="532"/>
      <c r="F89" s="524"/>
      <c r="G89" s="532"/>
      <c r="H89" s="524"/>
      <c r="I89" s="532"/>
      <c r="J89" s="524"/>
      <c r="K89" s="532"/>
      <c r="L89" s="524"/>
      <c r="M89" s="532"/>
    </row>
    <row r="90" spans="2:13" x14ac:dyDescent="0.2">
      <c r="B90" s="445"/>
      <c r="C90" s="524"/>
      <c r="D90" s="524"/>
      <c r="E90" s="532"/>
      <c r="F90" s="524"/>
      <c r="G90" s="532"/>
      <c r="H90" s="524"/>
      <c r="I90" s="532"/>
      <c r="J90" s="524"/>
      <c r="K90" s="532"/>
      <c r="L90" s="524"/>
      <c r="M90" s="532"/>
    </row>
    <row r="91" spans="2:13" x14ac:dyDescent="0.2">
      <c r="B91" s="447"/>
      <c r="C91" s="524"/>
      <c r="D91" s="524"/>
      <c r="E91" s="532"/>
      <c r="F91" s="524"/>
      <c r="G91" s="532"/>
      <c r="H91" s="524"/>
      <c r="I91" s="532"/>
      <c r="J91" s="524"/>
      <c r="K91" s="532"/>
      <c r="L91" s="524"/>
      <c r="M91" s="532"/>
    </row>
    <row r="92" spans="2:13" x14ac:dyDescent="0.2">
      <c r="B92" s="445"/>
      <c r="C92" s="524"/>
      <c r="D92" s="524"/>
      <c r="E92" s="532"/>
      <c r="F92" s="524"/>
      <c r="G92" s="532"/>
      <c r="H92" s="524"/>
      <c r="I92" s="532"/>
      <c r="J92" s="524"/>
      <c r="K92" s="532"/>
      <c r="L92" s="524"/>
      <c r="M92" s="532"/>
    </row>
    <row r="93" spans="2:13" x14ac:dyDescent="0.2">
      <c r="B93" s="445"/>
      <c r="C93" s="524"/>
      <c r="D93" s="524"/>
      <c r="E93" s="532"/>
      <c r="F93" s="524"/>
      <c r="G93" s="532"/>
      <c r="H93" s="524"/>
      <c r="I93" s="532"/>
      <c r="J93" s="524"/>
      <c r="K93" s="532"/>
      <c r="L93" s="524"/>
      <c r="M93" s="532"/>
    </row>
    <row r="94" spans="2:13" x14ac:dyDescent="0.2">
      <c r="B94" s="445"/>
      <c r="C94" s="524"/>
      <c r="D94" s="524"/>
      <c r="E94" s="532"/>
      <c r="F94" s="524"/>
      <c r="G94" s="532"/>
      <c r="H94" s="524"/>
      <c r="I94" s="532"/>
      <c r="J94" s="524"/>
      <c r="K94" s="532"/>
      <c r="L94" s="524"/>
      <c r="M94" s="532"/>
    </row>
    <row r="95" spans="2:13" x14ac:dyDescent="0.2">
      <c r="B95" s="445"/>
      <c r="C95" s="524"/>
      <c r="D95" s="524"/>
      <c r="E95" s="532"/>
      <c r="F95" s="524"/>
      <c r="G95" s="532"/>
      <c r="H95" s="524"/>
      <c r="I95" s="532"/>
      <c r="J95" s="524"/>
      <c r="K95" s="532"/>
      <c r="L95" s="524"/>
      <c r="M95" s="532"/>
    </row>
    <row r="96" spans="2:13" x14ac:dyDescent="0.2">
      <c r="B96" s="445"/>
      <c r="C96" s="524"/>
      <c r="D96" s="524"/>
      <c r="E96" s="524"/>
      <c r="F96" s="524"/>
      <c r="G96" s="532"/>
      <c r="H96" s="524"/>
      <c r="I96" s="532"/>
      <c r="J96" s="524"/>
      <c r="K96" s="532"/>
      <c r="L96" s="524"/>
      <c r="M96" s="524"/>
    </row>
    <row r="97" spans="2:13" x14ac:dyDescent="0.2">
      <c r="B97" s="445"/>
      <c r="C97" s="524"/>
      <c r="D97" s="524"/>
      <c r="E97" s="532"/>
      <c r="F97" s="524"/>
      <c r="G97" s="532"/>
      <c r="H97" s="524"/>
      <c r="I97" s="532"/>
      <c r="J97" s="524"/>
      <c r="K97" s="532"/>
      <c r="L97" s="524"/>
      <c r="M97" s="524"/>
    </row>
    <row r="98" spans="2:13" x14ac:dyDescent="0.2">
      <c r="B98" s="445"/>
      <c r="C98" s="524"/>
      <c r="D98" s="524"/>
      <c r="E98" s="532"/>
      <c r="F98" s="524"/>
      <c r="G98" s="532"/>
      <c r="H98" s="524"/>
      <c r="I98" s="532"/>
      <c r="J98" s="524"/>
      <c r="K98" s="532"/>
      <c r="L98" s="524"/>
      <c r="M98" s="524"/>
    </row>
    <row r="99" spans="2:13" x14ac:dyDescent="0.2">
      <c r="B99" s="445"/>
      <c r="C99" s="524"/>
      <c r="D99" s="524"/>
      <c r="E99" s="532"/>
      <c r="F99" s="524"/>
      <c r="G99" s="532"/>
      <c r="H99" s="524"/>
      <c r="I99" s="532"/>
      <c r="J99" s="524"/>
      <c r="K99" s="532"/>
      <c r="L99" s="524"/>
      <c r="M99" s="524"/>
    </row>
    <row r="100" spans="2:13" x14ac:dyDescent="0.2">
      <c r="B100" s="445"/>
      <c r="C100" s="524"/>
      <c r="D100" s="524"/>
      <c r="E100" s="532"/>
      <c r="F100" s="524"/>
      <c r="G100" s="532"/>
      <c r="H100" s="524"/>
      <c r="I100" s="532"/>
      <c r="J100" s="524"/>
      <c r="K100" s="532"/>
      <c r="L100" s="524"/>
      <c r="M100" s="524"/>
    </row>
    <row r="101" spans="2:13" x14ac:dyDescent="0.2">
      <c r="B101" s="445"/>
      <c r="C101" s="524"/>
      <c r="D101" s="524"/>
      <c r="E101" s="532"/>
      <c r="F101" s="524"/>
      <c r="G101" s="532"/>
      <c r="H101" s="524"/>
      <c r="I101" s="532"/>
      <c r="J101" s="524"/>
      <c r="K101" s="532"/>
      <c r="L101" s="524"/>
      <c r="M101" s="524"/>
    </row>
    <row r="102" spans="2:13" x14ac:dyDescent="0.2">
      <c r="B102" s="445"/>
      <c r="C102" s="524"/>
      <c r="D102" s="524"/>
      <c r="E102" s="532"/>
      <c r="F102" s="524"/>
      <c r="G102" s="532"/>
      <c r="H102" s="524"/>
      <c r="I102" s="532"/>
      <c r="J102" s="524"/>
      <c r="K102" s="532"/>
      <c r="L102" s="524"/>
      <c r="M102" s="524"/>
    </row>
    <row r="103" spans="2:13" x14ac:dyDescent="0.2">
      <c r="B103" s="445"/>
      <c r="C103" s="524"/>
      <c r="D103" s="524"/>
      <c r="E103" s="532"/>
      <c r="F103" s="524"/>
      <c r="G103" s="532"/>
      <c r="H103" s="524"/>
      <c r="I103" s="532"/>
      <c r="J103" s="524"/>
      <c r="K103" s="532"/>
      <c r="L103" s="524"/>
      <c r="M103" s="524"/>
    </row>
    <row r="104" spans="2:13" x14ac:dyDescent="0.2">
      <c r="B104" s="445"/>
      <c r="C104" s="524"/>
      <c r="D104" s="524"/>
      <c r="E104" s="532"/>
      <c r="F104" s="524"/>
      <c r="G104" s="532"/>
      <c r="H104" s="524"/>
      <c r="I104" s="532"/>
      <c r="J104" s="524"/>
      <c r="K104" s="524"/>
      <c r="L104" s="524"/>
      <c r="M104" s="524"/>
    </row>
    <row r="105" spans="2:13" x14ac:dyDescent="0.2">
      <c r="B105" s="445"/>
      <c r="C105" s="524"/>
      <c r="D105" s="524"/>
      <c r="E105" s="532"/>
      <c r="F105" s="524"/>
      <c r="G105" s="532"/>
      <c r="H105" s="524"/>
      <c r="I105" s="532"/>
      <c r="J105" s="524"/>
      <c r="K105" s="524"/>
      <c r="L105" s="524"/>
      <c r="M105" s="524"/>
    </row>
    <row r="106" spans="2:13" x14ac:dyDescent="0.2">
      <c r="B106" s="445"/>
      <c r="C106" s="524"/>
      <c r="D106" s="524"/>
      <c r="E106" s="532"/>
      <c r="F106" s="524"/>
      <c r="G106" s="532"/>
      <c r="H106" s="524"/>
      <c r="I106" s="532"/>
      <c r="J106" s="524"/>
      <c r="K106" s="524"/>
      <c r="L106" s="524"/>
      <c r="M106" s="524"/>
    </row>
    <row r="107" spans="2:13" x14ac:dyDescent="0.2">
      <c r="B107" s="451"/>
      <c r="C107" s="524"/>
      <c r="D107" s="524"/>
      <c r="E107" s="532"/>
      <c r="F107" s="524"/>
      <c r="G107" s="532"/>
      <c r="H107" s="524"/>
      <c r="I107" s="532"/>
      <c r="J107" s="524"/>
      <c r="K107" s="524"/>
      <c r="L107" s="524"/>
      <c r="M107" s="524"/>
    </row>
    <row r="108" spans="2:13" x14ac:dyDescent="0.2">
      <c r="C108" s="524"/>
      <c r="D108" s="524"/>
      <c r="E108" s="532"/>
      <c r="F108" s="524"/>
      <c r="G108" s="532"/>
      <c r="H108" s="524"/>
      <c r="I108" s="532"/>
      <c r="J108" s="524"/>
      <c r="K108" s="524"/>
      <c r="L108" s="524"/>
      <c r="M108" s="524"/>
    </row>
    <row r="109" spans="2:13" x14ac:dyDescent="0.2">
      <c r="C109" s="524"/>
      <c r="D109" s="524"/>
      <c r="E109" s="532"/>
      <c r="F109" s="524"/>
      <c r="G109" s="532"/>
      <c r="H109" s="524"/>
      <c r="I109" s="532"/>
      <c r="J109" s="524"/>
      <c r="K109" s="524"/>
      <c r="L109" s="524"/>
      <c r="M109" s="524"/>
    </row>
    <row r="110" spans="2:13" x14ac:dyDescent="0.2">
      <c r="C110" s="524"/>
      <c r="D110" s="524"/>
      <c r="E110" s="532"/>
      <c r="F110" s="524"/>
      <c r="G110" s="532"/>
      <c r="H110" s="524"/>
      <c r="I110" s="532"/>
      <c r="J110" s="524"/>
      <c r="K110" s="524"/>
      <c r="L110" s="524"/>
      <c r="M110" s="524"/>
    </row>
    <row r="111" spans="2:13" x14ac:dyDescent="0.2">
      <c r="C111" s="524"/>
      <c r="D111" s="524"/>
      <c r="E111" s="532"/>
      <c r="F111" s="524"/>
      <c r="G111" s="532"/>
      <c r="H111" s="524"/>
      <c r="I111" s="532"/>
      <c r="J111" s="524"/>
      <c r="K111" s="524"/>
      <c r="L111" s="524"/>
      <c r="M111" s="524"/>
    </row>
    <row r="112" spans="2:13" x14ac:dyDescent="0.2">
      <c r="C112" s="524"/>
      <c r="D112" s="524"/>
      <c r="E112" s="532"/>
      <c r="F112" s="524"/>
      <c r="G112" s="532"/>
      <c r="H112" s="524"/>
      <c r="I112" s="524"/>
      <c r="J112" s="524"/>
      <c r="K112" s="524"/>
      <c r="L112" s="524"/>
      <c r="M112" s="524"/>
    </row>
    <row r="113" spans="1:13" x14ac:dyDescent="0.2">
      <c r="C113" s="524"/>
      <c r="D113" s="524"/>
      <c r="E113" s="532"/>
      <c r="F113" s="524"/>
      <c r="G113" s="532"/>
      <c r="H113" s="524"/>
      <c r="I113" s="524"/>
      <c r="J113" s="524"/>
      <c r="K113" s="524"/>
      <c r="L113" s="524"/>
      <c r="M113" s="524"/>
    </row>
    <row r="114" spans="1:13" x14ac:dyDescent="0.2">
      <c r="C114" s="524"/>
      <c r="D114" s="524"/>
      <c r="E114" s="532"/>
      <c r="F114" s="524"/>
      <c r="G114" s="532"/>
      <c r="H114" s="524"/>
      <c r="I114" s="524"/>
      <c r="J114" s="524"/>
      <c r="K114" s="524"/>
      <c r="L114" s="524"/>
      <c r="M114" s="524"/>
    </row>
    <row r="115" spans="1:13" x14ac:dyDescent="0.2">
      <c r="C115" s="524"/>
      <c r="D115" s="524"/>
      <c r="E115" s="532"/>
      <c r="F115" s="524"/>
      <c r="G115" s="532"/>
      <c r="H115" s="524"/>
      <c r="I115" s="524"/>
      <c r="J115" s="524"/>
      <c r="K115" s="524"/>
      <c r="L115" s="524"/>
      <c r="M115" s="524"/>
    </row>
    <row r="116" spans="1:13" x14ac:dyDescent="0.2">
      <c r="C116" s="524"/>
      <c r="D116" s="524"/>
      <c r="E116" s="532"/>
      <c r="F116" s="524"/>
      <c r="G116" s="532"/>
      <c r="H116" s="524"/>
      <c r="I116" s="524"/>
      <c r="J116" s="524"/>
      <c r="K116" s="524"/>
      <c r="L116" s="524"/>
      <c r="M116" s="524"/>
    </row>
    <row r="117" spans="1:13" x14ac:dyDescent="0.2">
      <c r="C117" s="524"/>
      <c r="D117" s="524"/>
      <c r="E117" s="532"/>
      <c r="F117" s="524"/>
      <c r="G117" s="532"/>
      <c r="H117" s="524"/>
      <c r="I117" s="524"/>
      <c r="J117" s="524"/>
      <c r="K117" s="524"/>
      <c r="L117" s="524"/>
      <c r="M117" s="524"/>
    </row>
    <row r="118" spans="1:13" x14ac:dyDescent="0.2">
      <c r="C118" s="524"/>
      <c r="D118" s="524"/>
      <c r="E118" s="532"/>
      <c r="F118" s="524"/>
      <c r="G118" s="532"/>
      <c r="H118" s="524"/>
      <c r="I118" s="524"/>
      <c r="J118" s="524"/>
      <c r="K118" s="524"/>
      <c r="L118" s="524"/>
      <c r="M118" s="524"/>
    </row>
    <row r="119" spans="1:13" x14ac:dyDescent="0.2">
      <c r="C119" s="524"/>
      <c r="D119" s="524"/>
      <c r="E119" s="532"/>
      <c r="F119" s="524"/>
      <c r="G119" s="532"/>
      <c r="H119" s="524"/>
      <c r="I119" s="524"/>
      <c r="J119" s="524"/>
      <c r="K119" s="524"/>
      <c r="L119" s="524"/>
      <c r="M119" s="524"/>
    </row>
    <row r="120" spans="1:13" x14ac:dyDescent="0.2">
      <c r="A120" s="451"/>
      <c r="C120" s="524"/>
      <c r="D120" s="524"/>
      <c r="E120" s="532"/>
      <c r="F120" s="524"/>
      <c r="G120" s="524"/>
      <c r="H120" s="524"/>
      <c r="I120" s="524"/>
      <c r="J120" s="524"/>
      <c r="K120" s="524"/>
      <c r="L120" s="524"/>
      <c r="M120" s="524"/>
    </row>
    <row r="121" spans="1:13" x14ac:dyDescent="0.2">
      <c r="A121" s="40"/>
      <c r="C121" s="524"/>
      <c r="D121" s="524"/>
      <c r="E121" s="532"/>
      <c r="F121" s="524"/>
      <c r="G121" s="524"/>
      <c r="H121" s="524"/>
      <c r="I121" s="524"/>
      <c r="J121" s="524"/>
      <c r="K121" s="524"/>
      <c r="L121" s="524"/>
      <c r="M121" s="524"/>
    </row>
    <row r="122" spans="1:13" x14ac:dyDescent="0.2">
      <c r="A122" s="41"/>
      <c r="C122" s="524"/>
      <c r="D122" s="524"/>
      <c r="E122" s="532"/>
      <c r="F122" s="524"/>
      <c r="G122" s="524"/>
      <c r="H122" s="524"/>
      <c r="I122" s="524"/>
      <c r="J122" s="524"/>
      <c r="K122" s="524"/>
      <c r="L122" s="524"/>
      <c r="M122" s="524"/>
    </row>
    <row r="123" spans="1:13" x14ac:dyDescent="0.2">
      <c r="C123" s="524"/>
      <c r="D123" s="524"/>
      <c r="E123" s="532"/>
      <c r="F123" s="524"/>
      <c r="G123" s="524"/>
      <c r="H123" s="524"/>
      <c r="I123" s="524"/>
      <c r="J123" s="524"/>
      <c r="K123" s="524"/>
      <c r="L123" s="524"/>
      <c r="M123" s="524"/>
    </row>
    <row r="124" spans="1:13" x14ac:dyDescent="0.2">
      <c r="C124" s="524"/>
      <c r="D124" s="524"/>
      <c r="E124" s="532"/>
      <c r="F124" s="524"/>
      <c r="G124" s="524"/>
      <c r="H124" s="524"/>
      <c r="I124" s="524"/>
      <c r="J124" s="524"/>
      <c r="K124" s="524"/>
      <c r="L124" s="524"/>
      <c r="M124" s="524"/>
    </row>
    <row r="125" spans="1:13" x14ac:dyDescent="0.2">
      <c r="C125" s="524"/>
      <c r="D125" s="524"/>
      <c r="E125" s="532"/>
      <c r="F125" s="524"/>
      <c r="G125" s="524"/>
      <c r="H125" s="524"/>
      <c r="I125" s="524"/>
      <c r="J125" s="524"/>
      <c r="K125" s="524"/>
      <c r="L125" s="524"/>
      <c r="M125" s="524"/>
    </row>
    <row r="126" spans="1:13" x14ac:dyDescent="0.2">
      <c r="C126" s="524"/>
      <c r="D126" s="524"/>
      <c r="E126" s="532"/>
      <c r="F126" s="524"/>
      <c r="G126" s="524"/>
      <c r="H126" s="524"/>
      <c r="I126" s="524"/>
      <c r="J126" s="524"/>
      <c r="K126" s="524"/>
      <c r="L126" s="524"/>
      <c r="M126" s="524"/>
    </row>
    <row r="127" spans="1:13" x14ac:dyDescent="0.2">
      <c r="C127" s="524"/>
      <c r="D127" s="524"/>
      <c r="E127" s="532"/>
      <c r="F127" s="524"/>
      <c r="G127" s="524"/>
      <c r="H127" s="524"/>
      <c r="I127" s="524"/>
      <c r="J127" s="524"/>
      <c r="K127" s="524"/>
      <c r="L127" s="524"/>
      <c r="M127" s="524"/>
    </row>
  </sheetData>
  <mergeCells count="6">
    <mergeCell ref="A43:A49"/>
    <mergeCell ref="A2:C3"/>
    <mergeCell ref="A7:A13"/>
    <mergeCell ref="A16:A22"/>
    <mergeCell ref="A25:A31"/>
    <mergeCell ref="A34:A40"/>
  </mergeCells>
  <hyperlinks>
    <hyperlink ref="A1" location="Index!A1" display="Return to index" xr:uid="{00000000-0004-0000-1A00-000000000000}"/>
  </hyperlinks>
  <pageMargins left="0.7" right="0.7" top="0.75" bottom="0.75" header="0.3" footer="0.3"/>
  <pageSetup paperSize="9" scale="60" fitToHeight="0" orientation="landscape"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pageSetUpPr fitToPage="1"/>
  </sheetPr>
  <dimension ref="A1:C62"/>
  <sheetViews>
    <sheetView zoomScaleNormal="100" workbookViewId="0"/>
  </sheetViews>
  <sheetFormatPr defaultColWidth="9.140625" defaultRowHeight="12.75" x14ac:dyDescent="0.2"/>
  <cols>
    <col min="1" max="1" width="20.42578125" style="38" customWidth="1"/>
    <col min="2" max="2" width="73.5703125" style="38" customWidth="1"/>
    <col min="3" max="3" width="107.85546875" style="38" customWidth="1"/>
    <col min="4" max="16384" width="9.140625" style="38"/>
  </cols>
  <sheetData>
    <row r="1" spans="1:3" x14ac:dyDescent="0.2">
      <c r="A1" s="121" t="s">
        <v>13</v>
      </c>
    </row>
    <row r="2" spans="1:3" ht="13.5" thickBot="1" x14ac:dyDescent="0.25"/>
    <row r="3" spans="1:3" ht="26.25" thickBot="1" x14ac:dyDescent="0.25">
      <c r="A3" s="4" t="s">
        <v>186</v>
      </c>
      <c r="B3" s="5" t="s">
        <v>187</v>
      </c>
      <c r="C3" s="6" t="s">
        <v>248</v>
      </c>
    </row>
    <row r="4" spans="1:3" x14ac:dyDescent="0.2">
      <c r="A4" s="1141" t="s">
        <v>188</v>
      </c>
      <c r="B4" s="1139" t="s">
        <v>171</v>
      </c>
      <c r="C4" s="8" t="s">
        <v>189</v>
      </c>
    </row>
    <row r="5" spans="1:3" ht="13.5" thickBot="1" x14ac:dyDescent="0.25">
      <c r="A5" s="1129"/>
      <c r="B5" s="1140"/>
      <c r="C5" s="9" t="s">
        <v>190</v>
      </c>
    </row>
    <row r="6" spans="1:3" ht="13.5" thickBot="1" x14ac:dyDescent="0.25">
      <c r="A6" s="1129"/>
      <c r="B6" s="10" t="s">
        <v>173</v>
      </c>
      <c r="C6" s="11" t="s">
        <v>191</v>
      </c>
    </row>
    <row r="7" spans="1:3" x14ac:dyDescent="0.2">
      <c r="A7" s="1129"/>
      <c r="B7" s="1137" t="s">
        <v>249</v>
      </c>
      <c r="C7" s="8" t="s">
        <v>192</v>
      </c>
    </row>
    <row r="8" spans="1:3" ht="13.5" thickBot="1" x14ac:dyDescent="0.25">
      <c r="A8" s="1129"/>
      <c r="B8" s="1138"/>
      <c r="C8" s="9" t="s">
        <v>193</v>
      </c>
    </row>
    <row r="9" spans="1:3" x14ac:dyDescent="0.2">
      <c r="A9" s="1129"/>
      <c r="B9" s="12" t="s">
        <v>174</v>
      </c>
      <c r="C9" s="13" t="s">
        <v>194</v>
      </c>
    </row>
    <row r="10" spans="1:3" x14ac:dyDescent="0.2">
      <c r="A10" s="1129"/>
      <c r="B10" s="14"/>
      <c r="C10" s="15" t="s">
        <v>195</v>
      </c>
    </row>
    <row r="11" spans="1:3" x14ac:dyDescent="0.2">
      <c r="A11" s="1129"/>
      <c r="B11" s="14"/>
      <c r="C11" s="15" t="s">
        <v>196</v>
      </c>
    </row>
    <row r="12" spans="1:3" x14ac:dyDescent="0.2">
      <c r="A12" s="1129"/>
      <c r="B12" s="14"/>
      <c r="C12" s="15" t="s">
        <v>250</v>
      </c>
    </row>
    <row r="13" spans="1:3" x14ac:dyDescent="0.2">
      <c r="A13" s="1129"/>
      <c r="B13" s="14"/>
      <c r="C13" s="15" t="s">
        <v>197</v>
      </c>
    </row>
    <row r="14" spans="1:3" x14ac:dyDescent="0.2">
      <c r="A14" s="1129"/>
      <c r="B14" s="14"/>
      <c r="C14" s="15" t="s">
        <v>198</v>
      </c>
    </row>
    <row r="15" spans="1:3" x14ac:dyDescent="0.2">
      <c r="A15" s="1129"/>
      <c r="B15" s="14"/>
      <c r="C15" s="15" t="s">
        <v>199</v>
      </c>
    </row>
    <row r="16" spans="1:3" x14ac:dyDescent="0.2">
      <c r="A16" s="1129"/>
      <c r="B16" s="14"/>
      <c r="C16" s="15" t="s">
        <v>200</v>
      </c>
    </row>
    <row r="17" spans="1:3" x14ac:dyDescent="0.2">
      <c r="A17" s="1129"/>
      <c r="B17" s="14"/>
      <c r="C17" s="16" t="s">
        <v>268</v>
      </c>
    </row>
    <row r="18" spans="1:3" ht="13.5" thickBot="1" x14ac:dyDescent="0.25">
      <c r="A18" s="1129"/>
      <c r="B18" s="17"/>
      <c r="C18" s="18" t="s">
        <v>201</v>
      </c>
    </row>
    <row r="19" spans="1:3" x14ac:dyDescent="0.2">
      <c r="A19" s="1129"/>
      <c r="B19" s="12" t="s">
        <v>251</v>
      </c>
      <c r="C19" s="13" t="s">
        <v>202</v>
      </c>
    </row>
    <row r="20" spans="1:3" x14ac:dyDescent="0.2">
      <c r="A20" s="1129"/>
      <c r="B20" s="14"/>
      <c r="C20" s="15" t="s">
        <v>203</v>
      </c>
    </row>
    <row r="21" spans="1:3" x14ac:dyDescent="0.2">
      <c r="A21" s="1129"/>
      <c r="B21" s="14"/>
      <c r="C21" s="15" t="s">
        <v>204</v>
      </c>
    </row>
    <row r="22" spans="1:3" ht="13.5" thickBot="1" x14ac:dyDescent="0.25">
      <c r="A22" s="1129"/>
      <c r="B22" s="14"/>
      <c r="C22" s="19" t="s">
        <v>205</v>
      </c>
    </row>
    <row r="23" spans="1:3" x14ac:dyDescent="0.2">
      <c r="A23" s="1129"/>
      <c r="B23" s="12" t="s">
        <v>269</v>
      </c>
      <c r="C23" s="39" t="s">
        <v>267</v>
      </c>
    </row>
    <row r="24" spans="1:3" ht="13.5" thickBot="1" x14ac:dyDescent="0.25">
      <c r="A24" s="1130"/>
      <c r="B24" s="17"/>
      <c r="C24" s="20" t="s">
        <v>206</v>
      </c>
    </row>
    <row r="25" spans="1:3" x14ac:dyDescent="0.2">
      <c r="A25" s="1142" t="s">
        <v>317</v>
      </c>
      <c r="B25" s="1145" t="s">
        <v>252</v>
      </c>
      <c r="C25" s="21" t="s">
        <v>207</v>
      </c>
    </row>
    <row r="26" spans="1:3" x14ac:dyDescent="0.2">
      <c r="A26" s="1143"/>
      <c r="B26" s="1146"/>
      <c r="C26" s="22" t="s">
        <v>208</v>
      </c>
    </row>
    <row r="27" spans="1:3" x14ac:dyDescent="0.2">
      <c r="A27" s="1143"/>
      <c r="B27" s="1146"/>
      <c r="C27" s="22" t="s">
        <v>209</v>
      </c>
    </row>
    <row r="28" spans="1:3" ht="13.5" thickBot="1" x14ac:dyDescent="0.25">
      <c r="A28" s="1144"/>
      <c r="B28" s="1147"/>
      <c r="C28" s="23" t="s">
        <v>210</v>
      </c>
    </row>
    <row r="29" spans="1:3" x14ac:dyDescent="0.2">
      <c r="A29" s="1134" t="s">
        <v>211</v>
      </c>
      <c r="B29" s="1119" t="s">
        <v>253</v>
      </c>
      <c r="C29" s="24" t="s">
        <v>212</v>
      </c>
    </row>
    <row r="30" spans="1:3" x14ac:dyDescent="0.2">
      <c r="A30" s="1135"/>
      <c r="B30" s="1120"/>
      <c r="C30" s="25" t="s">
        <v>213</v>
      </c>
    </row>
    <row r="31" spans="1:3" ht="13.5" thickBot="1" x14ac:dyDescent="0.25">
      <c r="A31" s="1135"/>
      <c r="B31" s="1121"/>
      <c r="C31" s="26" t="s">
        <v>214</v>
      </c>
    </row>
    <row r="32" spans="1:3" x14ac:dyDescent="0.2">
      <c r="A32" s="1135"/>
      <c r="B32" s="1119" t="s">
        <v>176</v>
      </c>
      <c r="C32" s="24" t="s">
        <v>215</v>
      </c>
    </row>
    <row r="33" spans="1:3" x14ac:dyDescent="0.2">
      <c r="A33" s="1135"/>
      <c r="B33" s="1120"/>
      <c r="C33" s="25" t="s">
        <v>216</v>
      </c>
    </row>
    <row r="34" spans="1:3" ht="13.5" thickBot="1" x14ac:dyDescent="0.25">
      <c r="A34" s="1135"/>
      <c r="B34" s="1121"/>
      <c r="C34" s="26" t="s">
        <v>217</v>
      </c>
    </row>
    <row r="35" spans="1:3" x14ac:dyDescent="0.2">
      <c r="A35" s="1135"/>
      <c r="B35" s="1119" t="s">
        <v>177</v>
      </c>
      <c r="C35" s="24" t="s">
        <v>218</v>
      </c>
    </row>
    <row r="36" spans="1:3" x14ac:dyDescent="0.2">
      <c r="A36" s="1135"/>
      <c r="B36" s="1120"/>
      <c r="C36" s="25" t="s">
        <v>219</v>
      </c>
    </row>
    <row r="37" spans="1:3" x14ac:dyDescent="0.2">
      <c r="A37" s="1135"/>
      <c r="B37" s="1120"/>
      <c r="C37" s="25" t="s">
        <v>220</v>
      </c>
    </row>
    <row r="38" spans="1:3" x14ac:dyDescent="0.2">
      <c r="A38" s="1135"/>
      <c r="B38" s="1120"/>
      <c r="C38" s="25" t="s">
        <v>221</v>
      </c>
    </row>
    <row r="39" spans="1:3" x14ac:dyDescent="0.2">
      <c r="A39" s="1135"/>
      <c r="B39" s="1120"/>
      <c r="C39" s="25" t="s">
        <v>222</v>
      </c>
    </row>
    <row r="40" spans="1:3" x14ac:dyDescent="0.2">
      <c r="A40" s="1135"/>
      <c r="B40" s="1120"/>
      <c r="C40" s="27" t="s">
        <v>223</v>
      </c>
    </row>
    <row r="41" spans="1:3" ht="13.5" thickBot="1" x14ac:dyDescent="0.25">
      <c r="A41" s="1135"/>
      <c r="B41" s="1121"/>
      <c r="C41" s="26" t="s">
        <v>224</v>
      </c>
    </row>
    <row r="42" spans="1:3" x14ac:dyDescent="0.2">
      <c r="A42" s="1135"/>
      <c r="B42" s="1119" t="s">
        <v>178</v>
      </c>
      <c r="C42" s="24" t="s">
        <v>225</v>
      </c>
    </row>
    <row r="43" spans="1:3" ht="13.5" thickBot="1" x14ac:dyDescent="0.25">
      <c r="A43" s="1135"/>
      <c r="B43" s="1121"/>
      <c r="C43" s="26" t="s">
        <v>226</v>
      </c>
    </row>
    <row r="44" spans="1:3" x14ac:dyDescent="0.2">
      <c r="A44" s="1135"/>
      <c r="B44" s="1119" t="s">
        <v>179</v>
      </c>
      <c r="C44" s="24" t="s">
        <v>227</v>
      </c>
    </row>
    <row r="45" spans="1:3" x14ac:dyDescent="0.2">
      <c r="A45" s="1135"/>
      <c r="B45" s="1120"/>
      <c r="C45" s="25" t="s">
        <v>228</v>
      </c>
    </row>
    <row r="46" spans="1:3" x14ac:dyDescent="0.2">
      <c r="A46" s="1135"/>
      <c r="B46" s="1120"/>
      <c r="C46" s="25" t="s">
        <v>229</v>
      </c>
    </row>
    <row r="47" spans="1:3" x14ac:dyDescent="0.2">
      <c r="A47" s="1135"/>
      <c r="B47" s="1120"/>
      <c r="C47" s="25" t="s">
        <v>230</v>
      </c>
    </row>
    <row r="48" spans="1:3" ht="13.5" thickBot="1" x14ac:dyDescent="0.25">
      <c r="A48" s="1136"/>
      <c r="B48" s="1121"/>
      <c r="C48" s="26" t="s">
        <v>231</v>
      </c>
    </row>
    <row r="49" spans="1:3" x14ac:dyDescent="0.2">
      <c r="A49" s="1122" t="s">
        <v>232</v>
      </c>
      <c r="B49" s="1125" t="s">
        <v>180</v>
      </c>
      <c r="C49" s="28" t="s">
        <v>233</v>
      </c>
    </row>
    <row r="50" spans="1:3" x14ac:dyDescent="0.2">
      <c r="A50" s="1123"/>
      <c r="B50" s="1126"/>
      <c r="C50" s="29" t="s">
        <v>234</v>
      </c>
    </row>
    <row r="51" spans="1:3" x14ac:dyDescent="0.2">
      <c r="A51" s="1123"/>
      <c r="B51" s="1126"/>
      <c r="C51" s="29" t="s">
        <v>235</v>
      </c>
    </row>
    <row r="52" spans="1:3" x14ac:dyDescent="0.2">
      <c r="A52" s="1123"/>
      <c r="B52" s="1126"/>
      <c r="C52" s="29" t="s">
        <v>236</v>
      </c>
    </row>
    <row r="53" spans="1:3" x14ac:dyDescent="0.2">
      <c r="A53" s="1123"/>
      <c r="B53" s="1126"/>
      <c r="C53" s="29" t="s">
        <v>237</v>
      </c>
    </row>
    <row r="54" spans="1:3" x14ac:dyDescent="0.2">
      <c r="A54" s="1123"/>
      <c r="B54" s="1126"/>
      <c r="C54" s="29" t="s">
        <v>238</v>
      </c>
    </row>
    <row r="55" spans="1:3" x14ac:dyDescent="0.2">
      <c r="A55" s="1123"/>
      <c r="B55" s="1126"/>
      <c r="C55" s="29" t="s">
        <v>239</v>
      </c>
    </row>
    <row r="56" spans="1:3" x14ac:dyDescent="0.2">
      <c r="A56" s="1123"/>
      <c r="B56" s="1126"/>
      <c r="C56" s="29" t="s">
        <v>270</v>
      </c>
    </row>
    <row r="57" spans="1:3" ht="13.5" thickBot="1" x14ac:dyDescent="0.25">
      <c r="A57" s="1124"/>
      <c r="B57" s="1127"/>
      <c r="C57" s="30" t="s">
        <v>240</v>
      </c>
    </row>
    <row r="58" spans="1:3" ht="13.5" thickBot="1" x14ac:dyDescent="0.25">
      <c r="A58" s="7" t="s">
        <v>241</v>
      </c>
      <c r="B58" s="31" t="s">
        <v>181</v>
      </c>
      <c r="C58" s="32" t="s">
        <v>242</v>
      </c>
    </row>
    <row r="59" spans="1:3" x14ac:dyDescent="0.2">
      <c r="A59" s="1128" t="s">
        <v>243</v>
      </c>
      <c r="B59" s="1131" t="s">
        <v>182</v>
      </c>
      <c r="C59" s="33" t="s">
        <v>244</v>
      </c>
    </row>
    <row r="60" spans="1:3" x14ac:dyDescent="0.2">
      <c r="A60" s="1129"/>
      <c r="B60" s="1132"/>
      <c r="C60" s="33" t="s">
        <v>245</v>
      </c>
    </row>
    <row r="61" spans="1:3" ht="13.5" thickBot="1" x14ac:dyDescent="0.25">
      <c r="A61" s="1130"/>
      <c r="B61" s="1133"/>
      <c r="C61" s="34" t="s">
        <v>246</v>
      </c>
    </row>
    <row r="62" spans="1:3" ht="13.5" thickBot="1" x14ac:dyDescent="0.25">
      <c r="A62" s="35" t="s">
        <v>254</v>
      </c>
      <c r="B62" s="36" t="s">
        <v>255</v>
      </c>
      <c r="C62" s="37" t="s">
        <v>247</v>
      </c>
    </row>
  </sheetData>
  <mergeCells count="15">
    <mergeCell ref="B7:B8"/>
    <mergeCell ref="B4:B5"/>
    <mergeCell ref="A4:A24"/>
    <mergeCell ref="A25:A28"/>
    <mergeCell ref="B25:B28"/>
    <mergeCell ref="B44:B48"/>
    <mergeCell ref="A49:A57"/>
    <mergeCell ref="B49:B57"/>
    <mergeCell ref="A59:A61"/>
    <mergeCell ref="B59:B61"/>
    <mergeCell ref="A29:A48"/>
    <mergeCell ref="B29:B31"/>
    <mergeCell ref="B32:B34"/>
    <mergeCell ref="B35:B41"/>
    <mergeCell ref="B42:B43"/>
  </mergeCells>
  <phoneticPr fontId="32" type="noConversion"/>
  <hyperlinks>
    <hyperlink ref="A1" location="Index!A1" display="Return to index" xr:uid="{00000000-0004-0000-1B00-000000000000}"/>
  </hyperlinks>
  <pageMargins left="0.75" right="0.75" top="1" bottom="1" header="0.5" footer="0.5"/>
  <pageSetup paperSize="9" scale="56"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8"/>
  <sheetViews>
    <sheetView showGridLines="0" workbookViewId="0"/>
  </sheetViews>
  <sheetFormatPr defaultRowHeight="15" x14ac:dyDescent="0.2"/>
  <cols>
    <col min="1" max="1" width="127.7109375" style="885" customWidth="1"/>
  </cols>
  <sheetData>
    <row r="1" spans="1:2" ht="20.25" x14ac:dyDescent="0.2">
      <c r="A1" s="891" t="s">
        <v>544</v>
      </c>
    </row>
    <row r="2" spans="1:2" x14ac:dyDescent="0.2">
      <c r="A2" s="888" t="s">
        <v>552</v>
      </c>
    </row>
    <row r="3" spans="1:2" ht="28.5" customHeight="1" x14ac:dyDescent="0.25">
      <c r="A3" s="889" t="s">
        <v>538</v>
      </c>
    </row>
    <row r="4" spans="1:2" ht="45" x14ac:dyDescent="0.2">
      <c r="A4" s="886" t="s">
        <v>553</v>
      </c>
    </row>
    <row r="5" spans="1:2" ht="25.5" customHeight="1" x14ac:dyDescent="0.25">
      <c r="A5" s="889" t="s">
        <v>539</v>
      </c>
    </row>
    <row r="6" spans="1:2" ht="45" x14ac:dyDescent="0.2">
      <c r="A6" s="886" t="s">
        <v>548</v>
      </c>
    </row>
    <row r="7" spans="1:2" ht="45" x14ac:dyDescent="0.2">
      <c r="A7" s="887" t="s">
        <v>549</v>
      </c>
    </row>
    <row r="8" spans="1:2" ht="30" x14ac:dyDescent="0.2">
      <c r="A8" s="887" t="s">
        <v>550</v>
      </c>
    </row>
    <row r="9" spans="1:2" ht="39" customHeight="1" x14ac:dyDescent="0.2">
      <c r="A9" s="886" t="s">
        <v>540</v>
      </c>
    </row>
    <row r="10" spans="1:2" ht="32.450000000000003" customHeight="1" x14ac:dyDescent="0.25">
      <c r="A10" s="889" t="s">
        <v>541</v>
      </c>
    </row>
    <row r="11" spans="1:2" ht="45" x14ac:dyDescent="0.2">
      <c r="A11" s="887" t="s">
        <v>545</v>
      </c>
    </row>
    <row r="12" spans="1:2" ht="60" x14ac:dyDescent="0.2">
      <c r="A12" s="887" t="s">
        <v>546</v>
      </c>
    </row>
    <row r="13" spans="1:2" ht="48.75" customHeight="1" x14ac:dyDescent="0.2">
      <c r="A13" s="887" t="s">
        <v>555</v>
      </c>
      <c r="B13" s="886"/>
    </row>
    <row r="14" spans="1:2" ht="30" customHeight="1" x14ac:dyDescent="0.25">
      <c r="A14" s="889" t="s">
        <v>544</v>
      </c>
    </row>
    <row r="15" spans="1:2" ht="30" x14ac:dyDescent="0.2">
      <c r="A15" s="886" t="s">
        <v>554</v>
      </c>
    </row>
    <row r="16" spans="1:2" ht="45" x14ac:dyDescent="0.2">
      <c r="A16" s="886" t="s">
        <v>542</v>
      </c>
    </row>
    <row r="17" spans="1:1" ht="21.6" customHeight="1" x14ac:dyDescent="0.25">
      <c r="A17" s="890" t="s">
        <v>543</v>
      </c>
    </row>
    <row r="18" spans="1:1" ht="26.1" customHeight="1" x14ac:dyDescent="0.2">
      <c r="A18" s="887" t="s">
        <v>547</v>
      </c>
    </row>
  </sheetData>
  <hyperlinks>
    <hyperlink ref="A11" r:id="rId1" display="https://www.ons.gov.uk/economy/governmentpublicsectorandtaxes/researchanddevelopmentexpenditure/bulletins/businessenterpriseresearchanddevelopment/2021" xr:uid="{00000000-0004-0000-0200-000000000000}"/>
    <hyperlink ref="A12" r:id="rId2" display="https://osr.statisticsauthority.gov.uk/correspondence/ed-humpherson-to-darren-morgan-business-enterprise-research-and-development-berd-statistics/" xr:uid="{00000000-0004-0000-0200-000001000000}"/>
    <hyperlink ref="A18" r:id="rId3" display="mailto:industrystatistics@gov.scot" xr:uid="{00000000-0004-0000-0200-000002000000}"/>
    <hyperlink ref="A7" r:id="rId4" xr:uid="{00000000-0004-0000-0200-000003000000}"/>
    <hyperlink ref="A8" r:id="rId5" xr:uid="{00000000-0004-0000-0200-000004000000}"/>
    <hyperlink ref="A13" r:id="rId6" xr:uid="{00000000-0004-0000-0200-000005000000}"/>
  </hyperlinks>
  <pageMargins left="0.7" right="0.7" top="0.75" bottom="0.75" header="0.3" footer="0.3"/>
  <pageSetup paperSize="9" orientation="portrait"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R753"/>
  <sheetViews>
    <sheetView showGridLines="0" zoomScale="80" zoomScaleNormal="80" workbookViewId="0">
      <pane ySplit="6" topLeftCell="A7" activePane="bottomLeft" state="frozen"/>
      <selection activeCell="A2" sqref="A2"/>
      <selection pane="bottomLeft" activeCell="A4" sqref="A4"/>
    </sheetView>
  </sheetViews>
  <sheetFormatPr defaultColWidth="9.140625" defaultRowHeight="12.75" x14ac:dyDescent="0.2"/>
  <cols>
    <col min="1" max="1" width="43.7109375" style="70" customWidth="1"/>
    <col min="2" max="2" width="64.42578125" style="148" customWidth="1"/>
    <col min="3" max="3" width="26.7109375" style="148" customWidth="1"/>
    <col min="4" max="7" width="10.7109375" style="70" customWidth="1"/>
    <col min="8" max="10" width="10.7109375" style="69" customWidth="1"/>
    <col min="11" max="13" width="10.7109375" style="70" customWidth="1"/>
    <col min="14" max="18" width="10.7109375" style="69" customWidth="1"/>
    <col min="19" max="16384" width="9.140625" style="70"/>
  </cols>
  <sheetData>
    <row r="1" spans="1:18" ht="13.5" thickBot="1" x14ac:dyDescent="0.25">
      <c r="A1" s="121" t="s">
        <v>13</v>
      </c>
      <c r="B1" s="562"/>
      <c r="C1" s="562"/>
      <c r="D1" s="562"/>
      <c r="E1" s="562"/>
      <c r="F1" s="562"/>
    </row>
    <row r="2" spans="1:18" x14ac:dyDescent="0.2">
      <c r="D2" s="894" t="s">
        <v>71</v>
      </c>
      <c r="E2" s="895"/>
      <c r="F2" s="568">
        <v>44958</v>
      </c>
      <c r="G2" s="148"/>
      <c r="H2" s="148"/>
      <c r="I2" s="148"/>
      <c r="N2" s="148"/>
      <c r="O2" s="148"/>
      <c r="P2" s="148"/>
      <c r="Q2" s="148"/>
      <c r="R2" s="148"/>
    </row>
    <row r="3" spans="1:18" ht="12.75" customHeight="1" thickBot="1" x14ac:dyDescent="0.25">
      <c r="B3" s="896"/>
      <c r="C3" s="896"/>
      <c r="D3" s="897" t="s">
        <v>72</v>
      </c>
      <c r="E3" s="898"/>
      <c r="F3" s="71">
        <v>45261</v>
      </c>
      <c r="G3" s="896"/>
      <c r="H3" s="896"/>
      <c r="I3" s="896"/>
      <c r="N3" s="896"/>
      <c r="O3" s="896"/>
      <c r="P3" s="896"/>
      <c r="Q3" s="896"/>
      <c r="R3" s="896"/>
    </row>
    <row r="4" spans="1:18" ht="18" customHeight="1" x14ac:dyDescent="0.2">
      <c r="A4" s="157" t="s">
        <v>556</v>
      </c>
      <c r="B4" s="896"/>
      <c r="C4" s="896"/>
    </row>
    <row r="5" spans="1:18" x14ac:dyDescent="0.2">
      <c r="A5" s="107"/>
      <c r="B5" s="72"/>
      <c r="C5" s="72"/>
      <c r="D5" s="107"/>
      <c r="E5" s="107"/>
      <c r="F5" s="107"/>
      <c r="G5" s="107"/>
    </row>
    <row r="6" spans="1:18" x14ac:dyDescent="0.2">
      <c r="A6" s="72" t="s">
        <v>408</v>
      </c>
      <c r="B6" s="72" t="s">
        <v>409</v>
      </c>
      <c r="C6" s="72" t="s">
        <v>410</v>
      </c>
      <c r="D6" s="162">
        <v>2008</v>
      </c>
      <c r="E6" s="162">
        <v>2009</v>
      </c>
      <c r="F6" s="162">
        <v>2010</v>
      </c>
      <c r="G6" s="162">
        <v>2011</v>
      </c>
      <c r="H6" s="162">
        <v>2012</v>
      </c>
      <c r="I6" s="162">
        <v>2013</v>
      </c>
      <c r="J6" s="162">
        <v>2014</v>
      </c>
      <c r="K6" s="162">
        <v>2015</v>
      </c>
      <c r="L6" s="162">
        <v>2016</v>
      </c>
      <c r="M6" s="162">
        <v>2017</v>
      </c>
      <c r="N6" s="162">
        <v>2018</v>
      </c>
      <c r="O6" s="162">
        <v>2019</v>
      </c>
      <c r="P6" s="162">
        <v>2020</v>
      </c>
      <c r="Q6" s="162">
        <v>2021</v>
      </c>
      <c r="R6" s="162">
        <v>2022</v>
      </c>
    </row>
    <row r="7" spans="1:18" ht="12.95" customHeight="1" x14ac:dyDescent="0.2">
      <c r="A7" s="899" t="s">
        <v>411</v>
      </c>
      <c r="B7" s="70" t="s">
        <v>276</v>
      </c>
      <c r="C7" s="70" t="s">
        <v>412</v>
      </c>
      <c r="D7" s="382">
        <v>57380</v>
      </c>
      <c r="E7" s="382">
        <v>57135</v>
      </c>
      <c r="F7" s="382">
        <v>55880</v>
      </c>
      <c r="G7" s="382">
        <v>56890</v>
      </c>
      <c r="H7" s="382">
        <v>57305</v>
      </c>
      <c r="I7" s="382">
        <v>59265</v>
      </c>
      <c r="J7" s="382">
        <v>61135</v>
      </c>
      <c r="K7" s="382">
        <v>63035</v>
      </c>
      <c r="L7" s="382">
        <v>66825</v>
      </c>
      <c r="M7" s="382">
        <v>68940</v>
      </c>
      <c r="N7" s="382">
        <v>67915</v>
      </c>
      <c r="O7" s="382">
        <v>69290</v>
      </c>
      <c r="P7" s="382">
        <v>69890</v>
      </c>
      <c r="Q7" s="382">
        <v>68845</v>
      </c>
      <c r="R7" s="382">
        <v>65735</v>
      </c>
    </row>
    <row r="8" spans="1:18" ht="12.95" customHeight="1" x14ac:dyDescent="0.2">
      <c r="A8" s="899" t="s">
        <v>411</v>
      </c>
      <c r="B8" s="70" t="s">
        <v>276</v>
      </c>
      <c r="C8" s="70" t="s">
        <v>413</v>
      </c>
      <c r="D8" s="382">
        <v>61330</v>
      </c>
      <c r="E8" s="382">
        <v>60295</v>
      </c>
      <c r="F8" s="382">
        <v>60780</v>
      </c>
      <c r="G8" s="382">
        <v>59840</v>
      </c>
      <c r="H8" s="382">
        <v>63390</v>
      </c>
      <c r="I8" s="382">
        <v>60750</v>
      </c>
      <c r="J8" s="382">
        <v>63420</v>
      </c>
      <c r="K8" s="382">
        <v>64205</v>
      </c>
      <c r="L8" s="382">
        <v>64985</v>
      </c>
      <c r="M8" s="382">
        <v>65025</v>
      </c>
      <c r="N8" s="382">
        <v>65225</v>
      </c>
      <c r="O8" s="382">
        <v>65770</v>
      </c>
      <c r="P8" s="382">
        <v>65835</v>
      </c>
      <c r="Q8" s="382">
        <v>64960</v>
      </c>
      <c r="R8" s="382">
        <v>65670</v>
      </c>
    </row>
    <row r="9" spans="1:18" ht="12.95" customHeight="1" x14ac:dyDescent="0.2">
      <c r="A9" s="899" t="s">
        <v>411</v>
      </c>
      <c r="B9" s="70" t="s">
        <v>276</v>
      </c>
      <c r="C9" s="70" t="s">
        <v>414</v>
      </c>
      <c r="D9" s="382">
        <v>16590</v>
      </c>
      <c r="E9" s="382">
        <v>17480</v>
      </c>
      <c r="F9" s="382">
        <v>17885</v>
      </c>
      <c r="G9" s="382">
        <v>17515</v>
      </c>
      <c r="H9" s="382">
        <v>18465</v>
      </c>
      <c r="I9" s="382">
        <v>18610</v>
      </c>
      <c r="J9" s="382">
        <v>20040</v>
      </c>
      <c r="K9" s="382">
        <v>20530</v>
      </c>
      <c r="L9" s="382">
        <v>19520</v>
      </c>
      <c r="M9" s="382">
        <v>19830</v>
      </c>
      <c r="N9" s="382">
        <v>20170</v>
      </c>
      <c r="O9" s="382">
        <v>20595</v>
      </c>
      <c r="P9" s="382">
        <v>20455</v>
      </c>
      <c r="Q9" s="382">
        <v>20420</v>
      </c>
      <c r="R9" s="382">
        <v>20880</v>
      </c>
    </row>
    <row r="10" spans="1:18" ht="12.95" customHeight="1" x14ac:dyDescent="0.2">
      <c r="A10" s="899" t="s">
        <v>411</v>
      </c>
      <c r="B10" s="70" t="s">
        <v>276</v>
      </c>
      <c r="C10" s="70" t="s">
        <v>415</v>
      </c>
      <c r="D10" s="382">
        <v>8875</v>
      </c>
      <c r="E10" s="382">
        <v>9275</v>
      </c>
      <c r="F10" s="382">
        <v>9775</v>
      </c>
      <c r="G10" s="382">
        <v>9605</v>
      </c>
      <c r="H10" s="382">
        <v>9970</v>
      </c>
      <c r="I10" s="382">
        <v>10480</v>
      </c>
      <c r="J10" s="382">
        <v>10890</v>
      </c>
      <c r="K10" s="382">
        <v>11345</v>
      </c>
      <c r="L10" s="382">
        <v>11275</v>
      </c>
      <c r="M10" s="382">
        <v>11200</v>
      </c>
      <c r="N10" s="382">
        <v>11395</v>
      </c>
      <c r="O10" s="382">
        <v>11305</v>
      </c>
      <c r="P10" s="382">
        <v>11310</v>
      </c>
      <c r="Q10" s="382">
        <v>11140</v>
      </c>
      <c r="R10" s="382">
        <v>11275</v>
      </c>
    </row>
    <row r="11" spans="1:18" ht="12.95" customHeight="1" x14ac:dyDescent="0.2">
      <c r="A11" s="899" t="s">
        <v>411</v>
      </c>
      <c r="B11" s="70" t="s">
        <v>276</v>
      </c>
      <c r="C11" s="70" t="s">
        <v>416</v>
      </c>
      <c r="D11" s="382">
        <v>5250</v>
      </c>
      <c r="E11" s="382">
        <v>5180</v>
      </c>
      <c r="F11" s="382">
        <v>4815</v>
      </c>
      <c r="G11" s="382">
        <v>4650</v>
      </c>
      <c r="H11" s="382">
        <v>4570</v>
      </c>
      <c r="I11" s="382">
        <v>4965</v>
      </c>
      <c r="J11" s="382">
        <v>4965</v>
      </c>
      <c r="K11" s="382">
        <v>5055</v>
      </c>
      <c r="L11" s="382">
        <v>5105</v>
      </c>
      <c r="M11" s="382">
        <v>5185</v>
      </c>
      <c r="N11" s="382">
        <v>5280</v>
      </c>
      <c r="O11" s="382">
        <v>5410</v>
      </c>
      <c r="P11" s="382">
        <v>5485</v>
      </c>
      <c r="Q11" s="382">
        <v>5525</v>
      </c>
      <c r="R11" s="382">
        <v>5440</v>
      </c>
    </row>
    <row r="12" spans="1:18" ht="12.95" customHeight="1" x14ac:dyDescent="0.2">
      <c r="A12" s="899" t="s">
        <v>411</v>
      </c>
      <c r="B12" s="70" t="s">
        <v>276</v>
      </c>
      <c r="C12" s="70" t="s">
        <v>417</v>
      </c>
      <c r="D12" s="382">
        <v>92045</v>
      </c>
      <c r="E12" s="382">
        <v>92230</v>
      </c>
      <c r="F12" s="382">
        <v>93250</v>
      </c>
      <c r="G12" s="382">
        <v>91610</v>
      </c>
      <c r="H12" s="382">
        <v>96390</v>
      </c>
      <c r="I12" s="382">
        <v>94810</v>
      </c>
      <c r="J12" s="382">
        <v>99315</v>
      </c>
      <c r="K12" s="382">
        <v>101135</v>
      </c>
      <c r="L12" s="382">
        <v>100885</v>
      </c>
      <c r="M12" s="382">
        <v>101245</v>
      </c>
      <c r="N12" s="382">
        <v>102075</v>
      </c>
      <c r="O12" s="382">
        <v>103080</v>
      </c>
      <c r="P12" s="382">
        <v>103080</v>
      </c>
      <c r="Q12" s="382">
        <v>102045</v>
      </c>
      <c r="R12" s="382">
        <v>103265</v>
      </c>
    </row>
    <row r="13" spans="1:18" ht="12.95" customHeight="1" x14ac:dyDescent="0.2">
      <c r="A13" s="899" t="s">
        <v>411</v>
      </c>
      <c r="B13" s="70" t="s">
        <v>276</v>
      </c>
      <c r="C13" s="70" t="s">
        <v>418</v>
      </c>
      <c r="D13" s="382">
        <v>3575</v>
      </c>
      <c r="E13" s="382">
        <v>3640</v>
      </c>
      <c r="F13" s="382">
        <v>3655</v>
      </c>
      <c r="G13" s="382">
        <v>3630</v>
      </c>
      <c r="H13" s="382">
        <v>3635</v>
      </c>
      <c r="I13" s="382">
        <v>3705</v>
      </c>
      <c r="J13" s="382">
        <v>3780</v>
      </c>
      <c r="K13" s="382">
        <v>3870</v>
      </c>
      <c r="L13" s="382">
        <v>3920</v>
      </c>
      <c r="M13" s="382">
        <v>3855</v>
      </c>
      <c r="N13" s="382">
        <v>3925</v>
      </c>
      <c r="O13" s="382">
        <v>3985</v>
      </c>
      <c r="P13" s="382">
        <v>4055</v>
      </c>
      <c r="Q13" s="382">
        <v>3845</v>
      </c>
      <c r="R13" s="382">
        <v>3835</v>
      </c>
    </row>
    <row r="14" spans="1:18" ht="12.95" customHeight="1" x14ac:dyDescent="0.2">
      <c r="A14" s="899" t="s">
        <v>411</v>
      </c>
      <c r="B14" s="70" t="s">
        <v>276</v>
      </c>
      <c r="C14" s="70" t="s">
        <v>419</v>
      </c>
      <c r="D14" s="382">
        <v>2285</v>
      </c>
      <c r="E14" s="382">
        <v>2315</v>
      </c>
      <c r="F14" s="382">
        <v>2260</v>
      </c>
      <c r="G14" s="382">
        <v>2230</v>
      </c>
      <c r="H14" s="382">
        <v>2250</v>
      </c>
      <c r="I14" s="382">
        <v>2270</v>
      </c>
      <c r="J14" s="382">
        <v>2295</v>
      </c>
      <c r="K14" s="382">
        <v>2295</v>
      </c>
      <c r="L14" s="382">
        <v>2365</v>
      </c>
      <c r="M14" s="382">
        <v>2365</v>
      </c>
      <c r="N14" s="382">
        <v>2380</v>
      </c>
      <c r="O14" s="382">
        <v>2425</v>
      </c>
      <c r="P14" s="382">
        <v>2435</v>
      </c>
      <c r="Q14" s="382">
        <v>2375</v>
      </c>
      <c r="R14" s="382">
        <v>2340</v>
      </c>
    </row>
    <row r="15" spans="1:18" ht="12.95" customHeight="1" x14ac:dyDescent="0.2">
      <c r="A15" s="900" t="s">
        <v>411</v>
      </c>
      <c r="B15" s="901" t="s">
        <v>276</v>
      </c>
      <c r="C15" s="901" t="s">
        <v>411</v>
      </c>
      <c r="D15" s="391">
        <v>155285</v>
      </c>
      <c r="E15" s="391">
        <v>155320</v>
      </c>
      <c r="F15" s="391">
        <v>155045</v>
      </c>
      <c r="G15" s="391">
        <v>154365</v>
      </c>
      <c r="H15" s="391">
        <v>159580</v>
      </c>
      <c r="I15" s="391">
        <v>160050</v>
      </c>
      <c r="J15" s="391">
        <v>166525</v>
      </c>
      <c r="K15" s="391">
        <v>170335</v>
      </c>
      <c r="L15" s="391">
        <v>173995</v>
      </c>
      <c r="M15" s="391">
        <v>176400</v>
      </c>
      <c r="N15" s="391">
        <v>176295</v>
      </c>
      <c r="O15" s="391">
        <v>178780</v>
      </c>
      <c r="P15" s="391">
        <v>179460</v>
      </c>
      <c r="Q15" s="391">
        <v>177115</v>
      </c>
      <c r="R15" s="391">
        <v>175175</v>
      </c>
    </row>
    <row r="16" spans="1:18" ht="12.95" customHeight="1" x14ac:dyDescent="0.2">
      <c r="A16" s="899" t="s">
        <v>115</v>
      </c>
      <c r="B16" s="70" t="s">
        <v>16</v>
      </c>
      <c r="C16" s="70" t="s">
        <v>412</v>
      </c>
      <c r="D16" s="383">
        <v>9520</v>
      </c>
      <c r="E16" s="383">
        <v>9835</v>
      </c>
      <c r="F16" s="383">
        <v>9300</v>
      </c>
      <c r="G16" s="383">
        <v>9585</v>
      </c>
      <c r="H16" s="383">
        <v>9580</v>
      </c>
      <c r="I16" s="383">
        <v>9530</v>
      </c>
      <c r="J16" s="383">
        <v>9725</v>
      </c>
      <c r="K16" s="383">
        <v>9650</v>
      </c>
      <c r="L16" s="383">
        <v>9865</v>
      </c>
      <c r="M16" s="383">
        <v>10100</v>
      </c>
      <c r="N16" s="383">
        <v>10125</v>
      </c>
      <c r="O16" s="383">
        <v>10250</v>
      </c>
      <c r="P16" s="383">
        <v>10225</v>
      </c>
      <c r="Q16" s="383">
        <v>10275</v>
      </c>
      <c r="R16" s="383">
        <v>10165</v>
      </c>
    </row>
    <row r="17" spans="1:18" ht="12.95" customHeight="1" x14ac:dyDescent="0.2">
      <c r="A17" s="899" t="s">
        <v>115</v>
      </c>
      <c r="B17" s="70" t="s">
        <v>16</v>
      </c>
      <c r="C17" s="70" t="s">
        <v>413</v>
      </c>
      <c r="D17" s="383">
        <v>6330</v>
      </c>
      <c r="E17" s="383">
        <v>6100</v>
      </c>
      <c r="F17" s="383">
        <v>6100</v>
      </c>
      <c r="G17" s="383">
        <v>5975</v>
      </c>
      <c r="H17" s="383">
        <v>5920</v>
      </c>
      <c r="I17" s="383">
        <v>5920</v>
      </c>
      <c r="J17" s="383">
        <v>5805</v>
      </c>
      <c r="K17" s="383">
        <v>5670</v>
      </c>
      <c r="L17" s="383">
        <v>5570</v>
      </c>
      <c r="M17" s="383">
        <v>5370</v>
      </c>
      <c r="N17" s="383">
        <v>5440</v>
      </c>
      <c r="O17" s="383">
        <v>5395</v>
      </c>
      <c r="P17" s="383">
        <v>5330</v>
      </c>
      <c r="Q17" s="383">
        <v>5205</v>
      </c>
      <c r="R17" s="383">
        <v>5330</v>
      </c>
    </row>
    <row r="18" spans="1:18" ht="12.95" customHeight="1" x14ac:dyDescent="0.2">
      <c r="A18" s="899" t="s">
        <v>115</v>
      </c>
      <c r="B18" s="70" t="s">
        <v>16</v>
      </c>
      <c r="C18" s="70" t="s">
        <v>414</v>
      </c>
      <c r="D18" s="383">
        <v>1100</v>
      </c>
      <c r="E18" s="383">
        <v>1145</v>
      </c>
      <c r="F18" s="383">
        <v>1200</v>
      </c>
      <c r="G18" s="383">
        <v>1110</v>
      </c>
      <c r="H18" s="383">
        <v>1145</v>
      </c>
      <c r="I18" s="383">
        <v>1145</v>
      </c>
      <c r="J18" s="383">
        <v>1145</v>
      </c>
      <c r="K18" s="383">
        <v>1175</v>
      </c>
      <c r="L18" s="383">
        <v>1055</v>
      </c>
      <c r="M18" s="383">
        <v>1050</v>
      </c>
      <c r="N18" s="383">
        <v>1100</v>
      </c>
      <c r="O18" s="383">
        <v>1115</v>
      </c>
      <c r="P18" s="383">
        <v>1100</v>
      </c>
      <c r="Q18" s="383">
        <v>1110</v>
      </c>
      <c r="R18" s="383">
        <v>1120</v>
      </c>
    </row>
    <row r="19" spans="1:18" ht="12.95" customHeight="1" x14ac:dyDescent="0.2">
      <c r="A19" s="899" t="s">
        <v>115</v>
      </c>
      <c r="B19" s="70" t="s">
        <v>16</v>
      </c>
      <c r="C19" s="70" t="s">
        <v>415</v>
      </c>
      <c r="D19" s="383">
        <v>440</v>
      </c>
      <c r="E19" s="383">
        <v>420</v>
      </c>
      <c r="F19" s="383">
        <v>435</v>
      </c>
      <c r="G19" s="383">
        <v>415</v>
      </c>
      <c r="H19" s="383">
        <v>435</v>
      </c>
      <c r="I19" s="383">
        <v>455</v>
      </c>
      <c r="J19" s="383">
        <v>440</v>
      </c>
      <c r="K19" s="383">
        <v>455</v>
      </c>
      <c r="L19" s="383">
        <v>475</v>
      </c>
      <c r="M19" s="383">
        <v>455</v>
      </c>
      <c r="N19" s="383">
        <v>465</v>
      </c>
      <c r="O19" s="383">
        <v>465</v>
      </c>
      <c r="P19" s="383">
        <v>485</v>
      </c>
      <c r="Q19" s="383">
        <v>485</v>
      </c>
      <c r="R19" s="383">
        <v>495</v>
      </c>
    </row>
    <row r="20" spans="1:18" ht="12.95" customHeight="1" x14ac:dyDescent="0.2">
      <c r="A20" s="899" t="s">
        <v>115</v>
      </c>
      <c r="B20" s="70" t="s">
        <v>16</v>
      </c>
      <c r="C20" s="70" t="s">
        <v>416</v>
      </c>
      <c r="D20" s="383">
        <v>155</v>
      </c>
      <c r="E20" s="383">
        <v>155</v>
      </c>
      <c r="F20" s="383">
        <v>150</v>
      </c>
      <c r="G20" s="383">
        <v>155</v>
      </c>
      <c r="H20" s="383">
        <v>140</v>
      </c>
      <c r="I20" s="383">
        <v>140</v>
      </c>
      <c r="J20" s="383">
        <v>135</v>
      </c>
      <c r="K20" s="383">
        <v>140</v>
      </c>
      <c r="L20" s="383">
        <v>140</v>
      </c>
      <c r="M20" s="383">
        <v>150</v>
      </c>
      <c r="N20" s="383">
        <v>145</v>
      </c>
      <c r="O20" s="383">
        <v>145</v>
      </c>
      <c r="P20" s="383">
        <v>160</v>
      </c>
      <c r="Q20" s="383">
        <v>165</v>
      </c>
      <c r="R20" s="383">
        <v>170</v>
      </c>
    </row>
    <row r="21" spans="1:18" ht="12.95" customHeight="1" x14ac:dyDescent="0.2">
      <c r="A21" s="899" t="s">
        <v>115</v>
      </c>
      <c r="B21" s="70" t="s">
        <v>16</v>
      </c>
      <c r="C21" s="70" t="s">
        <v>417</v>
      </c>
      <c r="D21" s="383">
        <v>8025</v>
      </c>
      <c r="E21" s="383">
        <v>7820</v>
      </c>
      <c r="F21" s="383">
        <v>7885</v>
      </c>
      <c r="G21" s="383">
        <v>7655</v>
      </c>
      <c r="H21" s="383">
        <v>7640</v>
      </c>
      <c r="I21" s="383">
        <v>7655</v>
      </c>
      <c r="J21" s="383">
        <v>7530</v>
      </c>
      <c r="K21" s="383">
        <v>7440</v>
      </c>
      <c r="L21" s="383">
        <v>7235</v>
      </c>
      <c r="M21" s="383">
        <v>7020</v>
      </c>
      <c r="N21" s="383">
        <v>7145</v>
      </c>
      <c r="O21" s="383">
        <v>7120</v>
      </c>
      <c r="P21" s="383">
        <v>7070</v>
      </c>
      <c r="Q21" s="383">
        <v>6965</v>
      </c>
      <c r="R21" s="383">
        <v>7115</v>
      </c>
    </row>
    <row r="22" spans="1:18" ht="12.95" customHeight="1" x14ac:dyDescent="0.2">
      <c r="A22" s="899" t="s">
        <v>115</v>
      </c>
      <c r="B22" s="70" t="s">
        <v>16</v>
      </c>
      <c r="C22" s="70" t="s">
        <v>418</v>
      </c>
      <c r="D22" s="383">
        <v>120</v>
      </c>
      <c r="E22" s="383">
        <v>115</v>
      </c>
      <c r="F22" s="383">
        <v>125</v>
      </c>
      <c r="G22" s="383">
        <v>120</v>
      </c>
      <c r="H22" s="383">
        <v>125</v>
      </c>
      <c r="I22" s="383">
        <v>125</v>
      </c>
      <c r="J22" s="383">
        <v>135</v>
      </c>
      <c r="K22" s="383">
        <v>135</v>
      </c>
      <c r="L22" s="383">
        <v>145</v>
      </c>
      <c r="M22" s="383">
        <v>145</v>
      </c>
      <c r="N22" s="383">
        <v>150</v>
      </c>
      <c r="O22" s="383">
        <v>140</v>
      </c>
      <c r="P22" s="383">
        <v>130</v>
      </c>
      <c r="Q22" s="383">
        <v>130</v>
      </c>
      <c r="R22" s="383">
        <v>135</v>
      </c>
    </row>
    <row r="23" spans="1:18" ht="12.95" customHeight="1" x14ac:dyDescent="0.2">
      <c r="A23" s="899" t="s">
        <v>115</v>
      </c>
      <c r="B23" s="70" t="s">
        <v>16</v>
      </c>
      <c r="C23" s="70" t="s">
        <v>419</v>
      </c>
      <c r="D23" s="383">
        <v>60</v>
      </c>
      <c r="E23" s="383">
        <v>60</v>
      </c>
      <c r="F23" s="383">
        <v>50</v>
      </c>
      <c r="G23" s="383">
        <v>55</v>
      </c>
      <c r="H23" s="383">
        <v>55</v>
      </c>
      <c r="I23" s="383">
        <v>65</v>
      </c>
      <c r="J23" s="383">
        <v>70</v>
      </c>
      <c r="K23" s="383">
        <v>65</v>
      </c>
      <c r="L23" s="383">
        <v>70</v>
      </c>
      <c r="M23" s="383">
        <v>70</v>
      </c>
      <c r="N23" s="383">
        <v>70</v>
      </c>
      <c r="O23" s="383">
        <v>75</v>
      </c>
      <c r="P23" s="383">
        <v>75</v>
      </c>
      <c r="Q23" s="383">
        <v>75</v>
      </c>
      <c r="R23" s="383">
        <v>75</v>
      </c>
    </row>
    <row r="24" spans="1:18" ht="12.95" customHeight="1" x14ac:dyDescent="0.2">
      <c r="A24" s="899" t="s">
        <v>115</v>
      </c>
      <c r="B24" s="70" t="s">
        <v>16</v>
      </c>
      <c r="C24" s="70" t="s">
        <v>411</v>
      </c>
      <c r="D24" s="383">
        <v>17730</v>
      </c>
      <c r="E24" s="383">
        <v>17835</v>
      </c>
      <c r="F24" s="383">
        <v>17360</v>
      </c>
      <c r="G24" s="383">
        <v>17415</v>
      </c>
      <c r="H24" s="383">
        <v>17400</v>
      </c>
      <c r="I24" s="383">
        <v>17370</v>
      </c>
      <c r="J24" s="383">
        <v>17455</v>
      </c>
      <c r="K24" s="383">
        <v>17290</v>
      </c>
      <c r="L24" s="383">
        <v>17320</v>
      </c>
      <c r="M24" s="383">
        <v>17330</v>
      </c>
      <c r="N24" s="383">
        <v>17490</v>
      </c>
      <c r="O24" s="383">
        <v>17590</v>
      </c>
      <c r="P24" s="383">
        <v>17500</v>
      </c>
      <c r="Q24" s="383">
        <v>17450</v>
      </c>
      <c r="R24" s="383">
        <v>17495</v>
      </c>
    </row>
    <row r="25" spans="1:18" ht="12.95" customHeight="1" x14ac:dyDescent="0.2">
      <c r="A25" s="899" t="s">
        <v>115</v>
      </c>
      <c r="B25" s="70" t="s">
        <v>17</v>
      </c>
      <c r="C25" s="70" t="s">
        <v>412</v>
      </c>
      <c r="D25" s="382">
        <v>10520</v>
      </c>
      <c r="E25" s="382">
        <v>10100</v>
      </c>
      <c r="F25" s="382">
        <v>10075</v>
      </c>
      <c r="G25" s="382">
        <v>10515</v>
      </c>
      <c r="H25" s="382">
        <v>10900</v>
      </c>
      <c r="I25" s="382">
        <v>11715</v>
      </c>
      <c r="J25" s="382">
        <v>12940</v>
      </c>
      <c r="K25" s="382">
        <v>14040</v>
      </c>
      <c r="L25" s="382">
        <v>15365</v>
      </c>
      <c r="M25" s="382">
        <v>15700</v>
      </c>
      <c r="N25" s="382">
        <v>15005</v>
      </c>
      <c r="O25" s="382">
        <v>15055</v>
      </c>
      <c r="P25" s="382">
        <v>14790</v>
      </c>
      <c r="Q25" s="382">
        <v>13435</v>
      </c>
      <c r="R25" s="382">
        <v>11375</v>
      </c>
    </row>
    <row r="26" spans="1:18" ht="12.95" customHeight="1" x14ac:dyDescent="0.2">
      <c r="A26" s="899" t="s">
        <v>115</v>
      </c>
      <c r="B26" s="70" t="s">
        <v>17</v>
      </c>
      <c r="C26" s="70" t="s">
        <v>413</v>
      </c>
      <c r="D26" s="382">
        <v>6665</v>
      </c>
      <c r="E26" s="382">
        <v>6315</v>
      </c>
      <c r="F26" s="382">
        <v>6795</v>
      </c>
      <c r="G26" s="382">
        <v>6830</v>
      </c>
      <c r="H26" s="382">
        <v>7625</v>
      </c>
      <c r="I26" s="382">
        <v>7555</v>
      </c>
      <c r="J26" s="382">
        <v>8600</v>
      </c>
      <c r="K26" s="382">
        <v>9240</v>
      </c>
      <c r="L26" s="382">
        <v>9335</v>
      </c>
      <c r="M26" s="382">
        <v>9565</v>
      </c>
      <c r="N26" s="382">
        <v>9720</v>
      </c>
      <c r="O26" s="382">
        <v>9940</v>
      </c>
      <c r="P26" s="382">
        <v>9920</v>
      </c>
      <c r="Q26" s="382">
        <v>9400</v>
      </c>
      <c r="R26" s="382">
        <v>8900</v>
      </c>
    </row>
    <row r="27" spans="1:18" ht="12.95" customHeight="1" x14ac:dyDescent="0.2">
      <c r="A27" s="899" t="s">
        <v>115</v>
      </c>
      <c r="B27" s="70" t="s">
        <v>17</v>
      </c>
      <c r="C27" s="70" t="s">
        <v>414</v>
      </c>
      <c r="D27" s="382">
        <v>1415</v>
      </c>
      <c r="E27" s="382">
        <v>1475</v>
      </c>
      <c r="F27" s="382">
        <v>1490</v>
      </c>
      <c r="G27" s="382">
        <v>1520</v>
      </c>
      <c r="H27" s="382">
        <v>1610</v>
      </c>
      <c r="I27" s="382">
        <v>1595</v>
      </c>
      <c r="J27" s="382">
        <v>1695</v>
      </c>
      <c r="K27" s="382">
        <v>1780</v>
      </c>
      <c r="L27" s="382">
        <v>1695</v>
      </c>
      <c r="M27" s="382">
        <v>1775</v>
      </c>
      <c r="N27" s="382">
        <v>1825</v>
      </c>
      <c r="O27" s="382">
        <v>1880</v>
      </c>
      <c r="P27" s="382">
        <v>1770</v>
      </c>
      <c r="Q27" s="382">
        <v>1775</v>
      </c>
      <c r="R27" s="382">
        <v>1780</v>
      </c>
    </row>
    <row r="28" spans="1:18" ht="12.95" customHeight="1" x14ac:dyDescent="0.2">
      <c r="A28" s="899" t="s">
        <v>115</v>
      </c>
      <c r="B28" s="70" t="s">
        <v>17</v>
      </c>
      <c r="C28" s="70" t="s">
        <v>415</v>
      </c>
      <c r="D28" s="382">
        <v>705</v>
      </c>
      <c r="E28" s="382">
        <v>755</v>
      </c>
      <c r="F28" s="382">
        <v>840</v>
      </c>
      <c r="G28" s="382">
        <v>805</v>
      </c>
      <c r="H28" s="382">
        <v>820</v>
      </c>
      <c r="I28" s="382">
        <v>845</v>
      </c>
      <c r="J28" s="382">
        <v>875</v>
      </c>
      <c r="K28" s="382">
        <v>920</v>
      </c>
      <c r="L28" s="382">
        <v>920</v>
      </c>
      <c r="M28" s="382">
        <v>945</v>
      </c>
      <c r="N28" s="382">
        <v>915</v>
      </c>
      <c r="O28" s="382">
        <v>920</v>
      </c>
      <c r="P28" s="382">
        <v>905</v>
      </c>
      <c r="Q28" s="382">
        <v>895</v>
      </c>
      <c r="R28" s="382">
        <v>870</v>
      </c>
    </row>
    <row r="29" spans="1:18" ht="12.95" customHeight="1" x14ac:dyDescent="0.2">
      <c r="A29" s="899" t="s">
        <v>115</v>
      </c>
      <c r="B29" s="70" t="s">
        <v>17</v>
      </c>
      <c r="C29" s="70" t="s">
        <v>416</v>
      </c>
      <c r="D29" s="382">
        <v>450</v>
      </c>
      <c r="E29" s="382">
        <v>435</v>
      </c>
      <c r="F29" s="382">
        <v>385</v>
      </c>
      <c r="G29" s="382">
        <v>390</v>
      </c>
      <c r="H29" s="382">
        <v>350</v>
      </c>
      <c r="I29" s="382">
        <v>380</v>
      </c>
      <c r="J29" s="382">
        <v>380</v>
      </c>
      <c r="K29" s="382">
        <v>365</v>
      </c>
      <c r="L29" s="382">
        <v>365</v>
      </c>
      <c r="M29" s="382">
        <v>375</v>
      </c>
      <c r="N29" s="382">
        <v>390</v>
      </c>
      <c r="O29" s="382">
        <v>400</v>
      </c>
      <c r="P29" s="382">
        <v>385</v>
      </c>
      <c r="Q29" s="382">
        <v>405</v>
      </c>
      <c r="R29" s="382">
        <v>400</v>
      </c>
    </row>
    <row r="30" spans="1:18" ht="12.95" customHeight="1" x14ac:dyDescent="0.2">
      <c r="A30" s="899" t="s">
        <v>115</v>
      </c>
      <c r="B30" s="70" t="s">
        <v>17</v>
      </c>
      <c r="C30" s="70" t="s">
        <v>417</v>
      </c>
      <c r="D30" s="382">
        <v>9240</v>
      </c>
      <c r="E30" s="382">
        <v>8980</v>
      </c>
      <c r="F30" s="382">
        <v>9505</v>
      </c>
      <c r="G30" s="382">
        <v>9545</v>
      </c>
      <c r="H30" s="382">
        <v>10405</v>
      </c>
      <c r="I30" s="382">
        <v>10370</v>
      </c>
      <c r="J30" s="382">
        <v>11550</v>
      </c>
      <c r="K30" s="382">
        <v>12305</v>
      </c>
      <c r="L30" s="382">
        <v>12315</v>
      </c>
      <c r="M30" s="382">
        <v>12660</v>
      </c>
      <c r="N30" s="382">
        <v>12850</v>
      </c>
      <c r="O30" s="382">
        <v>13140</v>
      </c>
      <c r="P30" s="382">
        <v>12980</v>
      </c>
      <c r="Q30" s="382">
        <v>12475</v>
      </c>
      <c r="R30" s="382">
        <v>11950</v>
      </c>
    </row>
    <row r="31" spans="1:18" ht="12.95" customHeight="1" x14ac:dyDescent="0.2">
      <c r="A31" s="899" t="s">
        <v>115</v>
      </c>
      <c r="B31" s="70" t="s">
        <v>17</v>
      </c>
      <c r="C31" s="70" t="s">
        <v>418</v>
      </c>
      <c r="D31" s="382">
        <v>310</v>
      </c>
      <c r="E31" s="382">
        <v>300</v>
      </c>
      <c r="F31" s="382">
        <v>315</v>
      </c>
      <c r="G31" s="382">
        <v>295</v>
      </c>
      <c r="H31" s="382">
        <v>300</v>
      </c>
      <c r="I31" s="382">
        <v>305</v>
      </c>
      <c r="J31" s="382">
        <v>310</v>
      </c>
      <c r="K31" s="382">
        <v>315</v>
      </c>
      <c r="L31" s="382">
        <v>320</v>
      </c>
      <c r="M31" s="382">
        <v>320</v>
      </c>
      <c r="N31" s="382">
        <v>330</v>
      </c>
      <c r="O31" s="382">
        <v>355</v>
      </c>
      <c r="P31" s="382">
        <v>390</v>
      </c>
      <c r="Q31" s="382">
        <v>370</v>
      </c>
      <c r="R31" s="382">
        <v>370</v>
      </c>
    </row>
    <row r="32" spans="1:18" ht="12.95" customHeight="1" x14ac:dyDescent="0.2">
      <c r="A32" s="899" t="s">
        <v>115</v>
      </c>
      <c r="B32" s="70" t="s">
        <v>17</v>
      </c>
      <c r="C32" s="70" t="s">
        <v>419</v>
      </c>
      <c r="D32" s="382">
        <v>280</v>
      </c>
      <c r="E32" s="382">
        <v>285</v>
      </c>
      <c r="F32" s="382">
        <v>270</v>
      </c>
      <c r="G32" s="382">
        <v>280</v>
      </c>
      <c r="H32" s="382">
        <v>290</v>
      </c>
      <c r="I32" s="382">
        <v>290</v>
      </c>
      <c r="J32" s="382">
        <v>285</v>
      </c>
      <c r="K32" s="382">
        <v>285</v>
      </c>
      <c r="L32" s="382">
        <v>300</v>
      </c>
      <c r="M32" s="382">
        <v>300</v>
      </c>
      <c r="N32" s="382">
        <v>305</v>
      </c>
      <c r="O32" s="382">
        <v>315</v>
      </c>
      <c r="P32" s="382">
        <v>320</v>
      </c>
      <c r="Q32" s="382">
        <v>305</v>
      </c>
      <c r="R32" s="382">
        <v>305</v>
      </c>
    </row>
    <row r="33" spans="1:18" ht="12.95" customHeight="1" x14ac:dyDescent="0.2">
      <c r="A33" s="899" t="s">
        <v>115</v>
      </c>
      <c r="B33" s="70" t="s">
        <v>17</v>
      </c>
      <c r="C33" s="70" t="s">
        <v>411</v>
      </c>
      <c r="D33" s="382">
        <v>20350</v>
      </c>
      <c r="E33" s="382">
        <v>19665</v>
      </c>
      <c r="F33" s="382">
        <v>20165</v>
      </c>
      <c r="G33" s="382">
        <v>20630</v>
      </c>
      <c r="H33" s="382">
        <v>21895</v>
      </c>
      <c r="I33" s="382">
        <v>22680</v>
      </c>
      <c r="J33" s="382">
        <v>25085</v>
      </c>
      <c r="K33" s="382">
        <v>26940</v>
      </c>
      <c r="L33" s="382">
        <v>28300</v>
      </c>
      <c r="M33" s="382">
        <v>28985</v>
      </c>
      <c r="N33" s="382">
        <v>28490</v>
      </c>
      <c r="O33" s="382">
        <v>28865</v>
      </c>
      <c r="P33" s="382">
        <v>28480</v>
      </c>
      <c r="Q33" s="382">
        <v>26585</v>
      </c>
      <c r="R33" s="382">
        <v>24000</v>
      </c>
    </row>
    <row r="34" spans="1:18" ht="12.95" customHeight="1" x14ac:dyDescent="0.2">
      <c r="A34" s="899" t="s">
        <v>115</v>
      </c>
      <c r="B34" s="70" t="s">
        <v>18</v>
      </c>
      <c r="C34" s="70" t="s">
        <v>412</v>
      </c>
      <c r="D34" s="382">
        <v>125</v>
      </c>
      <c r="E34" s="382">
        <v>120</v>
      </c>
      <c r="F34" s="382">
        <v>120</v>
      </c>
      <c r="G34" s="382">
        <v>120</v>
      </c>
      <c r="H34" s="382">
        <v>120</v>
      </c>
      <c r="I34" s="382">
        <v>135</v>
      </c>
      <c r="J34" s="382">
        <v>135</v>
      </c>
      <c r="K34" s="382">
        <v>150</v>
      </c>
      <c r="L34" s="382">
        <v>160</v>
      </c>
      <c r="M34" s="382">
        <v>165</v>
      </c>
      <c r="N34" s="382">
        <v>160</v>
      </c>
      <c r="O34" s="382">
        <v>170</v>
      </c>
      <c r="P34" s="382">
        <v>155</v>
      </c>
      <c r="Q34" s="382">
        <v>150</v>
      </c>
      <c r="R34" s="382">
        <v>140</v>
      </c>
    </row>
    <row r="35" spans="1:18" ht="12.95" customHeight="1" x14ac:dyDescent="0.2">
      <c r="A35" s="899" t="s">
        <v>115</v>
      </c>
      <c r="B35" s="70" t="s">
        <v>18</v>
      </c>
      <c r="C35" s="70" t="s">
        <v>413</v>
      </c>
      <c r="D35" s="382">
        <v>130</v>
      </c>
      <c r="E35" s="382">
        <v>140</v>
      </c>
      <c r="F35" s="382">
        <v>145</v>
      </c>
      <c r="G35" s="382">
        <v>140</v>
      </c>
      <c r="H35" s="382">
        <v>150</v>
      </c>
      <c r="I35" s="382">
        <v>145</v>
      </c>
      <c r="J35" s="382">
        <v>150</v>
      </c>
      <c r="K35" s="382">
        <v>155</v>
      </c>
      <c r="L35" s="382">
        <v>165</v>
      </c>
      <c r="M35" s="382">
        <v>155</v>
      </c>
      <c r="N35" s="382">
        <v>155</v>
      </c>
      <c r="O35" s="382">
        <v>160</v>
      </c>
      <c r="P35" s="382">
        <v>165</v>
      </c>
      <c r="Q35" s="382">
        <v>180</v>
      </c>
      <c r="R35" s="382">
        <v>195</v>
      </c>
    </row>
    <row r="36" spans="1:18" ht="12.95" customHeight="1" x14ac:dyDescent="0.2">
      <c r="A36" s="899" t="s">
        <v>115</v>
      </c>
      <c r="B36" s="70" t="s">
        <v>18</v>
      </c>
      <c r="C36" s="70" t="s">
        <v>414</v>
      </c>
      <c r="D36" s="382">
        <v>50</v>
      </c>
      <c r="E36" s="382">
        <v>60</v>
      </c>
      <c r="F36" s="382">
        <v>60</v>
      </c>
      <c r="G36" s="382">
        <v>60</v>
      </c>
      <c r="H36" s="382">
        <v>60</v>
      </c>
      <c r="I36" s="382">
        <v>60</v>
      </c>
      <c r="J36" s="382">
        <v>70</v>
      </c>
      <c r="K36" s="382">
        <v>70</v>
      </c>
      <c r="L36" s="382">
        <v>70</v>
      </c>
      <c r="M36" s="382">
        <v>75</v>
      </c>
      <c r="N36" s="382">
        <v>75</v>
      </c>
      <c r="O36" s="382">
        <v>75</v>
      </c>
      <c r="P36" s="382">
        <v>75</v>
      </c>
      <c r="Q36" s="382">
        <v>90</v>
      </c>
      <c r="R36" s="382">
        <v>85</v>
      </c>
    </row>
    <row r="37" spans="1:18" ht="12.95" customHeight="1" x14ac:dyDescent="0.2">
      <c r="A37" s="899" t="s">
        <v>115</v>
      </c>
      <c r="B37" s="70" t="s">
        <v>18</v>
      </c>
      <c r="C37" s="70" t="s">
        <v>415</v>
      </c>
      <c r="D37" s="382">
        <v>40</v>
      </c>
      <c r="E37" s="382">
        <v>50</v>
      </c>
      <c r="F37" s="382">
        <v>40</v>
      </c>
      <c r="G37" s="382">
        <v>40</v>
      </c>
      <c r="H37" s="382">
        <v>45</v>
      </c>
      <c r="I37" s="382">
        <v>50</v>
      </c>
      <c r="J37" s="382">
        <v>45</v>
      </c>
      <c r="K37" s="382">
        <v>50</v>
      </c>
      <c r="L37" s="382">
        <v>50</v>
      </c>
      <c r="M37" s="382">
        <v>55</v>
      </c>
      <c r="N37" s="382">
        <v>60</v>
      </c>
      <c r="O37" s="382">
        <v>55</v>
      </c>
      <c r="P37" s="382">
        <v>60</v>
      </c>
      <c r="Q37" s="382">
        <v>55</v>
      </c>
      <c r="R37" s="382">
        <v>65</v>
      </c>
    </row>
    <row r="38" spans="1:18" ht="12.95" customHeight="1" x14ac:dyDescent="0.2">
      <c r="A38" s="899" t="s">
        <v>115</v>
      </c>
      <c r="B38" s="70" t="s">
        <v>18</v>
      </c>
      <c r="C38" s="70" t="s">
        <v>416</v>
      </c>
      <c r="D38" s="382">
        <v>30</v>
      </c>
      <c r="E38" s="382">
        <v>30</v>
      </c>
      <c r="F38" s="382">
        <v>30</v>
      </c>
      <c r="G38" s="382">
        <v>25</v>
      </c>
      <c r="H38" s="382">
        <v>25</v>
      </c>
      <c r="I38" s="382">
        <v>25</v>
      </c>
      <c r="J38" s="382">
        <v>25</v>
      </c>
      <c r="K38" s="382">
        <v>25</v>
      </c>
      <c r="L38" s="382">
        <v>30</v>
      </c>
      <c r="M38" s="382">
        <v>30</v>
      </c>
      <c r="N38" s="382">
        <v>35</v>
      </c>
      <c r="O38" s="382">
        <v>40</v>
      </c>
      <c r="P38" s="382">
        <v>45</v>
      </c>
      <c r="Q38" s="382">
        <v>40</v>
      </c>
      <c r="R38" s="382">
        <v>45</v>
      </c>
    </row>
    <row r="39" spans="1:18" ht="12.95" customHeight="1" x14ac:dyDescent="0.2">
      <c r="A39" s="899" t="s">
        <v>115</v>
      </c>
      <c r="B39" s="70" t="s">
        <v>18</v>
      </c>
      <c r="C39" s="70" t="s">
        <v>417</v>
      </c>
      <c r="D39" s="382">
        <v>255</v>
      </c>
      <c r="E39" s="382">
        <v>280</v>
      </c>
      <c r="F39" s="382">
        <v>275</v>
      </c>
      <c r="G39" s="382">
        <v>265</v>
      </c>
      <c r="H39" s="382">
        <v>280</v>
      </c>
      <c r="I39" s="382">
        <v>285</v>
      </c>
      <c r="J39" s="382">
        <v>295</v>
      </c>
      <c r="K39" s="382">
        <v>305</v>
      </c>
      <c r="L39" s="382">
        <v>310</v>
      </c>
      <c r="M39" s="382">
        <v>315</v>
      </c>
      <c r="N39" s="382">
        <v>325</v>
      </c>
      <c r="O39" s="382">
        <v>330</v>
      </c>
      <c r="P39" s="382">
        <v>345</v>
      </c>
      <c r="Q39" s="382">
        <v>370</v>
      </c>
      <c r="R39" s="382">
        <v>390</v>
      </c>
    </row>
    <row r="40" spans="1:18" ht="12.95" customHeight="1" x14ac:dyDescent="0.2">
      <c r="A40" s="899" t="s">
        <v>115</v>
      </c>
      <c r="B40" s="70" t="s">
        <v>18</v>
      </c>
      <c r="C40" s="70" t="s">
        <v>418</v>
      </c>
      <c r="D40" s="382">
        <v>40</v>
      </c>
      <c r="E40" s="382">
        <v>30</v>
      </c>
      <c r="F40" s="382">
        <v>30</v>
      </c>
      <c r="G40" s="382">
        <v>30</v>
      </c>
      <c r="H40" s="382">
        <v>40</v>
      </c>
      <c r="I40" s="382">
        <v>35</v>
      </c>
      <c r="J40" s="382">
        <v>35</v>
      </c>
      <c r="K40" s="382">
        <v>40</v>
      </c>
      <c r="L40" s="382">
        <v>40</v>
      </c>
      <c r="M40" s="382">
        <v>40</v>
      </c>
      <c r="N40" s="382">
        <v>40</v>
      </c>
      <c r="O40" s="382">
        <v>40</v>
      </c>
      <c r="P40" s="382">
        <v>40</v>
      </c>
      <c r="Q40" s="382">
        <v>40</v>
      </c>
      <c r="R40" s="382">
        <v>40</v>
      </c>
    </row>
    <row r="41" spans="1:18" ht="12.95" customHeight="1" x14ac:dyDescent="0.2">
      <c r="A41" s="899" t="s">
        <v>115</v>
      </c>
      <c r="B41" s="70" t="s">
        <v>18</v>
      </c>
      <c r="C41" s="70" t="s">
        <v>419</v>
      </c>
      <c r="D41" s="382">
        <v>20</v>
      </c>
      <c r="E41" s="382">
        <v>25</v>
      </c>
      <c r="F41" s="382">
        <v>25</v>
      </c>
      <c r="G41" s="382">
        <v>25</v>
      </c>
      <c r="H41" s="382">
        <v>25</v>
      </c>
      <c r="I41" s="382">
        <v>25</v>
      </c>
      <c r="J41" s="382">
        <v>25</v>
      </c>
      <c r="K41" s="382">
        <v>25</v>
      </c>
      <c r="L41" s="382">
        <v>25</v>
      </c>
      <c r="M41" s="382">
        <v>25</v>
      </c>
      <c r="N41" s="382">
        <v>25</v>
      </c>
      <c r="O41" s="382">
        <v>25</v>
      </c>
      <c r="P41" s="382">
        <v>30</v>
      </c>
      <c r="Q41" s="382">
        <v>30</v>
      </c>
      <c r="R41" s="382">
        <v>35</v>
      </c>
    </row>
    <row r="42" spans="1:18" ht="12.95" customHeight="1" x14ac:dyDescent="0.2">
      <c r="A42" s="899" t="s">
        <v>115</v>
      </c>
      <c r="B42" s="70" t="s">
        <v>18</v>
      </c>
      <c r="C42" s="70" t="s">
        <v>411</v>
      </c>
      <c r="D42" s="382">
        <v>440</v>
      </c>
      <c r="E42" s="382">
        <v>450</v>
      </c>
      <c r="F42" s="382">
        <v>450</v>
      </c>
      <c r="G42" s="382">
        <v>440</v>
      </c>
      <c r="H42" s="382">
        <v>460</v>
      </c>
      <c r="I42" s="382">
        <v>480</v>
      </c>
      <c r="J42" s="382">
        <v>490</v>
      </c>
      <c r="K42" s="382">
        <v>520</v>
      </c>
      <c r="L42" s="382">
        <v>535</v>
      </c>
      <c r="M42" s="382">
        <v>540</v>
      </c>
      <c r="N42" s="382">
        <v>545</v>
      </c>
      <c r="O42" s="382">
        <v>565</v>
      </c>
      <c r="P42" s="382">
        <v>575</v>
      </c>
      <c r="Q42" s="382">
        <v>585</v>
      </c>
      <c r="R42" s="382">
        <v>605</v>
      </c>
    </row>
    <row r="43" spans="1:18" ht="12.95" customHeight="1" x14ac:dyDescent="0.2">
      <c r="A43" s="899" t="s">
        <v>115</v>
      </c>
      <c r="B43" s="70" t="s">
        <v>161</v>
      </c>
      <c r="C43" s="70" t="s">
        <v>412</v>
      </c>
      <c r="D43" s="382">
        <v>600</v>
      </c>
      <c r="E43" s="382">
        <v>850</v>
      </c>
      <c r="F43" s="382">
        <v>1040</v>
      </c>
      <c r="G43" s="382">
        <v>1255</v>
      </c>
      <c r="H43" s="382">
        <v>1535</v>
      </c>
      <c r="I43" s="382">
        <v>1915</v>
      </c>
      <c r="J43" s="382">
        <v>2055</v>
      </c>
      <c r="K43" s="382">
        <v>2240</v>
      </c>
      <c r="L43" s="382">
        <v>2250</v>
      </c>
      <c r="M43" s="382">
        <v>2250</v>
      </c>
      <c r="N43" s="382">
        <v>2215</v>
      </c>
      <c r="O43" s="382">
        <v>2260</v>
      </c>
      <c r="P43" s="382">
        <v>2260</v>
      </c>
      <c r="Q43" s="382">
        <v>2145</v>
      </c>
      <c r="R43" s="382">
        <v>1915</v>
      </c>
    </row>
    <row r="44" spans="1:18" ht="12.95" customHeight="1" x14ac:dyDescent="0.2">
      <c r="A44" s="899" t="s">
        <v>115</v>
      </c>
      <c r="B44" s="70" t="s">
        <v>161</v>
      </c>
      <c r="C44" s="70" t="s">
        <v>413</v>
      </c>
      <c r="D44" s="382">
        <v>310</v>
      </c>
      <c r="E44" s="382">
        <v>365</v>
      </c>
      <c r="F44" s="382">
        <v>405</v>
      </c>
      <c r="G44" s="382">
        <v>495</v>
      </c>
      <c r="H44" s="382">
        <v>625</v>
      </c>
      <c r="I44" s="382">
        <v>765</v>
      </c>
      <c r="J44" s="382">
        <v>1095</v>
      </c>
      <c r="K44" s="382">
        <v>1205</v>
      </c>
      <c r="L44" s="382">
        <v>1260</v>
      </c>
      <c r="M44" s="382">
        <v>1225</v>
      </c>
      <c r="N44" s="382">
        <v>1275</v>
      </c>
      <c r="O44" s="382">
        <v>1340</v>
      </c>
      <c r="P44" s="382">
        <v>1375</v>
      </c>
      <c r="Q44" s="382">
        <v>1330</v>
      </c>
      <c r="R44" s="382">
        <v>1250</v>
      </c>
    </row>
    <row r="45" spans="1:18" ht="12.95" customHeight="1" x14ac:dyDescent="0.2">
      <c r="A45" s="899" t="s">
        <v>115</v>
      </c>
      <c r="B45" s="70" t="s">
        <v>161</v>
      </c>
      <c r="C45" s="70" t="s">
        <v>414</v>
      </c>
      <c r="D45" s="382">
        <v>70</v>
      </c>
      <c r="E45" s="382">
        <v>90</v>
      </c>
      <c r="F45" s="382">
        <v>95</v>
      </c>
      <c r="G45" s="382">
        <v>100</v>
      </c>
      <c r="H45" s="382">
        <v>95</v>
      </c>
      <c r="I45" s="382">
        <v>115</v>
      </c>
      <c r="J45" s="382">
        <v>120</v>
      </c>
      <c r="K45" s="382">
        <v>145</v>
      </c>
      <c r="L45" s="382">
        <v>140</v>
      </c>
      <c r="M45" s="382">
        <v>130</v>
      </c>
      <c r="N45" s="382">
        <v>155</v>
      </c>
      <c r="O45" s="382">
        <v>180</v>
      </c>
      <c r="P45" s="382">
        <v>185</v>
      </c>
      <c r="Q45" s="382">
        <v>190</v>
      </c>
      <c r="R45" s="382">
        <v>195</v>
      </c>
    </row>
    <row r="46" spans="1:18" ht="12.95" customHeight="1" x14ac:dyDescent="0.2">
      <c r="A46" s="899" t="s">
        <v>115</v>
      </c>
      <c r="B46" s="70" t="s">
        <v>161</v>
      </c>
      <c r="C46" s="70" t="s">
        <v>415</v>
      </c>
      <c r="D46" s="382">
        <v>45</v>
      </c>
      <c r="E46" s="382">
        <v>50</v>
      </c>
      <c r="F46" s="382">
        <v>55</v>
      </c>
      <c r="G46" s="382">
        <v>55</v>
      </c>
      <c r="H46" s="382">
        <v>65</v>
      </c>
      <c r="I46" s="382">
        <v>80</v>
      </c>
      <c r="J46" s="382">
        <v>95</v>
      </c>
      <c r="K46" s="382">
        <v>90</v>
      </c>
      <c r="L46" s="382">
        <v>110</v>
      </c>
      <c r="M46" s="382">
        <v>100</v>
      </c>
      <c r="N46" s="382">
        <v>95</v>
      </c>
      <c r="O46" s="382">
        <v>100</v>
      </c>
      <c r="P46" s="382">
        <v>100</v>
      </c>
      <c r="Q46" s="382">
        <v>105</v>
      </c>
      <c r="R46" s="382">
        <v>115</v>
      </c>
    </row>
    <row r="47" spans="1:18" ht="12.95" customHeight="1" x14ac:dyDescent="0.2">
      <c r="A47" s="899" t="s">
        <v>115</v>
      </c>
      <c r="B47" s="70" t="s">
        <v>161</v>
      </c>
      <c r="C47" s="70" t="s">
        <v>416</v>
      </c>
      <c r="D47" s="382">
        <v>40</v>
      </c>
      <c r="E47" s="382">
        <v>55</v>
      </c>
      <c r="F47" s="382">
        <v>50</v>
      </c>
      <c r="G47" s="382">
        <v>55</v>
      </c>
      <c r="H47" s="382">
        <v>50</v>
      </c>
      <c r="I47" s="382">
        <v>65</v>
      </c>
      <c r="J47" s="382">
        <v>70</v>
      </c>
      <c r="K47" s="382">
        <v>65</v>
      </c>
      <c r="L47" s="382">
        <v>80</v>
      </c>
      <c r="M47" s="382">
        <v>75</v>
      </c>
      <c r="N47" s="382">
        <v>75</v>
      </c>
      <c r="O47" s="382">
        <v>70</v>
      </c>
      <c r="P47" s="382">
        <v>75</v>
      </c>
      <c r="Q47" s="382">
        <v>80</v>
      </c>
      <c r="R47" s="382">
        <v>70</v>
      </c>
    </row>
    <row r="48" spans="1:18" ht="12.95" customHeight="1" x14ac:dyDescent="0.2">
      <c r="A48" s="899" t="s">
        <v>115</v>
      </c>
      <c r="B48" s="70" t="s">
        <v>161</v>
      </c>
      <c r="C48" s="70" t="s">
        <v>417</v>
      </c>
      <c r="D48" s="382">
        <v>465</v>
      </c>
      <c r="E48" s="382">
        <v>560</v>
      </c>
      <c r="F48" s="382">
        <v>605</v>
      </c>
      <c r="G48" s="382">
        <v>705</v>
      </c>
      <c r="H48" s="382">
        <v>840</v>
      </c>
      <c r="I48" s="382">
        <v>1025</v>
      </c>
      <c r="J48" s="382">
        <v>1380</v>
      </c>
      <c r="K48" s="382">
        <v>1505</v>
      </c>
      <c r="L48" s="382">
        <v>1590</v>
      </c>
      <c r="M48" s="382">
        <v>1525</v>
      </c>
      <c r="N48" s="382">
        <v>1600</v>
      </c>
      <c r="O48" s="382">
        <v>1695</v>
      </c>
      <c r="P48" s="382">
        <v>1735</v>
      </c>
      <c r="Q48" s="382">
        <v>1700</v>
      </c>
      <c r="R48" s="382">
        <v>1625</v>
      </c>
    </row>
    <row r="49" spans="1:18" ht="12.95" customHeight="1" x14ac:dyDescent="0.2">
      <c r="A49" s="899" t="s">
        <v>115</v>
      </c>
      <c r="B49" s="70" t="s">
        <v>161</v>
      </c>
      <c r="C49" s="70" t="s">
        <v>418</v>
      </c>
      <c r="D49" s="382">
        <v>50</v>
      </c>
      <c r="E49" s="382">
        <v>60</v>
      </c>
      <c r="F49" s="382">
        <v>75</v>
      </c>
      <c r="G49" s="382">
        <v>75</v>
      </c>
      <c r="H49" s="382">
        <v>80</v>
      </c>
      <c r="I49" s="382">
        <v>85</v>
      </c>
      <c r="J49" s="382">
        <v>85</v>
      </c>
      <c r="K49" s="382">
        <v>95</v>
      </c>
      <c r="L49" s="382">
        <v>85</v>
      </c>
      <c r="M49" s="382">
        <v>75</v>
      </c>
      <c r="N49" s="382">
        <v>70</v>
      </c>
      <c r="O49" s="382">
        <v>75</v>
      </c>
      <c r="P49" s="382">
        <v>85</v>
      </c>
      <c r="Q49" s="382">
        <v>85</v>
      </c>
      <c r="R49" s="382">
        <v>85</v>
      </c>
    </row>
    <row r="50" spans="1:18" ht="12.95" customHeight="1" x14ac:dyDescent="0.2">
      <c r="A50" s="899" t="s">
        <v>115</v>
      </c>
      <c r="B50" s="70" t="s">
        <v>161</v>
      </c>
      <c r="C50" s="70" t="s">
        <v>419</v>
      </c>
      <c r="D50" s="382">
        <v>55</v>
      </c>
      <c r="E50" s="382">
        <v>55</v>
      </c>
      <c r="F50" s="382">
        <v>60</v>
      </c>
      <c r="G50" s="382">
        <v>65</v>
      </c>
      <c r="H50" s="382">
        <v>65</v>
      </c>
      <c r="I50" s="382">
        <v>60</v>
      </c>
      <c r="J50" s="382">
        <v>60</v>
      </c>
      <c r="K50" s="382">
        <v>65</v>
      </c>
      <c r="L50" s="382">
        <v>75</v>
      </c>
      <c r="M50" s="382">
        <v>75</v>
      </c>
      <c r="N50" s="382">
        <v>70</v>
      </c>
      <c r="O50" s="382">
        <v>75</v>
      </c>
      <c r="P50" s="382">
        <v>75</v>
      </c>
      <c r="Q50" s="382">
        <v>75</v>
      </c>
      <c r="R50" s="382">
        <v>70</v>
      </c>
    </row>
    <row r="51" spans="1:18" ht="12.95" customHeight="1" x14ac:dyDescent="0.2">
      <c r="A51" s="899" t="s">
        <v>115</v>
      </c>
      <c r="B51" s="70" t="s">
        <v>161</v>
      </c>
      <c r="C51" s="70" t="s">
        <v>411</v>
      </c>
      <c r="D51" s="382">
        <v>1170</v>
      </c>
      <c r="E51" s="382">
        <v>1525</v>
      </c>
      <c r="F51" s="382">
        <v>1780</v>
      </c>
      <c r="G51" s="382">
        <v>2095</v>
      </c>
      <c r="H51" s="382">
        <v>2520</v>
      </c>
      <c r="I51" s="382">
        <v>3085</v>
      </c>
      <c r="J51" s="382">
        <v>3580</v>
      </c>
      <c r="K51" s="382">
        <v>3905</v>
      </c>
      <c r="L51" s="382">
        <v>4000</v>
      </c>
      <c r="M51" s="382">
        <v>3925</v>
      </c>
      <c r="N51" s="382">
        <v>3955</v>
      </c>
      <c r="O51" s="382">
        <v>4100</v>
      </c>
      <c r="P51" s="382">
        <v>4155</v>
      </c>
      <c r="Q51" s="382">
        <v>4005</v>
      </c>
      <c r="R51" s="382">
        <v>3695</v>
      </c>
    </row>
    <row r="52" spans="1:18" ht="12.95" customHeight="1" x14ac:dyDescent="0.2">
      <c r="A52" s="899" t="s">
        <v>115</v>
      </c>
      <c r="B52" s="70" t="s">
        <v>129</v>
      </c>
      <c r="C52" s="70" t="s">
        <v>412</v>
      </c>
      <c r="D52" s="382">
        <v>1495</v>
      </c>
      <c r="E52" s="382">
        <v>1495</v>
      </c>
      <c r="F52" s="382">
        <v>1405</v>
      </c>
      <c r="G52" s="382">
        <v>1380</v>
      </c>
      <c r="H52" s="382">
        <v>1250</v>
      </c>
      <c r="I52" s="382">
        <v>1215</v>
      </c>
      <c r="J52" s="382">
        <v>1135</v>
      </c>
      <c r="K52" s="382">
        <v>1120</v>
      </c>
      <c r="L52" s="382">
        <v>1150</v>
      </c>
      <c r="M52" s="382">
        <v>1140</v>
      </c>
      <c r="N52" s="382">
        <v>1230</v>
      </c>
      <c r="O52" s="382">
        <v>1330</v>
      </c>
      <c r="P52" s="382">
        <v>1450</v>
      </c>
      <c r="Q52" s="382">
        <v>1540</v>
      </c>
      <c r="R52" s="382">
        <v>1770</v>
      </c>
    </row>
    <row r="53" spans="1:18" ht="12.95" customHeight="1" x14ac:dyDescent="0.2">
      <c r="A53" s="899" t="s">
        <v>115</v>
      </c>
      <c r="B53" s="70" t="s">
        <v>129</v>
      </c>
      <c r="C53" s="70" t="s">
        <v>413</v>
      </c>
      <c r="D53" s="382">
        <v>6740</v>
      </c>
      <c r="E53" s="382">
        <v>6605</v>
      </c>
      <c r="F53" s="382">
        <v>6645</v>
      </c>
      <c r="G53" s="382">
        <v>6440</v>
      </c>
      <c r="H53" s="382">
        <v>6675</v>
      </c>
      <c r="I53" s="382">
        <v>6170</v>
      </c>
      <c r="J53" s="382">
        <v>6055</v>
      </c>
      <c r="K53" s="382">
        <v>5805</v>
      </c>
      <c r="L53" s="382">
        <v>6045</v>
      </c>
      <c r="M53" s="382">
        <v>5995</v>
      </c>
      <c r="N53" s="382">
        <v>6055</v>
      </c>
      <c r="O53" s="382">
        <v>6150</v>
      </c>
      <c r="P53" s="382">
        <v>6230</v>
      </c>
      <c r="Q53" s="382">
        <v>6385</v>
      </c>
      <c r="R53" s="382">
        <v>6625</v>
      </c>
    </row>
    <row r="54" spans="1:18" ht="12.95" customHeight="1" x14ac:dyDescent="0.2">
      <c r="A54" s="899" t="s">
        <v>115</v>
      </c>
      <c r="B54" s="70" t="s">
        <v>129</v>
      </c>
      <c r="C54" s="70" t="s">
        <v>414</v>
      </c>
      <c r="D54" s="382">
        <v>2480</v>
      </c>
      <c r="E54" s="382">
        <v>2685</v>
      </c>
      <c r="F54" s="382">
        <v>2835</v>
      </c>
      <c r="G54" s="382">
        <v>2735</v>
      </c>
      <c r="H54" s="382">
        <v>2945</v>
      </c>
      <c r="I54" s="382">
        <v>3015</v>
      </c>
      <c r="J54" s="382">
        <v>3445</v>
      </c>
      <c r="K54" s="382">
        <v>3435</v>
      </c>
      <c r="L54" s="382">
        <v>3280</v>
      </c>
      <c r="M54" s="382">
        <v>3355</v>
      </c>
      <c r="N54" s="382">
        <v>3445</v>
      </c>
      <c r="O54" s="382">
        <v>3605</v>
      </c>
      <c r="P54" s="382">
        <v>3565</v>
      </c>
      <c r="Q54" s="382">
        <v>3535</v>
      </c>
      <c r="R54" s="382">
        <v>3715</v>
      </c>
    </row>
    <row r="55" spans="1:18" ht="12.95" customHeight="1" x14ac:dyDescent="0.2">
      <c r="A55" s="899" t="s">
        <v>115</v>
      </c>
      <c r="B55" s="70" t="s">
        <v>129</v>
      </c>
      <c r="C55" s="70" t="s">
        <v>415</v>
      </c>
      <c r="D55" s="382">
        <v>1485</v>
      </c>
      <c r="E55" s="382">
        <v>1520</v>
      </c>
      <c r="F55" s="382">
        <v>1590</v>
      </c>
      <c r="G55" s="382">
        <v>1620</v>
      </c>
      <c r="H55" s="382">
        <v>1725</v>
      </c>
      <c r="I55" s="382">
        <v>1820</v>
      </c>
      <c r="J55" s="382">
        <v>2085</v>
      </c>
      <c r="K55" s="382">
        <v>2230</v>
      </c>
      <c r="L55" s="382">
        <v>2190</v>
      </c>
      <c r="M55" s="382">
        <v>2185</v>
      </c>
      <c r="N55" s="382">
        <v>2280</v>
      </c>
      <c r="O55" s="382">
        <v>2265</v>
      </c>
      <c r="P55" s="382">
        <v>2300</v>
      </c>
      <c r="Q55" s="382">
        <v>2230</v>
      </c>
      <c r="R55" s="382">
        <v>2265</v>
      </c>
    </row>
    <row r="56" spans="1:18" ht="12.95" customHeight="1" x14ac:dyDescent="0.2">
      <c r="A56" s="899" t="s">
        <v>115</v>
      </c>
      <c r="B56" s="70" t="s">
        <v>129</v>
      </c>
      <c r="C56" s="70" t="s">
        <v>416</v>
      </c>
      <c r="D56" s="382">
        <v>715</v>
      </c>
      <c r="E56" s="382">
        <v>735</v>
      </c>
      <c r="F56" s="382">
        <v>685</v>
      </c>
      <c r="G56" s="382">
        <v>675</v>
      </c>
      <c r="H56" s="382">
        <v>680</v>
      </c>
      <c r="I56" s="382">
        <v>795</v>
      </c>
      <c r="J56" s="382">
        <v>795</v>
      </c>
      <c r="K56" s="382">
        <v>880</v>
      </c>
      <c r="L56" s="382">
        <v>905</v>
      </c>
      <c r="M56" s="382">
        <v>960</v>
      </c>
      <c r="N56" s="382">
        <v>1000</v>
      </c>
      <c r="O56" s="382">
        <v>1050</v>
      </c>
      <c r="P56" s="382">
        <v>1085</v>
      </c>
      <c r="Q56" s="382">
        <v>1070</v>
      </c>
      <c r="R56" s="382">
        <v>1015</v>
      </c>
    </row>
    <row r="57" spans="1:18" ht="12.95" customHeight="1" x14ac:dyDescent="0.2">
      <c r="A57" s="899" t="s">
        <v>115</v>
      </c>
      <c r="B57" s="70" t="s">
        <v>129</v>
      </c>
      <c r="C57" s="70" t="s">
        <v>417</v>
      </c>
      <c r="D57" s="382">
        <v>11420</v>
      </c>
      <c r="E57" s="382">
        <v>11545</v>
      </c>
      <c r="F57" s="382">
        <v>11760</v>
      </c>
      <c r="G57" s="382">
        <v>11475</v>
      </c>
      <c r="H57" s="382">
        <v>12025</v>
      </c>
      <c r="I57" s="382">
        <v>11800</v>
      </c>
      <c r="J57" s="382">
        <v>12380</v>
      </c>
      <c r="K57" s="382">
        <v>12345</v>
      </c>
      <c r="L57" s="382">
        <v>12425</v>
      </c>
      <c r="M57" s="382">
        <v>12495</v>
      </c>
      <c r="N57" s="382">
        <v>12780</v>
      </c>
      <c r="O57" s="382">
        <v>13070</v>
      </c>
      <c r="P57" s="382">
        <v>13185</v>
      </c>
      <c r="Q57" s="382">
        <v>13215</v>
      </c>
      <c r="R57" s="382">
        <v>13615</v>
      </c>
    </row>
    <row r="58" spans="1:18" ht="12.95" customHeight="1" x14ac:dyDescent="0.2">
      <c r="A58" s="899" t="s">
        <v>115</v>
      </c>
      <c r="B58" s="70" t="s">
        <v>129</v>
      </c>
      <c r="C58" s="70" t="s">
        <v>418</v>
      </c>
      <c r="D58" s="382">
        <v>285</v>
      </c>
      <c r="E58" s="382">
        <v>295</v>
      </c>
      <c r="F58" s="382">
        <v>300</v>
      </c>
      <c r="G58" s="382">
        <v>300</v>
      </c>
      <c r="H58" s="382">
        <v>315</v>
      </c>
      <c r="I58" s="382">
        <v>320</v>
      </c>
      <c r="J58" s="382">
        <v>335</v>
      </c>
      <c r="K58" s="382">
        <v>345</v>
      </c>
      <c r="L58" s="382">
        <v>360</v>
      </c>
      <c r="M58" s="382">
        <v>350</v>
      </c>
      <c r="N58" s="382">
        <v>365</v>
      </c>
      <c r="O58" s="382">
        <v>400</v>
      </c>
      <c r="P58" s="382">
        <v>410</v>
      </c>
      <c r="Q58" s="382">
        <v>345</v>
      </c>
      <c r="R58" s="382">
        <v>325</v>
      </c>
    </row>
    <row r="59" spans="1:18" ht="12.95" customHeight="1" x14ac:dyDescent="0.2">
      <c r="A59" s="899" t="s">
        <v>115</v>
      </c>
      <c r="B59" s="70" t="s">
        <v>129</v>
      </c>
      <c r="C59" s="70" t="s">
        <v>419</v>
      </c>
      <c r="D59" s="382">
        <v>130</v>
      </c>
      <c r="E59" s="382">
        <v>130</v>
      </c>
      <c r="F59" s="382">
        <v>135</v>
      </c>
      <c r="G59" s="382">
        <v>130</v>
      </c>
      <c r="H59" s="382">
        <v>140</v>
      </c>
      <c r="I59" s="382">
        <v>145</v>
      </c>
      <c r="J59" s="382">
        <v>145</v>
      </c>
      <c r="K59" s="382">
        <v>150</v>
      </c>
      <c r="L59" s="382">
        <v>155</v>
      </c>
      <c r="M59" s="382">
        <v>160</v>
      </c>
      <c r="N59" s="382">
        <v>165</v>
      </c>
      <c r="O59" s="382">
        <v>170</v>
      </c>
      <c r="P59" s="382">
        <v>170</v>
      </c>
      <c r="Q59" s="382">
        <v>160</v>
      </c>
      <c r="R59" s="382">
        <v>155</v>
      </c>
    </row>
    <row r="60" spans="1:18" ht="12.95" customHeight="1" x14ac:dyDescent="0.2">
      <c r="A60" s="899" t="s">
        <v>115</v>
      </c>
      <c r="B60" s="70" t="s">
        <v>129</v>
      </c>
      <c r="C60" s="70" t="s">
        <v>411</v>
      </c>
      <c r="D60" s="382">
        <v>13330</v>
      </c>
      <c r="E60" s="382">
        <v>13465</v>
      </c>
      <c r="F60" s="382">
        <v>13595</v>
      </c>
      <c r="G60" s="382">
        <v>13290</v>
      </c>
      <c r="H60" s="382">
        <v>13730</v>
      </c>
      <c r="I60" s="382">
        <v>13480</v>
      </c>
      <c r="J60" s="382">
        <v>14000</v>
      </c>
      <c r="K60" s="382">
        <v>13960</v>
      </c>
      <c r="L60" s="382">
        <v>14090</v>
      </c>
      <c r="M60" s="382">
        <v>14145</v>
      </c>
      <c r="N60" s="382">
        <v>14540</v>
      </c>
      <c r="O60" s="382">
        <v>14970</v>
      </c>
      <c r="P60" s="382">
        <v>15215</v>
      </c>
      <c r="Q60" s="382">
        <v>15265</v>
      </c>
      <c r="R60" s="382">
        <v>15865</v>
      </c>
    </row>
    <row r="61" spans="1:18" ht="12.95" customHeight="1" x14ac:dyDescent="0.2">
      <c r="A61" s="899" t="s">
        <v>115</v>
      </c>
      <c r="B61" s="70" t="s">
        <v>160</v>
      </c>
      <c r="C61" s="70" t="s">
        <v>412</v>
      </c>
      <c r="D61" s="382">
        <v>5825</v>
      </c>
      <c r="E61" s="382">
        <v>6090</v>
      </c>
      <c r="F61" s="382">
        <v>6155</v>
      </c>
      <c r="G61" s="382">
        <v>6605</v>
      </c>
      <c r="H61" s="382">
        <v>7030</v>
      </c>
      <c r="I61" s="382">
        <v>7560</v>
      </c>
      <c r="J61" s="382">
        <v>7910</v>
      </c>
      <c r="K61" s="382">
        <v>8415</v>
      </c>
      <c r="L61" s="382">
        <v>9120</v>
      </c>
      <c r="M61" s="382">
        <v>9225</v>
      </c>
      <c r="N61" s="382">
        <v>8920</v>
      </c>
      <c r="O61" s="382">
        <v>9130</v>
      </c>
      <c r="P61" s="382">
        <v>9020</v>
      </c>
      <c r="Q61" s="382">
        <v>8225</v>
      </c>
      <c r="R61" s="382">
        <v>7105</v>
      </c>
    </row>
    <row r="62" spans="1:18" ht="12.95" customHeight="1" x14ac:dyDescent="0.2">
      <c r="A62" s="899" t="s">
        <v>115</v>
      </c>
      <c r="B62" s="70" t="s">
        <v>160</v>
      </c>
      <c r="C62" s="70" t="s">
        <v>413</v>
      </c>
      <c r="D62" s="382">
        <v>2990</v>
      </c>
      <c r="E62" s="382">
        <v>3075</v>
      </c>
      <c r="F62" s="382">
        <v>3240</v>
      </c>
      <c r="G62" s="382">
        <v>3310</v>
      </c>
      <c r="H62" s="382">
        <v>3635</v>
      </c>
      <c r="I62" s="382">
        <v>3620</v>
      </c>
      <c r="J62" s="382">
        <v>4125</v>
      </c>
      <c r="K62" s="382">
        <v>4300</v>
      </c>
      <c r="L62" s="382">
        <v>4435</v>
      </c>
      <c r="M62" s="382">
        <v>4640</v>
      </c>
      <c r="N62" s="382">
        <v>4680</v>
      </c>
      <c r="O62" s="382">
        <v>4765</v>
      </c>
      <c r="P62" s="382">
        <v>4785</v>
      </c>
      <c r="Q62" s="382">
        <v>4355</v>
      </c>
      <c r="R62" s="382">
        <v>4225</v>
      </c>
    </row>
    <row r="63" spans="1:18" ht="12.95" customHeight="1" x14ac:dyDescent="0.2">
      <c r="A63" s="899" t="s">
        <v>115</v>
      </c>
      <c r="B63" s="70" t="s">
        <v>160</v>
      </c>
      <c r="C63" s="70" t="s">
        <v>414</v>
      </c>
      <c r="D63" s="382">
        <v>650</v>
      </c>
      <c r="E63" s="382">
        <v>715</v>
      </c>
      <c r="F63" s="382">
        <v>725</v>
      </c>
      <c r="G63" s="382">
        <v>695</v>
      </c>
      <c r="H63" s="382">
        <v>765</v>
      </c>
      <c r="I63" s="382">
        <v>795</v>
      </c>
      <c r="J63" s="382">
        <v>860</v>
      </c>
      <c r="K63" s="382">
        <v>880</v>
      </c>
      <c r="L63" s="382">
        <v>855</v>
      </c>
      <c r="M63" s="382">
        <v>850</v>
      </c>
      <c r="N63" s="382">
        <v>890</v>
      </c>
      <c r="O63" s="382">
        <v>905</v>
      </c>
      <c r="P63" s="382">
        <v>860</v>
      </c>
      <c r="Q63" s="382">
        <v>855</v>
      </c>
      <c r="R63" s="382">
        <v>875</v>
      </c>
    </row>
    <row r="64" spans="1:18" ht="12.95" customHeight="1" x14ac:dyDescent="0.2">
      <c r="A64" s="899" t="s">
        <v>115</v>
      </c>
      <c r="B64" s="70" t="s">
        <v>160</v>
      </c>
      <c r="C64" s="70" t="s">
        <v>415</v>
      </c>
      <c r="D64" s="382">
        <v>345</v>
      </c>
      <c r="E64" s="382">
        <v>355</v>
      </c>
      <c r="F64" s="382">
        <v>395</v>
      </c>
      <c r="G64" s="382">
        <v>390</v>
      </c>
      <c r="H64" s="382">
        <v>415</v>
      </c>
      <c r="I64" s="382">
        <v>405</v>
      </c>
      <c r="J64" s="382">
        <v>405</v>
      </c>
      <c r="K64" s="382">
        <v>460</v>
      </c>
      <c r="L64" s="382">
        <v>460</v>
      </c>
      <c r="M64" s="382">
        <v>485</v>
      </c>
      <c r="N64" s="382">
        <v>455</v>
      </c>
      <c r="O64" s="382">
        <v>455</v>
      </c>
      <c r="P64" s="382">
        <v>470</v>
      </c>
      <c r="Q64" s="382">
        <v>490</v>
      </c>
      <c r="R64" s="382">
        <v>485</v>
      </c>
    </row>
    <row r="65" spans="1:18" ht="12.95" customHeight="1" x14ac:dyDescent="0.2">
      <c r="A65" s="899" t="s">
        <v>115</v>
      </c>
      <c r="B65" s="70" t="s">
        <v>160</v>
      </c>
      <c r="C65" s="70" t="s">
        <v>416</v>
      </c>
      <c r="D65" s="382">
        <v>245</v>
      </c>
      <c r="E65" s="382">
        <v>240</v>
      </c>
      <c r="F65" s="382">
        <v>220</v>
      </c>
      <c r="G65" s="382">
        <v>215</v>
      </c>
      <c r="H65" s="382">
        <v>205</v>
      </c>
      <c r="I65" s="382">
        <v>225</v>
      </c>
      <c r="J65" s="382">
        <v>235</v>
      </c>
      <c r="K65" s="382">
        <v>240</v>
      </c>
      <c r="L65" s="382">
        <v>235</v>
      </c>
      <c r="M65" s="382">
        <v>225</v>
      </c>
      <c r="N65" s="382">
        <v>240</v>
      </c>
      <c r="O65" s="382">
        <v>255</v>
      </c>
      <c r="P65" s="382">
        <v>260</v>
      </c>
      <c r="Q65" s="382">
        <v>265</v>
      </c>
      <c r="R65" s="382">
        <v>255</v>
      </c>
    </row>
    <row r="66" spans="1:18" ht="12.95" customHeight="1" x14ac:dyDescent="0.2">
      <c r="A66" s="899" t="s">
        <v>115</v>
      </c>
      <c r="B66" s="70" t="s">
        <v>160</v>
      </c>
      <c r="C66" s="70" t="s">
        <v>417</v>
      </c>
      <c r="D66" s="382">
        <v>4225</v>
      </c>
      <c r="E66" s="382">
        <v>4385</v>
      </c>
      <c r="F66" s="382">
        <v>4580</v>
      </c>
      <c r="G66" s="382">
        <v>4610</v>
      </c>
      <c r="H66" s="382">
        <v>5015</v>
      </c>
      <c r="I66" s="382">
        <v>5040</v>
      </c>
      <c r="J66" s="382">
        <v>5625</v>
      </c>
      <c r="K66" s="382">
        <v>5880</v>
      </c>
      <c r="L66" s="382">
        <v>5985</v>
      </c>
      <c r="M66" s="382">
        <v>6200</v>
      </c>
      <c r="N66" s="382">
        <v>6265</v>
      </c>
      <c r="O66" s="382">
        <v>6380</v>
      </c>
      <c r="P66" s="382">
        <v>6375</v>
      </c>
      <c r="Q66" s="382">
        <v>5965</v>
      </c>
      <c r="R66" s="382">
        <v>5845</v>
      </c>
    </row>
    <row r="67" spans="1:18" ht="12.95" customHeight="1" x14ac:dyDescent="0.2">
      <c r="A67" s="899" t="s">
        <v>115</v>
      </c>
      <c r="B67" s="70" t="s">
        <v>160</v>
      </c>
      <c r="C67" s="70" t="s">
        <v>418</v>
      </c>
      <c r="D67" s="382">
        <v>170</v>
      </c>
      <c r="E67" s="382">
        <v>185</v>
      </c>
      <c r="F67" s="382">
        <v>185</v>
      </c>
      <c r="G67" s="382">
        <v>180</v>
      </c>
      <c r="H67" s="382">
        <v>185</v>
      </c>
      <c r="I67" s="382">
        <v>195</v>
      </c>
      <c r="J67" s="382">
        <v>190</v>
      </c>
      <c r="K67" s="382">
        <v>195</v>
      </c>
      <c r="L67" s="382">
        <v>205</v>
      </c>
      <c r="M67" s="382">
        <v>210</v>
      </c>
      <c r="N67" s="382">
        <v>220</v>
      </c>
      <c r="O67" s="382">
        <v>235</v>
      </c>
      <c r="P67" s="382">
        <v>235</v>
      </c>
      <c r="Q67" s="382">
        <v>220</v>
      </c>
      <c r="R67" s="382">
        <v>225</v>
      </c>
    </row>
    <row r="68" spans="1:18" ht="12.95" customHeight="1" x14ac:dyDescent="0.2">
      <c r="A68" s="899" t="s">
        <v>115</v>
      </c>
      <c r="B68" s="70" t="s">
        <v>160</v>
      </c>
      <c r="C68" s="70" t="s">
        <v>419</v>
      </c>
      <c r="D68" s="382">
        <v>110</v>
      </c>
      <c r="E68" s="382">
        <v>115</v>
      </c>
      <c r="F68" s="382">
        <v>105</v>
      </c>
      <c r="G68" s="382">
        <v>100</v>
      </c>
      <c r="H68" s="382">
        <v>90</v>
      </c>
      <c r="I68" s="382">
        <v>95</v>
      </c>
      <c r="J68" s="382">
        <v>100</v>
      </c>
      <c r="K68" s="382">
        <v>100</v>
      </c>
      <c r="L68" s="382">
        <v>110</v>
      </c>
      <c r="M68" s="382">
        <v>105</v>
      </c>
      <c r="N68" s="382">
        <v>100</v>
      </c>
      <c r="O68" s="382">
        <v>100</v>
      </c>
      <c r="P68" s="382">
        <v>100</v>
      </c>
      <c r="Q68" s="382">
        <v>110</v>
      </c>
      <c r="R68" s="382">
        <v>110</v>
      </c>
    </row>
    <row r="69" spans="1:18" ht="12.95" customHeight="1" x14ac:dyDescent="0.2">
      <c r="A69" s="899" t="s">
        <v>115</v>
      </c>
      <c r="B69" s="70" t="s">
        <v>160</v>
      </c>
      <c r="C69" s="70" t="s">
        <v>411</v>
      </c>
      <c r="D69" s="382">
        <v>10330</v>
      </c>
      <c r="E69" s="382">
        <v>10775</v>
      </c>
      <c r="F69" s="382">
        <v>11025</v>
      </c>
      <c r="G69" s="382">
        <v>11495</v>
      </c>
      <c r="H69" s="382">
        <v>12325</v>
      </c>
      <c r="I69" s="382">
        <v>12890</v>
      </c>
      <c r="J69" s="382">
        <v>13825</v>
      </c>
      <c r="K69" s="382">
        <v>14590</v>
      </c>
      <c r="L69" s="382">
        <v>15420</v>
      </c>
      <c r="M69" s="382">
        <v>15735</v>
      </c>
      <c r="N69" s="382">
        <v>15505</v>
      </c>
      <c r="O69" s="382">
        <v>15845</v>
      </c>
      <c r="P69" s="382">
        <v>15730</v>
      </c>
      <c r="Q69" s="382">
        <v>14520</v>
      </c>
      <c r="R69" s="382">
        <v>13285</v>
      </c>
    </row>
    <row r="70" spans="1:18" ht="12.95" customHeight="1" x14ac:dyDescent="0.2">
      <c r="A70" s="899" t="s">
        <v>115</v>
      </c>
      <c r="B70" s="70" t="s">
        <v>273</v>
      </c>
      <c r="C70" s="70" t="s">
        <v>412</v>
      </c>
      <c r="D70" s="384">
        <v>28090</v>
      </c>
      <c r="E70" s="384">
        <v>28495</v>
      </c>
      <c r="F70" s="384">
        <v>28090</v>
      </c>
      <c r="G70" s="384">
        <v>29455</v>
      </c>
      <c r="H70" s="384">
        <v>30415</v>
      </c>
      <c r="I70" s="384">
        <v>32065</v>
      </c>
      <c r="J70" s="384">
        <v>33900</v>
      </c>
      <c r="K70" s="384">
        <v>35615</v>
      </c>
      <c r="L70" s="384">
        <v>37915</v>
      </c>
      <c r="M70" s="384">
        <v>38575</v>
      </c>
      <c r="N70" s="384">
        <v>37655</v>
      </c>
      <c r="O70" s="384">
        <v>38195</v>
      </c>
      <c r="P70" s="384">
        <v>37900</v>
      </c>
      <c r="Q70" s="384">
        <v>35770</v>
      </c>
      <c r="R70" s="384">
        <v>32470</v>
      </c>
    </row>
    <row r="71" spans="1:18" ht="12.95" customHeight="1" x14ac:dyDescent="0.2">
      <c r="A71" s="899" t="s">
        <v>115</v>
      </c>
      <c r="B71" s="70" t="s">
        <v>273</v>
      </c>
      <c r="C71" s="70" t="s">
        <v>413</v>
      </c>
      <c r="D71" s="384">
        <v>23165</v>
      </c>
      <c r="E71" s="384">
        <v>22595</v>
      </c>
      <c r="F71" s="384">
        <v>23325</v>
      </c>
      <c r="G71" s="384">
        <v>23190</v>
      </c>
      <c r="H71" s="384">
        <v>24630</v>
      </c>
      <c r="I71" s="384">
        <v>24175</v>
      </c>
      <c r="J71" s="384">
        <v>25830</v>
      </c>
      <c r="K71" s="384">
        <v>26380</v>
      </c>
      <c r="L71" s="384">
        <v>26810</v>
      </c>
      <c r="M71" s="384">
        <v>26960</v>
      </c>
      <c r="N71" s="384">
        <v>27320</v>
      </c>
      <c r="O71" s="384">
        <v>27750</v>
      </c>
      <c r="P71" s="384">
        <v>27800</v>
      </c>
      <c r="Q71" s="384">
        <v>26860</v>
      </c>
      <c r="R71" s="384">
        <v>26530</v>
      </c>
    </row>
    <row r="72" spans="1:18" ht="12.95" customHeight="1" x14ac:dyDescent="0.2">
      <c r="A72" s="899" t="s">
        <v>115</v>
      </c>
      <c r="B72" s="70" t="s">
        <v>273</v>
      </c>
      <c r="C72" s="70" t="s">
        <v>414</v>
      </c>
      <c r="D72" s="384">
        <v>5765</v>
      </c>
      <c r="E72" s="384">
        <v>6170</v>
      </c>
      <c r="F72" s="384">
        <v>6405</v>
      </c>
      <c r="G72" s="384">
        <v>6225</v>
      </c>
      <c r="H72" s="384">
        <v>6615</v>
      </c>
      <c r="I72" s="384">
        <v>6720</v>
      </c>
      <c r="J72" s="384">
        <v>7335</v>
      </c>
      <c r="K72" s="384">
        <v>7485</v>
      </c>
      <c r="L72" s="384">
        <v>7095</v>
      </c>
      <c r="M72" s="384">
        <v>7225</v>
      </c>
      <c r="N72" s="384">
        <v>7495</v>
      </c>
      <c r="O72" s="384">
        <v>7760</v>
      </c>
      <c r="P72" s="384">
        <v>7555</v>
      </c>
      <c r="Q72" s="384">
        <v>7550</v>
      </c>
      <c r="R72" s="384">
        <v>7770</v>
      </c>
    </row>
    <row r="73" spans="1:18" ht="12.95" customHeight="1" x14ac:dyDescent="0.2">
      <c r="A73" s="899" t="s">
        <v>115</v>
      </c>
      <c r="B73" s="70" t="s">
        <v>273</v>
      </c>
      <c r="C73" s="70" t="s">
        <v>415</v>
      </c>
      <c r="D73" s="384">
        <v>3060</v>
      </c>
      <c r="E73" s="384">
        <v>3155</v>
      </c>
      <c r="F73" s="384">
        <v>3355</v>
      </c>
      <c r="G73" s="384">
        <v>3325</v>
      </c>
      <c r="H73" s="384">
        <v>3500</v>
      </c>
      <c r="I73" s="384">
        <v>3655</v>
      </c>
      <c r="J73" s="384">
        <v>3945</v>
      </c>
      <c r="K73" s="384">
        <v>4205</v>
      </c>
      <c r="L73" s="384">
        <v>4205</v>
      </c>
      <c r="M73" s="384">
        <v>4220</v>
      </c>
      <c r="N73" s="384">
        <v>4265</v>
      </c>
      <c r="O73" s="384">
        <v>4265</v>
      </c>
      <c r="P73" s="384">
        <v>4320</v>
      </c>
      <c r="Q73" s="384">
        <v>4260</v>
      </c>
      <c r="R73" s="384">
        <v>4295</v>
      </c>
    </row>
    <row r="74" spans="1:18" ht="12.95" customHeight="1" x14ac:dyDescent="0.2">
      <c r="A74" s="899" t="s">
        <v>115</v>
      </c>
      <c r="B74" s="70" t="s">
        <v>273</v>
      </c>
      <c r="C74" s="70" t="s">
        <v>416</v>
      </c>
      <c r="D74" s="384">
        <v>1635</v>
      </c>
      <c r="E74" s="384">
        <v>1645</v>
      </c>
      <c r="F74" s="384">
        <v>1520</v>
      </c>
      <c r="G74" s="384">
        <v>1510</v>
      </c>
      <c r="H74" s="384">
        <v>1460</v>
      </c>
      <c r="I74" s="384">
        <v>1625</v>
      </c>
      <c r="J74" s="384">
        <v>1645</v>
      </c>
      <c r="K74" s="384">
        <v>1710</v>
      </c>
      <c r="L74" s="384">
        <v>1750</v>
      </c>
      <c r="M74" s="384">
        <v>1815</v>
      </c>
      <c r="N74" s="384">
        <v>1885</v>
      </c>
      <c r="O74" s="384">
        <v>1965</v>
      </c>
      <c r="P74" s="384">
        <v>2010</v>
      </c>
      <c r="Q74" s="384">
        <v>2025</v>
      </c>
      <c r="R74" s="384">
        <v>1955</v>
      </c>
    </row>
    <row r="75" spans="1:18" ht="12.95" customHeight="1" x14ac:dyDescent="0.2">
      <c r="A75" s="899" t="s">
        <v>115</v>
      </c>
      <c r="B75" s="70" t="s">
        <v>273</v>
      </c>
      <c r="C75" s="70" t="s">
        <v>417</v>
      </c>
      <c r="D75" s="384">
        <v>33630</v>
      </c>
      <c r="E75" s="384">
        <v>33565</v>
      </c>
      <c r="F75" s="384">
        <v>34605</v>
      </c>
      <c r="G75" s="384">
        <v>34250</v>
      </c>
      <c r="H75" s="384">
        <v>36205</v>
      </c>
      <c r="I75" s="384">
        <v>36180</v>
      </c>
      <c r="J75" s="384">
        <v>38755</v>
      </c>
      <c r="K75" s="384">
        <v>39780</v>
      </c>
      <c r="L75" s="384">
        <v>39865</v>
      </c>
      <c r="M75" s="384">
        <v>40220</v>
      </c>
      <c r="N75" s="384">
        <v>40965</v>
      </c>
      <c r="O75" s="384">
        <v>41740</v>
      </c>
      <c r="P75" s="384">
        <v>41690</v>
      </c>
      <c r="Q75" s="384">
        <v>40695</v>
      </c>
      <c r="R75" s="384">
        <v>40545</v>
      </c>
    </row>
    <row r="76" spans="1:18" ht="12.95" customHeight="1" x14ac:dyDescent="0.2">
      <c r="A76" s="899" t="s">
        <v>115</v>
      </c>
      <c r="B76" s="70" t="s">
        <v>273</v>
      </c>
      <c r="C76" s="70" t="s">
        <v>418</v>
      </c>
      <c r="D76" s="384">
        <v>980</v>
      </c>
      <c r="E76" s="384">
        <v>990</v>
      </c>
      <c r="F76" s="384">
        <v>1030</v>
      </c>
      <c r="G76" s="384">
        <v>1010</v>
      </c>
      <c r="H76" s="384">
        <v>1045</v>
      </c>
      <c r="I76" s="384">
        <v>1060</v>
      </c>
      <c r="J76" s="384">
        <v>1095</v>
      </c>
      <c r="K76" s="384">
        <v>1125</v>
      </c>
      <c r="L76" s="384">
        <v>1155</v>
      </c>
      <c r="M76" s="384">
        <v>1140</v>
      </c>
      <c r="N76" s="384">
        <v>1170</v>
      </c>
      <c r="O76" s="384">
        <v>1245</v>
      </c>
      <c r="P76" s="384">
        <v>1295</v>
      </c>
      <c r="Q76" s="384">
        <v>1185</v>
      </c>
      <c r="R76" s="384">
        <v>1180</v>
      </c>
    </row>
    <row r="77" spans="1:18" ht="12.95" customHeight="1" x14ac:dyDescent="0.2">
      <c r="A77" s="899" t="s">
        <v>115</v>
      </c>
      <c r="B77" s="70" t="s">
        <v>273</v>
      </c>
      <c r="C77" s="70" t="s">
        <v>419</v>
      </c>
      <c r="D77" s="384">
        <v>655</v>
      </c>
      <c r="E77" s="384">
        <v>670</v>
      </c>
      <c r="F77" s="384">
        <v>650</v>
      </c>
      <c r="G77" s="384">
        <v>650</v>
      </c>
      <c r="H77" s="384">
        <v>665</v>
      </c>
      <c r="I77" s="384">
        <v>675</v>
      </c>
      <c r="J77" s="384">
        <v>690</v>
      </c>
      <c r="K77" s="384">
        <v>685</v>
      </c>
      <c r="L77" s="384">
        <v>730</v>
      </c>
      <c r="M77" s="384">
        <v>725</v>
      </c>
      <c r="N77" s="384">
        <v>730</v>
      </c>
      <c r="O77" s="384">
        <v>760</v>
      </c>
      <c r="P77" s="384">
        <v>770</v>
      </c>
      <c r="Q77" s="384">
        <v>760</v>
      </c>
      <c r="R77" s="384">
        <v>750</v>
      </c>
    </row>
    <row r="78" spans="1:18" ht="12.95" customHeight="1" x14ac:dyDescent="0.2">
      <c r="A78" s="900" t="s">
        <v>115</v>
      </c>
      <c r="B78" s="901" t="s">
        <v>273</v>
      </c>
      <c r="C78" s="901" t="s">
        <v>411</v>
      </c>
      <c r="D78" s="385">
        <v>63350</v>
      </c>
      <c r="E78" s="385">
        <v>63715</v>
      </c>
      <c r="F78" s="385">
        <v>64375</v>
      </c>
      <c r="G78" s="385">
        <v>65365</v>
      </c>
      <c r="H78" s="385">
        <v>68335</v>
      </c>
      <c r="I78" s="385">
        <v>69985</v>
      </c>
      <c r="J78" s="385">
        <v>74435</v>
      </c>
      <c r="K78" s="385">
        <v>77210</v>
      </c>
      <c r="L78" s="385">
        <v>79665</v>
      </c>
      <c r="M78" s="385">
        <v>80660</v>
      </c>
      <c r="N78" s="385">
        <v>80525</v>
      </c>
      <c r="O78" s="385">
        <v>81940</v>
      </c>
      <c r="P78" s="385">
        <v>81650</v>
      </c>
      <c r="Q78" s="385">
        <v>78410</v>
      </c>
      <c r="R78" s="385">
        <v>74950</v>
      </c>
    </row>
    <row r="79" spans="1:18" ht="12.95" customHeight="1" x14ac:dyDescent="0.2">
      <c r="A79" s="899" t="s">
        <v>16</v>
      </c>
      <c r="B79" s="70" t="s">
        <v>111</v>
      </c>
      <c r="C79" s="70" t="s">
        <v>412</v>
      </c>
      <c r="D79" s="383">
        <v>8120</v>
      </c>
      <c r="E79" s="383">
        <v>8445</v>
      </c>
      <c r="F79" s="383">
        <v>7920</v>
      </c>
      <c r="G79" s="383">
        <v>8255</v>
      </c>
      <c r="H79" s="383">
        <v>8255</v>
      </c>
      <c r="I79" s="383">
        <v>8210</v>
      </c>
      <c r="J79" s="383">
        <v>8385</v>
      </c>
      <c r="K79" s="383">
        <v>8320</v>
      </c>
      <c r="L79" s="383">
        <v>8500</v>
      </c>
      <c r="M79" s="383">
        <v>8680</v>
      </c>
      <c r="N79" s="383">
        <v>8670</v>
      </c>
      <c r="O79" s="383">
        <v>8735</v>
      </c>
      <c r="P79" s="383">
        <v>8685</v>
      </c>
      <c r="Q79" s="383">
        <v>8725</v>
      </c>
      <c r="R79" s="383">
        <v>8610</v>
      </c>
    </row>
    <row r="80" spans="1:18" ht="12.95" customHeight="1" x14ac:dyDescent="0.2">
      <c r="A80" s="899" t="s">
        <v>16</v>
      </c>
      <c r="B80" s="70" t="s">
        <v>111</v>
      </c>
      <c r="C80" s="70" t="s">
        <v>413</v>
      </c>
      <c r="D80" s="383">
        <v>5675</v>
      </c>
      <c r="E80" s="383">
        <v>5430</v>
      </c>
      <c r="F80" s="383">
        <v>5440</v>
      </c>
      <c r="G80" s="383">
        <v>5315</v>
      </c>
      <c r="H80" s="383">
        <v>5265</v>
      </c>
      <c r="I80" s="383">
        <v>5240</v>
      </c>
      <c r="J80" s="383">
        <v>5110</v>
      </c>
      <c r="K80" s="383">
        <v>4970</v>
      </c>
      <c r="L80" s="383">
        <v>4840</v>
      </c>
      <c r="M80" s="383">
        <v>4605</v>
      </c>
      <c r="N80" s="383">
        <v>4570</v>
      </c>
      <c r="O80" s="383">
        <v>4505</v>
      </c>
      <c r="P80" s="383">
        <v>4415</v>
      </c>
      <c r="Q80" s="383">
        <v>4250</v>
      </c>
      <c r="R80" s="383">
        <v>4365</v>
      </c>
    </row>
    <row r="81" spans="1:18" ht="12.95" customHeight="1" x14ac:dyDescent="0.2">
      <c r="A81" s="899" t="s">
        <v>16</v>
      </c>
      <c r="B81" s="70" t="s">
        <v>111</v>
      </c>
      <c r="C81" s="70" t="s">
        <v>414</v>
      </c>
      <c r="D81" s="383">
        <v>855</v>
      </c>
      <c r="E81" s="383">
        <v>880</v>
      </c>
      <c r="F81" s="383">
        <v>930</v>
      </c>
      <c r="G81" s="383">
        <v>850</v>
      </c>
      <c r="H81" s="383">
        <v>895</v>
      </c>
      <c r="I81" s="383">
        <v>915</v>
      </c>
      <c r="J81" s="383">
        <v>905</v>
      </c>
      <c r="K81" s="383">
        <v>925</v>
      </c>
      <c r="L81" s="383">
        <v>835</v>
      </c>
      <c r="M81" s="383">
        <v>815</v>
      </c>
      <c r="N81" s="383">
        <v>855</v>
      </c>
      <c r="O81" s="383">
        <v>845</v>
      </c>
      <c r="P81" s="383">
        <v>830</v>
      </c>
      <c r="Q81" s="383">
        <v>835</v>
      </c>
      <c r="R81" s="383">
        <v>810</v>
      </c>
    </row>
    <row r="82" spans="1:18" ht="12.95" customHeight="1" x14ac:dyDescent="0.2">
      <c r="A82" s="899" t="s">
        <v>16</v>
      </c>
      <c r="B82" s="70" t="s">
        <v>111</v>
      </c>
      <c r="C82" s="70" t="s">
        <v>415</v>
      </c>
      <c r="D82" s="383">
        <v>320</v>
      </c>
      <c r="E82" s="383">
        <v>295</v>
      </c>
      <c r="F82" s="383">
        <v>300</v>
      </c>
      <c r="G82" s="383">
        <v>295</v>
      </c>
      <c r="H82" s="383">
        <v>285</v>
      </c>
      <c r="I82" s="383">
        <v>305</v>
      </c>
      <c r="J82" s="383">
        <v>295</v>
      </c>
      <c r="K82" s="383">
        <v>300</v>
      </c>
      <c r="L82" s="383">
        <v>300</v>
      </c>
      <c r="M82" s="383">
        <v>265</v>
      </c>
      <c r="N82" s="383">
        <v>270</v>
      </c>
      <c r="O82" s="383">
        <v>280</v>
      </c>
      <c r="P82" s="383">
        <v>310</v>
      </c>
      <c r="Q82" s="383">
        <v>315</v>
      </c>
      <c r="R82" s="383">
        <v>310</v>
      </c>
    </row>
    <row r="83" spans="1:18" ht="12.95" customHeight="1" x14ac:dyDescent="0.2">
      <c r="A83" s="899" t="s">
        <v>16</v>
      </c>
      <c r="B83" s="70" t="s">
        <v>111</v>
      </c>
      <c r="C83" s="70" t="s">
        <v>416</v>
      </c>
      <c r="D83" s="383">
        <v>30</v>
      </c>
      <c r="E83" s="383">
        <v>35</v>
      </c>
      <c r="F83" s="383">
        <v>35</v>
      </c>
      <c r="G83" s="383">
        <v>35</v>
      </c>
      <c r="H83" s="383">
        <v>40</v>
      </c>
      <c r="I83" s="383">
        <v>35</v>
      </c>
      <c r="J83" s="383">
        <v>40</v>
      </c>
      <c r="K83" s="383">
        <v>35</v>
      </c>
      <c r="L83" s="383">
        <v>35</v>
      </c>
      <c r="M83" s="383">
        <v>35</v>
      </c>
      <c r="N83" s="383">
        <v>40</v>
      </c>
      <c r="O83" s="383">
        <v>40</v>
      </c>
      <c r="P83" s="383">
        <v>40</v>
      </c>
      <c r="Q83" s="383">
        <v>40</v>
      </c>
      <c r="R83" s="383">
        <v>45</v>
      </c>
    </row>
    <row r="84" spans="1:18" ht="12.95" customHeight="1" x14ac:dyDescent="0.2">
      <c r="A84" s="899" t="s">
        <v>16</v>
      </c>
      <c r="B84" s="70" t="s">
        <v>111</v>
      </c>
      <c r="C84" s="70" t="s">
        <v>417</v>
      </c>
      <c r="D84" s="383">
        <v>6880</v>
      </c>
      <c r="E84" s="383">
        <v>6640</v>
      </c>
      <c r="F84" s="383">
        <v>6700</v>
      </c>
      <c r="G84" s="383">
        <v>6490</v>
      </c>
      <c r="H84" s="383">
        <v>6480</v>
      </c>
      <c r="I84" s="383">
        <v>6500</v>
      </c>
      <c r="J84" s="383">
        <v>6350</v>
      </c>
      <c r="K84" s="383">
        <v>6230</v>
      </c>
      <c r="L84" s="383">
        <v>6010</v>
      </c>
      <c r="M84" s="383">
        <v>5720</v>
      </c>
      <c r="N84" s="383">
        <v>5735</v>
      </c>
      <c r="O84" s="383">
        <v>5665</v>
      </c>
      <c r="P84" s="383">
        <v>5600</v>
      </c>
      <c r="Q84" s="383">
        <v>5440</v>
      </c>
      <c r="R84" s="383">
        <v>5530</v>
      </c>
    </row>
    <row r="85" spans="1:18" ht="12.95" customHeight="1" x14ac:dyDescent="0.2">
      <c r="A85" s="899" t="s">
        <v>16</v>
      </c>
      <c r="B85" s="70" t="s">
        <v>111</v>
      </c>
      <c r="C85" s="70" t="s">
        <v>418</v>
      </c>
      <c r="D85" s="383">
        <v>10</v>
      </c>
      <c r="E85" s="383">
        <v>10</v>
      </c>
      <c r="F85" s="383">
        <v>10</v>
      </c>
      <c r="G85" s="383">
        <v>10</v>
      </c>
      <c r="H85" s="383">
        <v>15</v>
      </c>
      <c r="I85" s="383">
        <v>15</v>
      </c>
      <c r="J85" s="383">
        <v>15</v>
      </c>
      <c r="K85" s="383">
        <v>15</v>
      </c>
      <c r="L85" s="383">
        <v>20</v>
      </c>
      <c r="M85" s="383">
        <v>20</v>
      </c>
      <c r="N85" s="383">
        <v>20</v>
      </c>
      <c r="O85" s="383">
        <v>20</v>
      </c>
      <c r="P85" s="383">
        <v>20</v>
      </c>
      <c r="Q85" s="383">
        <v>20</v>
      </c>
      <c r="R85" s="383">
        <v>20</v>
      </c>
    </row>
    <row r="86" spans="1:18" ht="12.95" customHeight="1" x14ac:dyDescent="0.2">
      <c r="A86" s="899" t="s">
        <v>16</v>
      </c>
      <c r="B86" s="70" t="s">
        <v>111</v>
      </c>
      <c r="C86" s="70" t="s">
        <v>419</v>
      </c>
      <c r="D86" s="383">
        <v>0</v>
      </c>
      <c r="E86" s="383">
        <v>5</v>
      </c>
      <c r="F86" s="383">
        <v>5</v>
      </c>
      <c r="G86" s="383">
        <v>5</v>
      </c>
      <c r="H86" s="383">
        <v>5</v>
      </c>
      <c r="I86" s="383">
        <v>10</v>
      </c>
      <c r="J86" s="383">
        <v>10</v>
      </c>
      <c r="K86" s="383">
        <v>10</v>
      </c>
      <c r="L86" s="383">
        <v>10</v>
      </c>
      <c r="M86" s="383">
        <v>10</v>
      </c>
      <c r="N86" s="383">
        <v>10</v>
      </c>
      <c r="O86" s="383">
        <v>10</v>
      </c>
      <c r="P86" s="383">
        <v>10</v>
      </c>
      <c r="Q86" s="383">
        <v>15</v>
      </c>
      <c r="R86" s="383">
        <v>15</v>
      </c>
    </row>
    <row r="87" spans="1:18" ht="12.95" customHeight="1" x14ac:dyDescent="0.2">
      <c r="A87" s="899" t="s">
        <v>16</v>
      </c>
      <c r="B87" s="70" t="s">
        <v>111</v>
      </c>
      <c r="C87" s="70" t="s">
        <v>411</v>
      </c>
      <c r="D87" s="383">
        <v>15010</v>
      </c>
      <c r="E87" s="383">
        <v>15100</v>
      </c>
      <c r="F87" s="383">
        <v>14635</v>
      </c>
      <c r="G87" s="383">
        <v>14760</v>
      </c>
      <c r="H87" s="383">
        <v>14755</v>
      </c>
      <c r="I87" s="383">
        <v>14730</v>
      </c>
      <c r="J87" s="383">
        <v>14760</v>
      </c>
      <c r="K87" s="383">
        <v>14575</v>
      </c>
      <c r="L87" s="383">
        <v>14545</v>
      </c>
      <c r="M87" s="383">
        <v>14435</v>
      </c>
      <c r="N87" s="383">
        <v>14435</v>
      </c>
      <c r="O87" s="383">
        <v>14430</v>
      </c>
      <c r="P87" s="383">
        <v>14315</v>
      </c>
      <c r="Q87" s="383">
        <v>14200</v>
      </c>
      <c r="R87" s="383">
        <v>14175</v>
      </c>
    </row>
    <row r="88" spans="1:18" ht="12.95" customHeight="1" x14ac:dyDescent="0.2">
      <c r="A88" s="899" t="s">
        <v>16</v>
      </c>
      <c r="B88" s="70" t="s">
        <v>112</v>
      </c>
      <c r="C88" s="70" t="s">
        <v>412</v>
      </c>
      <c r="D88" s="383">
        <v>1260</v>
      </c>
      <c r="E88" s="383">
        <v>1235</v>
      </c>
      <c r="F88" s="383">
        <v>1235</v>
      </c>
      <c r="G88" s="383">
        <v>1185</v>
      </c>
      <c r="H88" s="383">
        <v>1180</v>
      </c>
      <c r="I88" s="383">
        <v>1165</v>
      </c>
      <c r="J88" s="383">
        <v>1170</v>
      </c>
      <c r="K88" s="383">
        <v>1160</v>
      </c>
      <c r="L88" s="383">
        <v>1155</v>
      </c>
      <c r="M88" s="383">
        <v>1170</v>
      </c>
      <c r="N88" s="383">
        <v>1195</v>
      </c>
      <c r="O88" s="383">
        <v>1250</v>
      </c>
      <c r="P88" s="383">
        <v>1260</v>
      </c>
      <c r="Q88" s="383">
        <v>1250</v>
      </c>
      <c r="R88" s="383">
        <v>1235</v>
      </c>
    </row>
    <row r="89" spans="1:18" ht="12.95" customHeight="1" x14ac:dyDescent="0.2">
      <c r="A89" s="899" t="s">
        <v>16</v>
      </c>
      <c r="B89" s="70" t="s">
        <v>112</v>
      </c>
      <c r="C89" s="70" t="s">
        <v>413</v>
      </c>
      <c r="D89" s="383">
        <v>450</v>
      </c>
      <c r="E89" s="383">
        <v>465</v>
      </c>
      <c r="F89" s="383">
        <v>460</v>
      </c>
      <c r="G89" s="383">
        <v>465</v>
      </c>
      <c r="H89" s="383">
        <v>455</v>
      </c>
      <c r="I89" s="383">
        <v>465</v>
      </c>
      <c r="J89" s="383">
        <v>475</v>
      </c>
      <c r="K89" s="383">
        <v>470</v>
      </c>
      <c r="L89" s="383">
        <v>490</v>
      </c>
      <c r="M89" s="383">
        <v>520</v>
      </c>
      <c r="N89" s="383">
        <v>600</v>
      </c>
      <c r="O89" s="383">
        <v>605</v>
      </c>
      <c r="P89" s="383">
        <v>625</v>
      </c>
      <c r="Q89" s="383">
        <v>635</v>
      </c>
      <c r="R89" s="383">
        <v>610</v>
      </c>
    </row>
    <row r="90" spans="1:18" ht="12.95" customHeight="1" x14ac:dyDescent="0.2">
      <c r="A90" s="899" t="s">
        <v>16</v>
      </c>
      <c r="B90" s="70" t="s">
        <v>112</v>
      </c>
      <c r="C90" s="70" t="s">
        <v>414</v>
      </c>
      <c r="D90" s="383">
        <v>135</v>
      </c>
      <c r="E90" s="383">
        <v>145</v>
      </c>
      <c r="F90" s="383">
        <v>150</v>
      </c>
      <c r="G90" s="383">
        <v>135</v>
      </c>
      <c r="H90" s="383">
        <v>120</v>
      </c>
      <c r="I90" s="383">
        <v>120</v>
      </c>
      <c r="J90" s="383">
        <v>120</v>
      </c>
      <c r="K90" s="383">
        <v>125</v>
      </c>
      <c r="L90" s="383">
        <v>115</v>
      </c>
      <c r="M90" s="383">
        <v>115</v>
      </c>
      <c r="N90" s="383">
        <v>105</v>
      </c>
      <c r="O90" s="383">
        <v>110</v>
      </c>
      <c r="P90" s="383">
        <v>115</v>
      </c>
      <c r="Q90" s="383">
        <v>115</v>
      </c>
      <c r="R90" s="383">
        <v>120</v>
      </c>
    </row>
    <row r="91" spans="1:18" ht="12.95" customHeight="1" x14ac:dyDescent="0.2">
      <c r="A91" s="899" t="s">
        <v>16</v>
      </c>
      <c r="B91" s="70" t="s">
        <v>112</v>
      </c>
      <c r="C91" s="70" t="s">
        <v>415</v>
      </c>
      <c r="D91" s="383">
        <v>35</v>
      </c>
      <c r="E91" s="383">
        <v>40</v>
      </c>
      <c r="F91" s="383">
        <v>35</v>
      </c>
      <c r="G91" s="383">
        <v>30</v>
      </c>
      <c r="H91" s="383">
        <v>45</v>
      </c>
      <c r="I91" s="383">
        <v>45</v>
      </c>
      <c r="J91" s="383">
        <v>30</v>
      </c>
      <c r="K91" s="383">
        <v>45</v>
      </c>
      <c r="L91" s="383">
        <v>60</v>
      </c>
      <c r="M91" s="383">
        <v>65</v>
      </c>
      <c r="N91" s="383">
        <v>65</v>
      </c>
      <c r="O91" s="383">
        <v>60</v>
      </c>
      <c r="P91" s="383">
        <v>50</v>
      </c>
      <c r="Q91" s="383">
        <v>50</v>
      </c>
      <c r="R91" s="383">
        <v>55</v>
      </c>
    </row>
    <row r="92" spans="1:18" ht="12.95" customHeight="1" x14ac:dyDescent="0.2">
      <c r="A92" s="899" t="s">
        <v>16</v>
      </c>
      <c r="B92" s="70" t="s">
        <v>112</v>
      </c>
      <c r="C92" s="70" t="s">
        <v>416</v>
      </c>
      <c r="D92" s="383">
        <v>10</v>
      </c>
      <c r="E92" s="383">
        <v>5</v>
      </c>
      <c r="F92" s="383">
        <v>5</v>
      </c>
      <c r="G92" s="383">
        <v>5</v>
      </c>
      <c r="H92" s="383">
        <v>5</v>
      </c>
      <c r="I92" s="383">
        <v>5</v>
      </c>
      <c r="J92" s="383">
        <v>10</v>
      </c>
      <c r="K92" s="383">
        <v>5</v>
      </c>
      <c r="L92" s="383">
        <v>5</v>
      </c>
      <c r="M92" s="383">
        <v>5</v>
      </c>
      <c r="N92" s="383">
        <v>5</v>
      </c>
      <c r="O92" s="383">
        <v>5</v>
      </c>
      <c r="P92" s="383">
        <v>5</v>
      </c>
      <c r="Q92" s="383">
        <v>10</v>
      </c>
      <c r="R92" s="383">
        <v>5</v>
      </c>
    </row>
    <row r="93" spans="1:18" ht="12.95" customHeight="1" x14ac:dyDescent="0.2">
      <c r="A93" s="899" t="s">
        <v>16</v>
      </c>
      <c r="B93" s="70" t="s">
        <v>112</v>
      </c>
      <c r="C93" s="70" t="s">
        <v>417</v>
      </c>
      <c r="D93" s="383">
        <v>630</v>
      </c>
      <c r="E93" s="383">
        <v>655</v>
      </c>
      <c r="F93" s="383">
        <v>650</v>
      </c>
      <c r="G93" s="383">
        <v>635</v>
      </c>
      <c r="H93" s="383">
        <v>630</v>
      </c>
      <c r="I93" s="383">
        <v>630</v>
      </c>
      <c r="J93" s="383">
        <v>635</v>
      </c>
      <c r="K93" s="383">
        <v>645</v>
      </c>
      <c r="L93" s="383">
        <v>670</v>
      </c>
      <c r="M93" s="383">
        <v>700</v>
      </c>
      <c r="N93" s="383">
        <v>770</v>
      </c>
      <c r="O93" s="383">
        <v>780</v>
      </c>
      <c r="P93" s="383">
        <v>795</v>
      </c>
      <c r="Q93" s="383">
        <v>805</v>
      </c>
      <c r="R93" s="383">
        <v>790</v>
      </c>
    </row>
    <row r="94" spans="1:18" ht="12.95" customHeight="1" x14ac:dyDescent="0.2">
      <c r="A94" s="899" t="s">
        <v>16</v>
      </c>
      <c r="B94" s="70" t="s">
        <v>112</v>
      </c>
      <c r="C94" s="70" t="s">
        <v>418</v>
      </c>
      <c r="D94" s="383">
        <v>5</v>
      </c>
      <c r="E94" s="383">
        <v>5</v>
      </c>
      <c r="F94" s="383">
        <v>5</v>
      </c>
      <c r="G94" s="383">
        <v>5</v>
      </c>
      <c r="H94" s="383">
        <v>5</v>
      </c>
      <c r="I94" s="383">
        <v>5</v>
      </c>
      <c r="J94" s="383">
        <v>5</v>
      </c>
      <c r="K94" s="383">
        <v>5</v>
      </c>
      <c r="L94" s="383">
        <v>5</v>
      </c>
      <c r="M94" s="383">
        <v>5</v>
      </c>
      <c r="N94" s="383">
        <v>5</v>
      </c>
      <c r="O94" s="383">
        <v>5</v>
      </c>
      <c r="P94" s="383">
        <v>5</v>
      </c>
      <c r="Q94" s="383">
        <v>5</v>
      </c>
      <c r="R94" s="383">
        <v>5</v>
      </c>
    </row>
    <row r="95" spans="1:18" ht="12.95" customHeight="1" x14ac:dyDescent="0.2">
      <c r="A95" s="899" t="s">
        <v>16</v>
      </c>
      <c r="B95" s="70" t="s">
        <v>112</v>
      </c>
      <c r="C95" s="70" t="s">
        <v>419</v>
      </c>
      <c r="D95" s="383">
        <v>5</v>
      </c>
      <c r="E95" s="383">
        <v>5</v>
      </c>
      <c r="F95" s="383">
        <v>0</v>
      </c>
      <c r="G95" s="383">
        <v>0</v>
      </c>
      <c r="H95" s="383">
        <v>0</v>
      </c>
      <c r="I95" s="383">
        <v>5</v>
      </c>
      <c r="J95" s="383">
        <v>5</v>
      </c>
      <c r="K95" s="383">
        <v>5</v>
      </c>
      <c r="L95" s="383">
        <v>5</v>
      </c>
      <c r="M95" s="383">
        <v>5</v>
      </c>
      <c r="N95" s="383">
        <v>5</v>
      </c>
      <c r="O95" s="383">
        <v>5</v>
      </c>
      <c r="P95" s="383">
        <v>5</v>
      </c>
      <c r="Q95" s="383">
        <v>5</v>
      </c>
      <c r="R95" s="383">
        <v>5</v>
      </c>
    </row>
    <row r="96" spans="1:18" ht="12.95" customHeight="1" x14ac:dyDescent="0.2">
      <c r="A96" s="899" t="s">
        <v>16</v>
      </c>
      <c r="B96" s="70" t="s">
        <v>112</v>
      </c>
      <c r="C96" s="70" t="s">
        <v>411</v>
      </c>
      <c r="D96" s="383">
        <v>1900</v>
      </c>
      <c r="E96" s="383">
        <v>1895</v>
      </c>
      <c r="F96" s="383">
        <v>1890</v>
      </c>
      <c r="G96" s="383">
        <v>1830</v>
      </c>
      <c r="H96" s="383">
        <v>1815</v>
      </c>
      <c r="I96" s="383">
        <v>1800</v>
      </c>
      <c r="J96" s="383">
        <v>1815</v>
      </c>
      <c r="K96" s="383">
        <v>1810</v>
      </c>
      <c r="L96" s="383">
        <v>1835</v>
      </c>
      <c r="M96" s="383">
        <v>1880</v>
      </c>
      <c r="N96" s="383">
        <v>1975</v>
      </c>
      <c r="O96" s="383">
        <v>2040</v>
      </c>
      <c r="P96" s="383">
        <v>2065</v>
      </c>
      <c r="Q96" s="383">
        <v>2065</v>
      </c>
      <c r="R96" s="383">
        <v>2035</v>
      </c>
    </row>
    <row r="97" spans="1:18" ht="12.95" customHeight="1" x14ac:dyDescent="0.2">
      <c r="A97" s="899" t="s">
        <v>16</v>
      </c>
      <c r="B97" s="70" t="s">
        <v>113</v>
      </c>
      <c r="C97" s="70" t="s">
        <v>412</v>
      </c>
      <c r="D97" s="383">
        <v>110</v>
      </c>
      <c r="E97" s="383">
        <v>125</v>
      </c>
      <c r="F97" s="383">
        <v>120</v>
      </c>
      <c r="G97" s="383">
        <v>115</v>
      </c>
      <c r="H97" s="383">
        <v>115</v>
      </c>
      <c r="I97" s="383">
        <v>120</v>
      </c>
      <c r="J97" s="383">
        <v>120</v>
      </c>
      <c r="K97" s="383">
        <v>125</v>
      </c>
      <c r="L97" s="383">
        <v>140</v>
      </c>
      <c r="M97" s="383">
        <v>145</v>
      </c>
      <c r="N97" s="383">
        <v>140</v>
      </c>
      <c r="O97" s="383">
        <v>150</v>
      </c>
      <c r="P97" s="383">
        <v>145</v>
      </c>
      <c r="Q97" s="383">
        <v>165</v>
      </c>
      <c r="R97" s="383">
        <v>180</v>
      </c>
    </row>
    <row r="98" spans="1:18" ht="12.95" customHeight="1" x14ac:dyDescent="0.2">
      <c r="A98" s="899" t="s">
        <v>16</v>
      </c>
      <c r="B98" s="70" t="s">
        <v>113</v>
      </c>
      <c r="C98" s="70" t="s">
        <v>413</v>
      </c>
      <c r="D98" s="383">
        <v>185</v>
      </c>
      <c r="E98" s="383">
        <v>185</v>
      </c>
      <c r="F98" s="383">
        <v>185</v>
      </c>
      <c r="G98" s="383">
        <v>175</v>
      </c>
      <c r="H98" s="383">
        <v>175</v>
      </c>
      <c r="I98" s="383">
        <v>190</v>
      </c>
      <c r="J98" s="383">
        <v>185</v>
      </c>
      <c r="K98" s="383">
        <v>190</v>
      </c>
      <c r="L98" s="383">
        <v>180</v>
      </c>
      <c r="M98" s="383">
        <v>190</v>
      </c>
      <c r="N98" s="383">
        <v>190</v>
      </c>
      <c r="O98" s="383">
        <v>180</v>
      </c>
      <c r="P98" s="383">
        <v>180</v>
      </c>
      <c r="Q98" s="383">
        <v>200</v>
      </c>
      <c r="R98" s="383">
        <v>225</v>
      </c>
    </row>
    <row r="99" spans="1:18" ht="12.95" customHeight="1" x14ac:dyDescent="0.2">
      <c r="A99" s="899" t="s">
        <v>16</v>
      </c>
      <c r="B99" s="70" t="s">
        <v>113</v>
      </c>
      <c r="C99" s="70" t="s">
        <v>414</v>
      </c>
      <c r="D99" s="383">
        <v>95</v>
      </c>
      <c r="E99" s="383">
        <v>100</v>
      </c>
      <c r="F99" s="383">
        <v>105</v>
      </c>
      <c r="G99" s="383">
        <v>110</v>
      </c>
      <c r="H99" s="383">
        <v>115</v>
      </c>
      <c r="I99" s="383">
        <v>95</v>
      </c>
      <c r="J99" s="383">
        <v>105</v>
      </c>
      <c r="K99" s="383">
        <v>110</v>
      </c>
      <c r="L99" s="383">
        <v>90</v>
      </c>
      <c r="M99" s="383">
        <v>95</v>
      </c>
      <c r="N99" s="383">
        <v>110</v>
      </c>
      <c r="O99" s="383">
        <v>125</v>
      </c>
      <c r="P99" s="383">
        <v>115</v>
      </c>
      <c r="Q99" s="383">
        <v>120</v>
      </c>
      <c r="R99" s="383">
        <v>135</v>
      </c>
    </row>
    <row r="100" spans="1:18" ht="12.95" customHeight="1" x14ac:dyDescent="0.2">
      <c r="A100" s="899" t="s">
        <v>16</v>
      </c>
      <c r="B100" s="70" t="s">
        <v>113</v>
      </c>
      <c r="C100" s="70" t="s">
        <v>415</v>
      </c>
      <c r="D100" s="383">
        <v>75</v>
      </c>
      <c r="E100" s="383">
        <v>80</v>
      </c>
      <c r="F100" s="383">
        <v>90</v>
      </c>
      <c r="G100" s="383">
        <v>80</v>
      </c>
      <c r="H100" s="383">
        <v>90</v>
      </c>
      <c r="I100" s="383">
        <v>95</v>
      </c>
      <c r="J100" s="383">
        <v>95</v>
      </c>
      <c r="K100" s="383">
        <v>100</v>
      </c>
      <c r="L100" s="383">
        <v>100</v>
      </c>
      <c r="M100" s="383">
        <v>110</v>
      </c>
      <c r="N100" s="383">
        <v>110</v>
      </c>
      <c r="O100" s="383">
        <v>110</v>
      </c>
      <c r="P100" s="383">
        <v>105</v>
      </c>
      <c r="Q100" s="383">
        <v>100</v>
      </c>
      <c r="R100" s="383">
        <v>105</v>
      </c>
    </row>
    <row r="101" spans="1:18" ht="12.95" customHeight="1" x14ac:dyDescent="0.2">
      <c r="A101" s="899" t="s">
        <v>16</v>
      </c>
      <c r="B101" s="70" t="s">
        <v>113</v>
      </c>
      <c r="C101" s="70" t="s">
        <v>416</v>
      </c>
      <c r="D101" s="383">
        <v>105</v>
      </c>
      <c r="E101" s="383">
        <v>105</v>
      </c>
      <c r="F101" s="383">
        <v>95</v>
      </c>
      <c r="G101" s="383">
        <v>100</v>
      </c>
      <c r="H101" s="383">
        <v>90</v>
      </c>
      <c r="I101" s="383">
        <v>85</v>
      </c>
      <c r="J101" s="383">
        <v>80</v>
      </c>
      <c r="K101" s="383">
        <v>85</v>
      </c>
      <c r="L101" s="383">
        <v>85</v>
      </c>
      <c r="M101" s="383">
        <v>95</v>
      </c>
      <c r="N101" s="383">
        <v>85</v>
      </c>
      <c r="O101" s="383">
        <v>85</v>
      </c>
      <c r="P101" s="383">
        <v>90</v>
      </c>
      <c r="Q101" s="383">
        <v>90</v>
      </c>
      <c r="R101" s="383">
        <v>90</v>
      </c>
    </row>
    <row r="102" spans="1:18" ht="12.95" customHeight="1" x14ac:dyDescent="0.2">
      <c r="A102" s="899" t="s">
        <v>16</v>
      </c>
      <c r="B102" s="70" t="s">
        <v>113</v>
      </c>
      <c r="C102" s="70" t="s">
        <v>417</v>
      </c>
      <c r="D102" s="383">
        <v>455</v>
      </c>
      <c r="E102" s="383">
        <v>465</v>
      </c>
      <c r="F102" s="383">
        <v>475</v>
      </c>
      <c r="G102" s="383">
        <v>470</v>
      </c>
      <c r="H102" s="383">
        <v>470</v>
      </c>
      <c r="I102" s="383">
        <v>465</v>
      </c>
      <c r="J102" s="383">
        <v>470</v>
      </c>
      <c r="K102" s="383">
        <v>480</v>
      </c>
      <c r="L102" s="383">
        <v>450</v>
      </c>
      <c r="M102" s="383">
        <v>490</v>
      </c>
      <c r="N102" s="383">
        <v>500</v>
      </c>
      <c r="O102" s="383">
        <v>505</v>
      </c>
      <c r="P102" s="383">
        <v>490</v>
      </c>
      <c r="Q102" s="383">
        <v>510</v>
      </c>
      <c r="R102" s="383">
        <v>555</v>
      </c>
    </row>
    <row r="103" spans="1:18" ht="12.95" customHeight="1" x14ac:dyDescent="0.2">
      <c r="A103" s="899" t="s">
        <v>16</v>
      </c>
      <c r="B103" s="70" t="s">
        <v>113</v>
      </c>
      <c r="C103" s="70" t="s">
        <v>418</v>
      </c>
      <c r="D103" s="383">
        <v>95</v>
      </c>
      <c r="E103" s="383">
        <v>90</v>
      </c>
      <c r="F103" s="383">
        <v>95</v>
      </c>
      <c r="G103" s="383">
        <v>90</v>
      </c>
      <c r="H103" s="383">
        <v>90</v>
      </c>
      <c r="I103" s="383">
        <v>90</v>
      </c>
      <c r="J103" s="383">
        <v>95</v>
      </c>
      <c r="K103" s="383">
        <v>95</v>
      </c>
      <c r="L103" s="383">
        <v>100</v>
      </c>
      <c r="M103" s="383">
        <v>95</v>
      </c>
      <c r="N103" s="383">
        <v>100</v>
      </c>
      <c r="O103" s="383">
        <v>95</v>
      </c>
      <c r="P103" s="383">
        <v>90</v>
      </c>
      <c r="Q103" s="383">
        <v>90</v>
      </c>
      <c r="R103" s="383">
        <v>95</v>
      </c>
    </row>
    <row r="104" spans="1:18" ht="12.95" customHeight="1" x14ac:dyDescent="0.2">
      <c r="A104" s="899" t="s">
        <v>16</v>
      </c>
      <c r="B104" s="70" t="s">
        <v>113</v>
      </c>
      <c r="C104" s="70" t="s">
        <v>419</v>
      </c>
      <c r="D104" s="383">
        <v>40</v>
      </c>
      <c r="E104" s="383">
        <v>40</v>
      </c>
      <c r="F104" s="383">
        <v>35</v>
      </c>
      <c r="G104" s="383">
        <v>35</v>
      </c>
      <c r="H104" s="383">
        <v>40</v>
      </c>
      <c r="I104" s="383">
        <v>40</v>
      </c>
      <c r="J104" s="383">
        <v>40</v>
      </c>
      <c r="K104" s="383">
        <v>40</v>
      </c>
      <c r="L104" s="383">
        <v>40</v>
      </c>
      <c r="M104" s="383">
        <v>40</v>
      </c>
      <c r="N104" s="383">
        <v>40</v>
      </c>
      <c r="O104" s="383">
        <v>40</v>
      </c>
      <c r="P104" s="383">
        <v>40</v>
      </c>
      <c r="Q104" s="383">
        <v>40</v>
      </c>
      <c r="R104" s="383">
        <v>40</v>
      </c>
    </row>
    <row r="105" spans="1:18" ht="12.95" customHeight="1" x14ac:dyDescent="0.2">
      <c r="A105" s="899" t="s">
        <v>16</v>
      </c>
      <c r="B105" s="70" t="s">
        <v>113</v>
      </c>
      <c r="C105" s="70" t="s">
        <v>411</v>
      </c>
      <c r="D105" s="383">
        <v>705</v>
      </c>
      <c r="E105" s="383">
        <v>720</v>
      </c>
      <c r="F105" s="383">
        <v>725</v>
      </c>
      <c r="G105" s="383">
        <v>710</v>
      </c>
      <c r="H105" s="383">
        <v>715</v>
      </c>
      <c r="I105" s="383">
        <v>710</v>
      </c>
      <c r="J105" s="383">
        <v>730</v>
      </c>
      <c r="K105" s="383">
        <v>740</v>
      </c>
      <c r="L105" s="383">
        <v>730</v>
      </c>
      <c r="M105" s="383">
        <v>765</v>
      </c>
      <c r="N105" s="383">
        <v>785</v>
      </c>
      <c r="O105" s="383">
        <v>790</v>
      </c>
      <c r="P105" s="383">
        <v>770</v>
      </c>
      <c r="Q105" s="383">
        <v>805</v>
      </c>
      <c r="R105" s="383">
        <v>875</v>
      </c>
    </row>
    <row r="106" spans="1:18" ht="12.95" customHeight="1" x14ac:dyDescent="0.2">
      <c r="A106" s="899" t="s">
        <v>16</v>
      </c>
      <c r="B106" s="70" t="s">
        <v>114</v>
      </c>
      <c r="C106" s="70" t="s">
        <v>412</v>
      </c>
      <c r="D106" s="383">
        <v>30</v>
      </c>
      <c r="E106" s="383">
        <v>30</v>
      </c>
      <c r="F106" s="383">
        <v>30</v>
      </c>
      <c r="G106" s="383">
        <v>25</v>
      </c>
      <c r="H106" s="383">
        <v>30</v>
      </c>
      <c r="I106" s="383">
        <v>35</v>
      </c>
      <c r="J106" s="383">
        <v>45</v>
      </c>
      <c r="K106" s="383">
        <v>50</v>
      </c>
      <c r="L106" s="383">
        <v>75</v>
      </c>
      <c r="M106" s="383">
        <v>105</v>
      </c>
      <c r="N106" s="383">
        <v>120</v>
      </c>
      <c r="O106" s="383">
        <v>120</v>
      </c>
      <c r="P106" s="383">
        <v>135</v>
      </c>
      <c r="Q106" s="383">
        <v>135</v>
      </c>
      <c r="R106" s="383">
        <v>140</v>
      </c>
    </row>
    <row r="107" spans="1:18" ht="12.95" customHeight="1" x14ac:dyDescent="0.2">
      <c r="A107" s="899" t="s">
        <v>16</v>
      </c>
      <c r="B107" s="70" t="s">
        <v>114</v>
      </c>
      <c r="C107" s="70" t="s">
        <v>413</v>
      </c>
      <c r="D107" s="383">
        <v>25</v>
      </c>
      <c r="E107" s="383">
        <v>20</v>
      </c>
      <c r="F107" s="383">
        <v>20</v>
      </c>
      <c r="G107" s="383">
        <v>20</v>
      </c>
      <c r="H107" s="383">
        <v>25</v>
      </c>
      <c r="I107" s="383">
        <v>25</v>
      </c>
      <c r="J107" s="383">
        <v>35</v>
      </c>
      <c r="K107" s="383">
        <v>40</v>
      </c>
      <c r="L107" s="383">
        <v>60</v>
      </c>
      <c r="M107" s="383">
        <v>60</v>
      </c>
      <c r="N107" s="383">
        <v>80</v>
      </c>
      <c r="O107" s="383">
        <v>100</v>
      </c>
      <c r="P107" s="383">
        <v>105</v>
      </c>
      <c r="Q107" s="383">
        <v>120</v>
      </c>
      <c r="R107" s="383">
        <v>135</v>
      </c>
    </row>
    <row r="108" spans="1:18" ht="12.95" customHeight="1" x14ac:dyDescent="0.2">
      <c r="A108" s="899" t="s">
        <v>16</v>
      </c>
      <c r="B108" s="70" t="s">
        <v>114</v>
      </c>
      <c r="C108" s="70" t="s">
        <v>414</v>
      </c>
      <c r="D108" s="383">
        <v>20</v>
      </c>
      <c r="E108" s="383">
        <v>20</v>
      </c>
      <c r="F108" s="383">
        <v>20</v>
      </c>
      <c r="G108" s="383">
        <v>20</v>
      </c>
      <c r="H108" s="383">
        <v>15</v>
      </c>
      <c r="I108" s="383">
        <v>15</v>
      </c>
      <c r="J108" s="383">
        <v>15</v>
      </c>
      <c r="K108" s="383">
        <v>20</v>
      </c>
      <c r="L108" s="383">
        <v>15</v>
      </c>
      <c r="M108" s="383">
        <v>25</v>
      </c>
      <c r="N108" s="383">
        <v>30</v>
      </c>
      <c r="O108" s="383">
        <v>35</v>
      </c>
      <c r="P108" s="383">
        <v>40</v>
      </c>
      <c r="Q108" s="383">
        <v>40</v>
      </c>
      <c r="R108" s="383">
        <v>55</v>
      </c>
    </row>
    <row r="109" spans="1:18" ht="12.95" customHeight="1" x14ac:dyDescent="0.2">
      <c r="A109" s="899" t="s">
        <v>16</v>
      </c>
      <c r="B109" s="70" t="s">
        <v>114</v>
      </c>
      <c r="C109" s="70" t="s">
        <v>415</v>
      </c>
      <c r="D109" s="383">
        <v>10</v>
      </c>
      <c r="E109" s="383">
        <v>10</v>
      </c>
      <c r="F109" s="383">
        <v>10</v>
      </c>
      <c r="G109" s="383">
        <v>10</v>
      </c>
      <c r="H109" s="383">
        <v>10</v>
      </c>
      <c r="I109" s="383">
        <v>10</v>
      </c>
      <c r="J109" s="383">
        <v>15</v>
      </c>
      <c r="K109" s="383">
        <v>10</v>
      </c>
      <c r="L109" s="383">
        <v>15</v>
      </c>
      <c r="M109" s="383">
        <v>15</v>
      </c>
      <c r="N109" s="383">
        <v>20</v>
      </c>
      <c r="O109" s="383">
        <v>20</v>
      </c>
      <c r="P109" s="383">
        <v>20</v>
      </c>
      <c r="Q109" s="383">
        <v>20</v>
      </c>
      <c r="R109" s="383">
        <v>25</v>
      </c>
    </row>
    <row r="110" spans="1:18" ht="12.95" customHeight="1" x14ac:dyDescent="0.2">
      <c r="A110" s="899" t="s">
        <v>16</v>
      </c>
      <c r="B110" s="70" t="s">
        <v>114</v>
      </c>
      <c r="C110" s="70" t="s">
        <v>416</v>
      </c>
      <c r="D110" s="383">
        <v>10</v>
      </c>
      <c r="E110" s="383">
        <v>10</v>
      </c>
      <c r="F110" s="383">
        <v>15</v>
      </c>
      <c r="G110" s="383">
        <v>10</v>
      </c>
      <c r="H110" s="383">
        <v>10</v>
      </c>
      <c r="I110" s="383">
        <v>10</v>
      </c>
      <c r="J110" s="383">
        <v>10</v>
      </c>
      <c r="K110" s="383">
        <v>10</v>
      </c>
      <c r="L110" s="383">
        <v>10</v>
      </c>
      <c r="M110" s="383">
        <v>10</v>
      </c>
      <c r="N110" s="383">
        <v>10</v>
      </c>
      <c r="O110" s="383">
        <v>15</v>
      </c>
      <c r="P110" s="383">
        <v>20</v>
      </c>
      <c r="Q110" s="383">
        <v>25</v>
      </c>
      <c r="R110" s="383">
        <v>25</v>
      </c>
    </row>
    <row r="111" spans="1:18" ht="12.95" customHeight="1" x14ac:dyDescent="0.2">
      <c r="A111" s="899" t="s">
        <v>16</v>
      </c>
      <c r="B111" s="70" t="s">
        <v>114</v>
      </c>
      <c r="C111" s="70" t="s">
        <v>417</v>
      </c>
      <c r="D111" s="383">
        <v>60</v>
      </c>
      <c r="E111" s="383">
        <v>60</v>
      </c>
      <c r="F111" s="383">
        <v>60</v>
      </c>
      <c r="G111" s="383">
        <v>60</v>
      </c>
      <c r="H111" s="383">
        <v>60</v>
      </c>
      <c r="I111" s="383">
        <v>60</v>
      </c>
      <c r="J111" s="383">
        <v>70</v>
      </c>
      <c r="K111" s="383">
        <v>85</v>
      </c>
      <c r="L111" s="383">
        <v>105</v>
      </c>
      <c r="M111" s="383">
        <v>110</v>
      </c>
      <c r="N111" s="383">
        <v>140</v>
      </c>
      <c r="O111" s="383">
        <v>175</v>
      </c>
      <c r="P111" s="383">
        <v>185</v>
      </c>
      <c r="Q111" s="383">
        <v>210</v>
      </c>
      <c r="R111" s="383">
        <v>235</v>
      </c>
    </row>
    <row r="112" spans="1:18" ht="12.95" customHeight="1" x14ac:dyDescent="0.2">
      <c r="A112" s="899" t="s">
        <v>16</v>
      </c>
      <c r="B112" s="70" t="s">
        <v>114</v>
      </c>
      <c r="C112" s="70" t="s">
        <v>418</v>
      </c>
      <c r="D112" s="383">
        <v>10</v>
      </c>
      <c r="E112" s="383">
        <v>10</v>
      </c>
      <c r="F112" s="383">
        <v>15</v>
      </c>
      <c r="G112" s="383">
        <v>15</v>
      </c>
      <c r="H112" s="383">
        <v>15</v>
      </c>
      <c r="I112" s="383">
        <v>15</v>
      </c>
      <c r="J112" s="383">
        <v>20</v>
      </c>
      <c r="K112" s="383">
        <v>20</v>
      </c>
      <c r="L112" s="383">
        <v>20</v>
      </c>
      <c r="M112" s="383">
        <v>20</v>
      </c>
      <c r="N112" s="383">
        <v>20</v>
      </c>
      <c r="O112" s="383">
        <v>15</v>
      </c>
      <c r="P112" s="383">
        <v>15</v>
      </c>
      <c r="Q112" s="383">
        <v>15</v>
      </c>
      <c r="R112" s="383">
        <v>15</v>
      </c>
    </row>
    <row r="113" spans="1:18" ht="12.95" customHeight="1" x14ac:dyDescent="0.2">
      <c r="A113" s="899" t="s">
        <v>16</v>
      </c>
      <c r="B113" s="70" t="s">
        <v>114</v>
      </c>
      <c r="C113" s="70" t="s">
        <v>419</v>
      </c>
      <c r="D113" s="383">
        <v>15</v>
      </c>
      <c r="E113" s="383">
        <v>15</v>
      </c>
      <c r="F113" s="383">
        <v>10</v>
      </c>
      <c r="G113" s="383">
        <v>10</v>
      </c>
      <c r="H113" s="383">
        <v>10</v>
      </c>
      <c r="I113" s="383">
        <v>15</v>
      </c>
      <c r="J113" s="383">
        <v>15</v>
      </c>
      <c r="K113" s="383">
        <v>15</v>
      </c>
      <c r="L113" s="383">
        <v>15</v>
      </c>
      <c r="M113" s="383">
        <v>15</v>
      </c>
      <c r="N113" s="383">
        <v>15</v>
      </c>
      <c r="O113" s="383">
        <v>15</v>
      </c>
      <c r="P113" s="383">
        <v>20</v>
      </c>
      <c r="Q113" s="383">
        <v>15</v>
      </c>
      <c r="R113" s="383">
        <v>20</v>
      </c>
    </row>
    <row r="114" spans="1:18" ht="12.95" customHeight="1" x14ac:dyDescent="0.2">
      <c r="A114" s="900" t="s">
        <v>16</v>
      </c>
      <c r="B114" s="901" t="s">
        <v>114</v>
      </c>
      <c r="C114" s="901" t="s">
        <v>411</v>
      </c>
      <c r="D114" s="386">
        <v>115</v>
      </c>
      <c r="E114" s="386">
        <v>120</v>
      </c>
      <c r="F114" s="386">
        <v>115</v>
      </c>
      <c r="G114" s="386">
        <v>110</v>
      </c>
      <c r="H114" s="386">
        <v>115</v>
      </c>
      <c r="I114" s="386">
        <v>125</v>
      </c>
      <c r="J114" s="386">
        <v>145</v>
      </c>
      <c r="K114" s="386">
        <v>165</v>
      </c>
      <c r="L114" s="386">
        <v>210</v>
      </c>
      <c r="M114" s="386">
        <v>250</v>
      </c>
      <c r="N114" s="386">
        <v>295</v>
      </c>
      <c r="O114" s="386">
        <v>325</v>
      </c>
      <c r="P114" s="386">
        <v>350</v>
      </c>
      <c r="Q114" s="386">
        <v>380</v>
      </c>
      <c r="R114" s="386">
        <v>410</v>
      </c>
    </row>
    <row r="115" spans="1:18" ht="12.95" customHeight="1" x14ac:dyDescent="0.2">
      <c r="A115" s="899" t="s">
        <v>17</v>
      </c>
      <c r="B115" s="70" t="s">
        <v>140</v>
      </c>
      <c r="C115" s="70" t="s">
        <v>412</v>
      </c>
      <c r="D115" s="902">
        <v>10</v>
      </c>
      <c r="E115" s="902">
        <v>5</v>
      </c>
      <c r="F115" s="902">
        <v>5</v>
      </c>
      <c r="G115" s="902">
        <v>5</v>
      </c>
      <c r="H115" s="902">
        <v>5</v>
      </c>
      <c r="I115" s="902">
        <v>10</v>
      </c>
      <c r="J115" s="902">
        <v>10</v>
      </c>
      <c r="K115" s="902">
        <v>10</v>
      </c>
      <c r="L115" s="902">
        <v>10</v>
      </c>
      <c r="M115" s="902">
        <v>5</v>
      </c>
      <c r="N115" s="902">
        <v>5</v>
      </c>
      <c r="O115" s="902">
        <v>5</v>
      </c>
      <c r="P115" s="902">
        <v>10</v>
      </c>
      <c r="Q115" s="902">
        <v>10</v>
      </c>
      <c r="R115" s="902">
        <v>5</v>
      </c>
    </row>
    <row r="116" spans="1:18" ht="12.95" customHeight="1" x14ac:dyDescent="0.2">
      <c r="A116" s="899" t="s">
        <v>17</v>
      </c>
      <c r="B116" s="70" t="s">
        <v>140</v>
      </c>
      <c r="C116" s="70" t="s">
        <v>413</v>
      </c>
      <c r="D116" s="902">
        <v>10</v>
      </c>
      <c r="E116" s="902">
        <v>10</v>
      </c>
      <c r="F116" s="902">
        <v>10</v>
      </c>
      <c r="G116" s="902">
        <v>10</v>
      </c>
      <c r="H116" s="902">
        <v>10</v>
      </c>
      <c r="I116" s="902">
        <v>5</v>
      </c>
      <c r="J116" s="902">
        <v>5</v>
      </c>
      <c r="K116" s="902">
        <v>25</v>
      </c>
      <c r="L116" s="902">
        <v>35</v>
      </c>
      <c r="M116" s="902">
        <v>40</v>
      </c>
      <c r="N116" s="902">
        <v>40</v>
      </c>
      <c r="O116" s="902">
        <v>35</v>
      </c>
      <c r="P116" s="902">
        <v>35</v>
      </c>
      <c r="Q116" s="902">
        <v>35</v>
      </c>
      <c r="R116" s="902">
        <v>35</v>
      </c>
    </row>
    <row r="117" spans="1:18" ht="12.95" customHeight="1" x14ac:dyDescent="0.2">
      <c r="A117" s="899" t="s">
        <v>17</v>
      </c>
      <c r="B117" s="70" t="s">
        <v>140</v>
      </c>
      <c r="C117" s="70" t="s">
        <v>414</v>
      </c>
      <c r="D117" s="902">
        <v>5</v>
      </c>
      <c r="E117" s="902">
        <v>0</v>
      </c>
      <c r="F117" s="902">
        <v>0</v>
      </c>
      <c r="G117" s="902">
        <v>0</v>
      </c>
      <c r="H117" s="902">
        <v>0</v>
      </c>
      <c r="I117" s="902">
        <v>0</v>
      </c>
      <c r="J117" s="902">
        <v>0</v>
      </c>
      <c r="K117" s="902">
        <v>15</v>
      </c>
      <c r="L117" s="902">
        <v>15</v>
      </c>
      <c r="M117" s="902">
        <v>15</v>
      </c>
      <c r="N117" s="902">
        <v>15</v>
      </c>
      <c r="O117" s="902">
        <v>15</v>
      </c>
      <c r="P117" s="902">
        <v>15</v>
      </c>
      <c r="Q117" s="902">
        <v>15</v>
      </c>
      <c r="R117" s="902">
        <v>15</v>
      </c>
    </row>
    <row r="118" spans="1:18" ht="12.95" customHeight="1" x14ac:dyDescent="0.2">
      <c r="A118" s="899" t="s">
        <v>17</v>
      </c>
      <c r="B118" s="70" t="s">
        <v>140</v>
      </c>
      <c r="C118" s="70" t="s">
        <v>415</v>
      </c>
      <c r="D118" s="902">
        <v>0</v>
      </c>
      <c r="E118" s="902">
        <v>0</v>
      </c>
      <c r="F118" s="902">
        <v>0</v>
      </c>
      <c r="G118" s="902">
        <v>0</v>
      </c>
      <c r="H118" s="902">
        <v>0</v>
      </c>
      <c r="I118" s="902">
        <v>0</v>
      </c>
      <c r="J118" s="902">
        <v>0</v>
      </c>
      <c r="K118" s="902">
        <v>5</v>
      </c>
      <c r="L118" s="902">
        <v>5</v>
      </c>
      <c r="M118" s="902">
        <v>5</v>
      </c>
      <c r="N118" s="902">
        <v>10</v>
      </c>
      <c r="O118" s="902">
        <v>5</v>
      </c>
      <c r="P118" s="902">
        <v>10</v>
      </c>
      <c r="Q118" s="902">
        <v>5</v>
      </c>
      <c r="R118" s="902">
        <v>5</v>
      </c>
    </row>
    <row r="119" spans="1:18" ht="12.95" customHeight="1" x14ac:dyDescent="0.2">
      <c r="A119" s="899" t="s">
        <v>17</v>
      </c>
      <c r="B119" s="70" t="s">
        <v>140</v>
      </c>
      <c r="C119" s="70" t="s">
        <v>416</v>
      </c>
      <c r="D119" s="902">
        <v>0</v>
      </c>
      <c r="E119" s="902">
        <v>0</v>
      </c>
      <c r="F119" s="902">
        <v>0</v>
      </c>
      <c r="G119" s="902">
        <v>0</v>
      </c>
      <c r="H119" s="902">
        <v>0</v>
      </c>
      <c r="I119" s="902">
        <v>0</v>
      </c>
      <c r="J119" s="902">
        <v>5</v>
      </c>
      <c r="K119" s="902">
        <v>5</v>
      </c>
      <c r="L119" s="902">
        <v>5</v>
      </c>
      <c r="M119" s="902">
        <v>5</v>
      </c>
      <c r="N119" s="902">
        <v>5</v>
      </c>
      <c r="O119" s="902">
        <v>5</v>
      </c>
      <c r="P119" s="902">
        <v>5</v>
      </c>
      <c r="Q119" s="902">
        <v>5</v>
      </c>
      <c r="R119" s="902">
        <v>5</v>
      </c>
    </row>
    <row r="120" spans="1:18" ht="12.95" customHeight="1" x14ac:dyDescent="0.2">
      <c r="A120" s="899" t="s">
        <v>17</v>
      </c>
      <c r="B120" s="70" t="s">
        <v>140</v>
      </c>
      <c r="C120" s="70" t="s">
        <v>417</v>
      </c>
      <c r="D120" s="902">
        <v>20</v>
      </c>
      <c r="E120" s="902">
        <v>15</v>
      </c>
      <c r="F120" s="902">
        <v>10</v>
      </c>
      <c r="G120" s="902">
        <v>15</v>
      </c>
      <c r="H120" s="902">
        <v>15</v>
      </c>
      <c r="I120" s="902">
        <v>10</v>
      </c>
      <c r="J120" s="902">
        <v>10</v>
      </c>
      <c r="K120" s="902">
        <v>45</v>
      </c>
      <c r="L120" s="902">
        <v>60</v>
      </c>
      <c r="M120" s="902">
        <v>65</v>
      </c>
      <c r="N120" s="902">
        <v>65</v>
      </c>
      <c r="O120" s="902">
        <v>65</v>
      </c>
      <c r="P120" s="902">
        <v>65</v>
      </c>
      <c r="Q120" s="902">
        <v>60</v>
      </c>
      <c r="R120" s="902">
        <v>65</v>
      </c>
    </row>
    <row r="121" spans="1:18" ht="12.95" customHeight="1" x14ac:dyDescent="0.2">
      <c r="A121" s="899" t="s">
        <v>17</v>
      </c>
      <c r="B121" s="70" t="s">
        <v>140</v>
      </c>
      <c r="C121" s="70" t="s">
        <v>418</v>
      </c>
      <c r="D121" s="902">
        <v>5</v>
      </c>
      <c r="E121" s="902">
        <v>5</v>
      </c>
      <c r="F121" s="902">
        <v>10</v>
      </c>
      <c r="G121" s="902">
        <v>10</v>
      </c>
      <c r="H121" s="902">
        <v>10</v>
      </c>
      <c r="I121" s="902">
        <v>10</v>
      </c>
      <c r="J121" s="902">
        <v>10</v>
      </c>
      <c r="K121" s="902">
        <v>10</v>
      </c>
      <c r="L121" s="902">
        <v>10</v>
      </c>
      <c r="M121" s="902">
        <v>10</v>
      </c>
      <c r="N121" s="902">
        <v>10</v>
      </c>
      <c r="O121" s="902">
        <v>5</v>
      </c>
      <c r="P121" s="902">
        <v>5</v>
      </c>
      <c r="Q121" s="902">
        <v>5</v>
      </c>
      <c r="R121" s="902">
        <v>5</v>
      </c>
    </row>
    <row r="122" spans="1:18" ht="12.95" customHeight="1" x14ac:dyDescent="0.2">
      <c r="A122" s="899" t="s">
        <v>17</v>
      </c>
      <c r="B122" s="70" t="s">
        <v>140</v>
      </c>
      <c r="C122" s="70" t="s">
        <v>419</v>
      </c>
      <c r="D122" s="902">
        <v>30</v>
      </c>
      <c r="E122" s="902">
        <v>30</v>
      </c>
      <c r="F122" s="902">
        <v>25</v>
      </c>
      <c r="G122" s="902">
        <v>25</v>
      </c>
      <c r="H122" s="902">
        <v>25</v>
      </c>
      <c r="I122" s="902">
        <v>20</v>
      </c>
      <c r="J122" s="902">
        <v>20</v>
      </c>
      <c r="K122" s="902">
        <v>25</v>
      </c>
      <c r="L122" s="902">
        <v>25</v>
      </c>
      <c r="M122" s="902">
        <v>25</v>
      </c>
      <c r="N122" s="902">
        <v>30</v>
      </c>
      <c r="O122" s="902">
        <v>30</v>
      </c>
      <c r="P122" s="902">
        <v>30</v>
      </c>
      <c r="Q122" s="902">
        <v>30</v>
      </c>
      <c r="R122" s="902">
        <v>30</v>
      </c>
    </row>
    <row r="123" spans="1:18" ht="12.95" customHeight="1" x14ac:dyDescent="0.2">
      <c r="A123" s="899" t="s">
        <v>17</v>
      </c>
      <c r="B123" s="70" t="s">
        <v>140</v>
      </c>
      <c r="C123" s="70" t="s">
        <v>411</v>
      </c>
      <c r="D123" s="902">
        <v>60</v>
      </c>
      <c r="E123" s="902">
        <v>55</v>
      </c>
      <c r="F123" s="902">
        <v>50</v>
      </c>
      <c r="G123" s="902">
        <v>50</v>
      </c>
      <c r="H123" s="902">
        <v>55</v>
      </c>
      <c r="I123" s="902">
        <v>50</v>
      </c>
      <c r="J123" s="902">
        <v>50</v>
      </c>
      <c r="K123" s="902">
        <v>90</v>
      </c>
      <c r="L123" s="902">
        <v>105</v>
      </c>
      <c r="M123" s="902">
        <v>110</v>
      </c>
      <c r="N123" s="902">
        <v>110</v>
      </c>
      <c r="O123" s="902">
        <v>105</v>
      </c>
      <c r="P123" s="902">
        <v>110</v>
      </c>
      <c r="Q123" s="902">
        <v>105</v>
      </c>
      <c r="R123" s="902">
        <v>100</v>
      </c>
    </row>
    <row r="124" spans="1:18" ht="12.95" customHeight="1" x14ac:dyDescent="0.2">
      <c r="A124" s="899" t="s">
        <v>17</v>
      </c>
      <c r="B124" s="903" t="s">
        <v>141</v>
      </c>
      <c r="C124" s="904" t="s">
        <v>412</v>
      </c>
      <c r="D124" s="902">
        <v>10</v>
      </c>
      <c r="E124" s="902">
        <v>10</v>
      </c>
      <c r="F124" s="902">
        <v>5</v>
      </c>
      <c r="G124" s="902">
        <v>5</v>
      </c>
      <c r="H124" s="902">
        <v>10</v>
      </c>
      <c r="I124" s="902">
        <v>10</v>
      </c>
      <c r="J124" s="902">
        <v>15</v>
      </c>
      <c r="K124" s="902">
        <v>15</v>
      </c>
      <c r="L124" s="902">
        <v>15</v>
      </c>
      <c r="M124" s="902">
        <v>15</v>
      </c>
      <c r="N124" s="902">
        <v>15</v>
      </c>
      <c r="O124" s="902">
        <v>15</v>
      </c>
      <c r="P124" s="902">
        <v>15</v>
      </c>
      <c r="Q124" s="902">
        <v>20</v>
      </c>
      <c r="R124" s="902">
        <v>20</v>
      </c>
    </row>
    <row r="125" spans="1:18" ht="12.95" customHeight="1" x14ac:dyDescent="0.2">
      <c r="A125" s="899" t="s">
        <v>17</v>
      </c>
      <c r="B125" s="903" t="s">
        <v>141</v>
      </c>
      <c r="C125" s="904" t="s">
        <v>413</v>
      </c>
      <c r="D125" s="902">
        <v>35</v>
      </c>
      <c r="E125" s="902">
        <v>40</v>
      </c>
      <c r="F125" s="902">
        <v>40</v>
      </c>
      <c r="G125" s="902">
        <v>40</v>
      </c>
      <c r="H125" s="902">
        <v>45</v>
      </c>
      <c r="I125" s="902">
        <v>50</v>
      </c>
      <c r="J125" s="902">
        <v>40</v>
      </c>
      <c r="K125" s="902">
        <v>45</v>
      </c>
      <c r="L125" s="902">
        <v>55</v>
      </c>
      <c r="M125" s="902">
        <v>45</v>
      </c>
      <c r="N125" s="902">
        <v>45</v>
      </c>
      <c r="O125" s="902">
        <v>50</v>
      </c>
      <c r="P125" s="902">
        <v>50</v>
      </c>
      <c r="Q125" s="902">
        <v>45</v>
      </c>
      <c r="R125" s="902">
        <v>50</v>
      </c>
    </row>
    <row r="126" spans="1:18" ht="12.95" customHeight="1" x14ac:dyDescent="0.2">
      <c r="A126" s="899" t="s">
        <v>17</v>
      </c>
      <c r="B126" s="903" t="s">
        <v>141</v>
      </c>
      <c r="C126" s="904" t="s">
        <v>414</v>
      </c>
      <c r="D126" s="902">
        <v>10</v>
      </c>
      <c r="E126" s="902">
        <v>10</v>
      </c>
      <c r="F126" s="902">
        <v>15</v>
      </c>
      <c r="G126" s="902">
        <v>10</v>
      </c>
      <c r="H126" s="902">
        <v>15</v>
      </c>
      <c r="I126" s="902">
        <v>20</v>
      </c>
      <c r="J126" s="902">
        <v>30</v>
      </c>
      <c r="K126" s="902">
        <v>30</v>
      </c>
      <c r="L126" s="902">
        <v>30</v>
      </c>
      <c r="M126" s="902">
        <v>35</v>
      </c>
      <c r="N126" s="902">
        <v>30</v>
      </c>
      <c r="O126" s="902">
        <v>25</v>
      </c>
      <c r="P126" s="902">
        <v>25</v>
      </c>
      <c r="Q126" s="902">
        <v>25</v>
      </c>
      <c r="R126" s="902">
        <v>25</v>
      </c>
    </row>
    <row r="127" spans="1:18" ht="12.95" customHeight="1" x14ac:dyDescent="0.2">
      <c r="A127" s="899" t="s">
        <v>17</v>
      </c>
      <c r="B127" s="903" t="s">
        <v>141</v>
      </c>
      <c r="C127" s="904" t="s">
        <v>415</v>
      </c>
      <c r="D127" s="902">
        <v>5</v>
      </c>
      <c r="E127" s="902">
        <v>0</v>
      </c>
      <c r="F127" s="902">
        <v>0</v>
      </c>
      <c r="G127" s="902">
        <v>0</v>
      </c>
      <c r="H127" s="902">
        <v>5</v>
      </c>
      <c r="I127" s="902">
        <v>0</v>
      </c>
      <c r="J127" s="902">
        <v>5</v>
      </c>
      <c r="K127" s="902">
        <v>5</v>
      </c>
      <c r="L127" s="902">
        <v>5</v>
      </c>
      <c r="M127" s="902">
        <v>5</v>
      </c>
      <c r="N127" s="902">
        <v>5</v>
      </c>
      <c r="O127" s="902">
        <v>5</v>
      </c>
      <c r="P127" s="902">
        <v>5</v>
      </c>
      <c r="Q127" s="902">
        <v>5</v>
      </c>
      <c r="R127" s="902">
        <v>5</v>
      </c>
    </row>
    <row r="128" spans="1:18" ht="12.95" customHeight="1" x14ac:dyDescent="0.2">
      <c r="A128" s="899" t="s">
        <v>17</v>
      </c>
      <c r="B128" s="903" t="s">
        <v>141</v>
      </c>
      <c r="C128" s="904" t="s">
        <v>416</v>
      </c>
      <c r="D128" s="902">
        <v>0</v>
      </c>
      <c r="E128" s="902">
        <v>0</v>
      </c>
      <c r="F128" s="902">
        <v>0</v>
      </c>
      <c r="G128" s="902">
        <v>0</v>
      </c>
      <c r="H128" s="902">
        <v>0</v>
      </c>
      <c r="I128" s="902">
        <v>0</v>
      </c>
      <c r="J128" s="902">
        <v>0</v>
      </c>
      <c r="K128" s="902">
        <v>0</v>
      </c>
      <c r="L128" s="902">
        <v>0</v>
      </c>
      <c r="M128" s="902">
        <v>0</v>
      </c>
      <c r="N128" s="902">
        <v>0</v>
      </c>
      <c r="O128" s="902">
        <v>0</v>
      </c>
      <c r="P128" s="902">
        <v>0</v>
      </c>
      <c r="Q128" s="902">
        <v>0</v>
      </c>
      <c r="R128" s="902">
        <v>0</v>
      </c>
    </row>
    <row r="129" spans="1:18" ht="12.95" customHeight="1" x14ac:dyDescent="0.2">
      <c r="A129" s="899" t="s">
        <v>17</v>
      </c>
      <c r="B129" s="903" t="s">
        <v>141</v>
      </c>
      <c r="C129" s="904" t="s">
        <v>417</v>
      </c>
      <c r="D129" s="902">
        <v>50</v>
      </c>
      <c r="E129" s="902">
        <v>50</v>
      </c>
      <c r="F129" s="902">
        <v>55</v>
      </c>
      <c r="G129" s="902">
        <v>55</v>
      </c>
      <c r="H129" s="902">
        <v>60</v>
      </c>
      <c r="I129" s="902">
        <v>70</v>
      </c>
      <c r="J129" s="902">
        <v>80</v>
      </c>
      <c r="K129" s="902">
        <v>80</v>
      </c>
      <c r="L129" s="902">
        <v>85</v>
      </c>
      <c r="M129" s="902">
        <v>85</v>
      </c>
      <c r="N129" s="902">
        <v>75</v>
      </c>
      <c r="O129" s="902">
        <v>80</v>
      </c>
      <c r="P129" s="902">
        <v>80</v>
      </c>
      <c r="Q129" s="902">
        <v>80</v>
      </c>
      <c r="R129" s="902">
        <v>80</v>
      </c>
    </row>
    <row r="130" spans="1:18" ht="12.95" customHeight="1" x14ac:dyDescent="0.2">
      <c r="A130" s="899" t="s">
        <v>17</v>
      </c>
      <c r="B130" s="903" t="s">
        <v>141</v>
      </c>
      <c r="C130" s="904" t="s">
        <v>418</v>
      </c>
      <c r="D130" s="902">
        <v>0</v>
      </c>
      <c r="E130" s="902">
        <v>5</v>
      </c>
      <c r="F130" s="902">
        <v>5</v>
      </c>
      <c r="G130" s="902">
        <v>0</v>
      </c>
      <c r="H130" s="902">
        <v>0</v>
      </c>
      <c r="I130" s="902">
        <v>0</v>
      </c>
      <c r="J130" s="902">
        <v>0</v>
      </c>
      <c r="K130" s="902">
        <v>0</v>
      </c>
      <c r="L130" s="902">
        <v>0</v>
      </c>
      <c r="M130" s="902">
        <v>0</v>
      </c>
      <c r="N130" s="902">
        <v>0</v>
      </c>
      <c r="O130" s="902">
        <v>0</v>
      </c>
      <c r="P130" s="902">
        <v>0</v>
      </c>
      <c r="Q130" s="902">
        <v>0</v>
      </c>
      <c r="R130" s="902">
        <v>0</v>
      </c>
    </row>
    <row r="131" spans="1:18" ht="12.95" customHeight="1" x14ac:dyDescent="0.2">
      <c r="A131" s="899" t="s">
        <v>17</v>
      </c>
      <c r="B131" s="903" t="s">
        <v>141</v>
      </c>
      <c r="C131" s="904" t="s">
        <v>419</v>
      </c>
      <c r="D131" s="902">
        <v>5</v>
      </c>
      <c r="E131" s="902">
        <v>0</v>
      </c>
      <c r="F131" s="902">
        <v>0</v>
      </c>
      <c r="G131" s="902">
        <v>0</v>
      </c>
      <c r="H131" s="902">
        <v>5</v>
      </c>
      <c r="I131" s="902">
        <v>0</v>
      </c>
      <c r="J131" s="902">
        <v>5</v>
      </c>
      <c r="K131" s="902">
        <v>5</v>
      </c>
      <c r="L131" s="902">
        <v>5</v>
      </c>
      <c r="M131" s="902">
        <v>5</v>
      </c>
      <c r="N131" s="902">
        <v>0</v>
      </c>
      <c r="O131" s="902">
        <v>0</v>
      </c>
      <c r="P131" s="902">
        <v>0</v>
      </c>
      <c r="Q131" s="902">
        <v>0</v>
      </c>
      <c r="R131" s="902">
        <v>0</v>
      </c>
    </row>
    <row r="132" spans="1:18" ht="12.95" customHeight="1" x14ac:dyDescent="0.2">
      <c r="A132" s="899" t="s">
        <v>17</v>
      </c>
      <c r="B132" s="903" t="s">
        <v>141</v>
      </c>
      <c r="C132" s="904" t="s">
        <v>411</v>
      </c>
      <c r="D132" s="902">
        <v>65</v>
      </c>
      <c r="E132" s="902">
        <v>65</v>
      </c>
      <c r="F132" s="902">
        <v>65</v>
      </c>
      <c r="G132" s="902">
        <v>65</v>
      </c>
      <c r="H132" s="902">
        <v>70</v>
      </c>
      <c r="I132" s="902">
        <v>80</v>
      </c>
      <c r="J132" s="902">
        <v>95</v>
      </c>
      <c r="K132" s="902">
        <v>100</v>
      </c>
      <c r="L132" s="902">
        <v>110</v>
      </c>
      <c r="M132" s="902">
        <v>105</v>
      </c>
      <c r="N132" s="902">
        <v>95</v>
      </c>
      <c r="O132" s="902">
        <v>100</v>
      </c>
      <c r="P132" s="902">
        <v>100</v>
      </c>
      <c r="Q132" s="902">
        <v>100</v>
      </c>
      <c r="R132" s="902">
        <v>100</v>
      </c>
    </row>
    <row r="133" spans="1:18" ht="12.95" customHeight="1" x14ac:dyDescent="0.2">
      <c r="A133" s="899" t="s">
        <v>17</v>
      </c>
      <c r="B133" s="903" t="s">
        <v>142</v>
      </c>
      <c r="C133" s="904" t="s">
        <v>412</v>
      </c>
      <c r="D133" s="902">
        <v>30</v>
      </c>
      <c r="E133" s="902">
        <v>80</v>
      </c>
      <c r="F133" s="902">
        <v>95</v>
      </c>
      <c r="G133" s="902">
        <v>100</v>
      </c>
      <c r="H133" s="902">
        <v>125</v>
      </c>
      <c r="I133" s="902">
        <v>150</v>
      </c>
      <c r="J133" s="902">
        <v>90</v>
      </c>
      <c r="K133" s="902">
        <v>130</v>
      </c>
      <c r="L133" s="902">
        <v>150</v>
      </c>
      <c r="M133" s="902">
        <v>135</v>
      </c>
      <c r="N133" s="902">
        <v>145</v>
      </c>
      <c r="O133" s="902">
        <v>170</v>
      </c>
      <c r="P133" s="902">
        <v>165</v>
      </c>
      <c r="Q133" s="902">
        <v>155</v>
      </c>
      <c r="R133" s="902">
        <v>125</v>
      </c>
    </row>
    <row r="134" spans="1:18" ht="12.95" customHeight="1" x14ac:dyDescent="0.2">
      <c r="A134" s="899" t="s">
        <v>17</v>
      </c>
      <c r="B134" s="903" t="s">
        <v>142</v>
      </c>
      <c r="C134" s="904" t="s">
        <v>413</v>
      </c>
      <c r="D134" s="902">
        <v>95</v>
      </c>
      <c r="E134" s="902">
        <v>160</v>
      </c>
      <c r="F134" s="902">
        <v>165</v>
      </c>
      <c r="G134" s="902">
        <v>175</v>
      </c>
      <c r="H134" s="902">
        <v>180</v>
      </c>
      <c r="I134" s="902">
        <v>150</v>
      </c>
      <c r="J134" s="902">
        <v>90</v>
      </c>
      <c r="K134" s="902">
        <v>75</v>
      </c>
      <c r="L134" s="902">
        <v>85</v>
      </c>
      <c r="M134" s="902">
        <v>95</v>
      </c>
      <c r="N134" s="902">
        <v>110</v>
      </c>
      <c r="O134" s="902">
        <v>115</v>
      </c>
      <c r="P134" s="902">
        <v>130</v>
      </c>
      <c r="Q134" s="902">
        <v>145</v>
      </c>
      <c r="R134" s="902">
        <v>155</v>
      </c>
    </row>
    <row r="135" spans="1:18" ht="12.95" customHeight="1" x14ac:dyDescent="0.2">
      <c r="A135" s="899" t="s">
        <v>17</v>
      </c>
      <c r="B135" s="903" t="s">
        <v>142</v>
      </c>
      <c r="C135" s="904" t="s">
        <v>414</v>
      </c>
      <c r="D135" s="902">
        <v>20</v>
      </c>
      <c r="E135" s="902">
        <v>35</v>
      </c>
      <c r="F135" s="902">
        <v>25</v>
      </c>
      <c r="G135" s="902">
        <v>35</v>
      </c>
      <c r="H135" s="902">
        <v>40</v>
      </c>
      <c r="I135" s="902">
        <v>40</v>
      </c>
      <c r="J135" s="902">
        <v>30</v>
      </c>
      <c r="K135" s="902">
        <v>20</v>
      </c>
      <c r="L135" s="902">
        <v>15</v>
      </c>
      <c r="M135" s="902">
        <v>15</v>
      </c>
      <c r="N135" s="902">
        <v>20</v>
      </c>
      <c r="O135" s="902">
        <v>25</v>
      </c>
      <c r="P135" s="902">
        <v>30</v>
      </c>
      <c r="Q135" s="902">
        <v>30</v>
      </c>
      <c r="R135" s="902">
        <v>35</v>
      </c>
    </row>
    <row r="136" spans="1:18" ht="12.95" customHeight="1" x14ac:dyDescent="0.2">
      <c r="A136" s="899" t="s">
        <v>17</v>
      </c>
      <c r="B136" s="903" t="s">
        <v>142</v>
      </c>
      <c r="C136" s="904" t="s">
        <v>415</v>
      </c>
      <c r="D136" s="902">
        <v>10</v>
      </c>
      <c r="E136" s="902">
        <v>10</v>
      </c>
      <c r="F136" s="902">
        <v>10</v>
      </c>
      <c r="G136" s="902">
        <v>15</v>
      </c>
      <c r="H136" s="902">
        <v>10</v>
      </c>
      <c r="I136" s="902">
        <v>15</v>
      </c>
      <c r="J136" s="902">
        <v>10</v>
      </c>
      <c r="K136" s="902">
        <v>10</v>
      </c>
      <c r="L136" s="902">
        <v>10</v>
      </c>
      <c r="M136" s="902">
        <v>5</v>
      </c>
      <c r="N136" s="902">
        <v>5</v>
      </c>
      <c r="O136" s="902">
        <v>5</v>
      </c>
      <c r="P136" s="902">
        <v>5</v>
      </c>
      <c r="Q136" s="902">
        <v>5</v>
      </c>
      <c r="R136" s="902">
        <v>5</v>
      </c>
    </row>
    <row r="137" spans="1:18" ht="12.95" customHeight="1" x14ac:dyDescent="0.2">
      <c r="A137" s="899" t="s">
        <v>17</v>
      </c>
      <c r="B137" s="903" t="s">
        <v>142</v>
      </c>
      <c r="C137" s="904" t="s">
        <v>416</v>
      </c>
      <c r="D137" s="902">
        <v>5</v>
      </c>
      <c r="E137" s="902">
        <v>5</v>
      </c>
      <c r="F137" s="902">
        <v>10</v>
      </c>
      <c r="G137" s="902">
        <v>10</v>
      </c>
      <c r="H137" s="902">
        <v>5</v>
      </c>
      <c r="I137" s="902">
        <v>10</v>
      </c>
      <c r="J137" s="902">
        <v>5</v>
      </c>
      <c r="K137" s="902">
        <v>0</v>
      </c>
      <c r="L137" s="902">
        <v>5</v>
      </c>
      <c r="M137" s="902">
        <v>5</v>
      </c>
      <c r="N137" s="902">
        <v>5</v>
      </c>
      <c r="O137" s="902">
        <v>5</v>
      </c>
      <c r="P137" s="902">
        <v>5</v>
      </c>
      <c r="Q137" s="902">
        <v>5</v>
      </c>
      <c r="R137" s="902">
        <v>5</v>
      </c>
    </row>
    <row r="138" spans="1:18" ht="12.95" customHeight="1" x14ac:dyDescent="0.2">
      <c r="A138" s="899" t="s">
        <v>17</v>
      </c>
      <c r="B138" s="903" t="s">
        <v>142</v>
      </c>
      <c r="C138" s="904" t="s">
        <v>417</v>
      </c>
      <c r="D138" s="902">
        <v>130</v>
      </c>
      <c r="E138" s="902">
        <v>210</v>
      </c>
      <c r="F138" s="902">
        <v>215</v>
      </c>
      <c r="G138" s="902">
        <v>230</v>
      </c>
      <c r="H138" s="902">
        <v>240</v>
      </c>
      <c r="I138" s="902">
        <v>215</v>
      </c>
      <c r="J138" s="902">
        <v>135</v>
      </c>
      <c r="K138" s="902">
        <v>105</v>
      </c>
      <c r="L138" s="902">
        <v>115</v>
      </c>
      <c r="M138" s="902">
        <v>120</v>
      </c>
      <c r="N138" s="902">
        <v>140</v>
      </c>
      <c r="O138" s="902">
        <v>150</v>
      </c>
      <c r="P138" s="902">
        <v>170</v>
      </c>
      <c r="Q138" s="902">
        <v>180</v>
      </c>
      <c r="R138" s="902">
        <v>200</v>
      </c>
    </row>
    <row r="139" spans="1:18" ht="12.95" customHeight="1" x14ac:dyDescent="0.2">
      <c r="A139" s="899" t="s">
        <v>17</v>
      </c>
      <c r="B139" s="903" t="s">
        <v>142</v>
      </c>
      <c r="C139" s="904" t="s">
        <v>418</v>
      </c>
      <c r="D139" s="902">
        <v>10</v>
      </c>
      <c r="E139" s="902">
        <v>10</v>
      </c>
      <c r="F139" s="902">
        <v>5</v>
      </c>
      <c r="G139" s="902">
        <v>5</v>
      </c>
      <c r="H139" s="902">
        <v>10</v>
      </c>
      <c r="I139" s="902">
        <v>5</v>
      </c>
      <c r="J139" s="902">
        <v>5</v>
      </c>
      <c r="K139" s="902">
        <v>5</v>
      </c>
      <c r="L139" s="902">
        <v>5</v>
      </c>
      <c r="M139" s="902">
        <v>5</v>
      </c>
      <c r="N139" s="902">
        <v>5</v>
      </c>
      <c r="O139" s="902">
        <v>5</v>
      </c>
      <c r="P139" s="902">
        <v>5</v>
      </c>
      <c r="Q139" s="902">
        <v>10</v>
      </c>
      <c r="R139" s="902">
        <v>10</v>
      </c>
    </row>
    <row r="140" spans="1:18" ht="12.95" customHeight="1" x14ac:dyDescent="0.2">
      <c r="A140" s="899" t="s">
        <v>17</v>
      </c>
      <c r="B140" s="903" t="s">
        <v>142</v>
      </c>
      <c r="C140" s="904" t="s">
        <v>419</v>
      </c>
      <c r="D140" s="902">
        <v>15</v>
      </c>
      <c r="E140" s="902">
        <v>10</v>
      </c>
      <c r="F140" s="902">
        <v>10</v>
      </c>
      <c r="G140" s="902">
        <v>10</v>
      </c>
      <c r="H140" s="902">
        <v>15</v>
      </c>
      <c r="I140" s="902">
        <v>15</v>
      </c>
      <c r="J140" s="902">
        <v>10</v>
      </c>
      <c r="K140" s="902">
        <v>10</v>
      </c>
      <c r="L140" s="902">
        <v>10</v>
      </c>
      <c r="M140" s="902">
        <v>15</v>
      </c>
      <c r="N140" s="902">
        <v>10</v>
      </c>
      <c r="O140" s="902">
        <v>15</v>
      </c>
      <c r="P140" s="902">
        <v>10</v>
      </c>
      <c r="Q140" s="902">
        <v>10</v>
      </c>
      <c r="R140" s="902">
        <v>10</v>
      </c>
    </row>
    <row r="141" spans="1:18" ht="12.95" customHeight="1" x14ac:dyDescent="0.2">
      <c r="A141" s="899" t="s">
        <v>17</v>
      </c>
      <c r="B141" s="903" t="s">
        <v>142</v>
      </c>
      <c r="C141" s="904" t="s">
        <v>411</v>
      </c>
      <c r="D141" s="902">
        <v>180</v>
      </c>
      <c r="E141" s="902">
        <v>305</v>
      </c>
      <c r="F141" s="902">
        <v>325</v>
      </c>
      <c r="G141" s="902">
        <v>350</v>
      </c>
      <c r="H141" s="902">
        <v>385</v>
      </c>
      <c r="I141" s="902">
        <v>385</v>
      </c>
      <c r="J141" s="902">
        <v>240</v>
      </c>
      <c r="K141" s="902">
        <v>245</v>
      </c>
      <c r="L141" s="902">
        <v>285</v>
      </c>
      <c r="M141" s="902">
        <v>270</v>
      </c>
      <c r="N141" s="902">
        <v>300</v>
      </c>
      <c r="O141" s="902">
        <v>340</v>
      </c>
      <c r="P141" s="902">
        <v>355</v>
      </c>
      <c r="Q141" s="902">
        <v>355</v>
      </c>
      <c r="R141" s="902">
        <v>345</v>
      </c>
    </row>
    <row r="142" spans="1:18" ht="12.95" customHeight="1" x14ac:dyDescent="0.2">
      <c r="A142" s="899" t="s">
        <v>17</v>
      </c>
      <c r="B142" s="903" t="s">
        <v>143</v>
      </c>
      <c r="C142" s="904" t="s">
        <v>412</v>
      </c>
      <c r="D142" s="902">
        <v>35</v>
      </c>
      <c r="E142" s="902">
        <v>25</v>
      </c>
      <c r="F142" s="902">
        <v>25</v>
      </c>
      <c r="G142" s="902">
        <v>25</v>
      </c>
      <c r="H142" s="902">
        <v>20</v>
      </c>
      <c r="I142" s="902">
        <v>15</v>
      </c>
      <c r="J142" s="902">
        <v>15</v>
      </c>
      <c r="K142" s="902">
        <v>10</v>
      </c>
      <c r="L142" s="902">
        <v>10</v>
      </c>
      <c r="M142" s="902">
        <v>10</v>
      </c>
      <c r="N142" s="902">
        <v>5</v>
      </c>
      <c r="O142" s="902">
        <v>10</v>
      </c>
      <c r="P142" s="902">
        <v>10</v>
      </c>
      <c r="Q142" s="902">
        <v>10</v>
      </c>
      <c r="R142" s="902">
        <v>5</v>
      </c>
    </row>
    <row r="143" spans="1:18" ht="12.95" customHeight="1" x14ac:dyDescent="0.2">
      <c r="A143" s="899" t="s">
        <v>17</v>
      </c>
      <c r="B143" s="903" t="s">
        <v>143</v>
      </c>
      <c r="C143" s="904" t="s">
        <v>413</v>
      </c>
      <c r="D143" s="902">
        <v>50</v>
      </c>
      <c r="E143" s="902">
        <v>30</v>
      </c>
      <c r="F143" s="902">
        <v>25</v>
      </c>
      <c r="G143" s="902">
        <v>25</v>
      </c>
      <c r="H143" s="902">
        <v>25</v>
      </c>
      <c r="I143" s="902">
        <v>15</v>
      </c>
      <c r="J143" s="902">
        <v>30</v>
      </c>
      <c r="K143" s="902">
        <v>35</v>
      </c>
      <c r="L143" s="902">
        <v>30</v>
      </c>
      <c r="M143" s="902">
        <v>10</v>
      </c>
      <c r="N143" s="902">
        <v>10</v>
      </c>
      <c r="O143" s="902">
        <v>10</v>
      </c>
      <c r="P143" s="902">
        <v>15</v>
      </c>
      <c r="Q143" s="902">
        <v>10</v>
      </c>
      <c r="R143" s="902">
        <v>15</v>
      </c>
    </row>
    <row r="144" spans="1:18" ht="12.95" customHeight="1" x14ac:dyDescent="0.2">
      <c r="A144" s="899" t="s">
        <v>17</v>
      </c>
      <c r="B144" s="903" t="s">
        <v>143</v>
      </c>
      <c r="C144" s="904" t="s">
        <v>414</v>
      </c>
      <c r="D144" s="902">
        <v>10</v>
      </c>
      <c r="E144" s="902">
        <v>10</v>
      </c>
      <c r="F144" s="902">
        <v>15</v>
      </c>
      <c r="G144" s="902">
        <v>15</v>
      </c>
      <c r="H144" s="902">
        <v>15</v>
      </c>
      <c r="I144" s="902">
        <v>10</v>
      </c>
      <c r="J144" s="902">
        <v>5</v>
      </c>
      <c r="K144" s="902">
        <v>10</v>
      </c>
      <c r="L144" s="902">
        <v>10</v>
      </c>
      <c r="M144" s="902">
        <v>10</v>
      </c>
      <c r="N144" s="902">
        <v>10</v>
      </c>
      <c r="O144" s="902">
        <v>5</v>
      </c>
      <c r="P144" s="902">
        <v>5</v>
      </c>
      <c r="Q144" s="902">
        <v>5</v>
      </c>
      <c r="R144" s="902">
        <v>5</v>
      </c>
    </row>
    <row r="145" spans="1:18" ht="12.95" customHeight="1" x14ac:dyDescent="0.2">
      <c r="A145" s="899" t="s">
        <v>17</v>
      </c>
      <c r="B145" s="903" t="s">
        <v>143</v>
      </c>
      <c r="C145" s="904" t="s">
        <v>415</v>
      </c>
      <c r="D145" s="902">
        <v>5</v>
      </c>
      <c r="E145" s="902">
        <v>5</v>
      </c>
      <c r="F145" s="902">
        <v>5</v>
      </c>
      <c r="G145" s="902">
        <v>5</v>
      </c>
      <c r="H145" s="902">
        <v>5</v>
      </c>
      <c r="I145" s="902">
        <v>5</v>
      </c>
      <c r="J145" s="902">
        <v>0</v>
      </c>
      <c r="K145" s="902">
        <v>0</v>
      </c>
      <c r="L145" s="902">
        <v>0</v>
      </c>
      <c r="M145" s="902">
        <v>0</v>
      </c>
      <c r="N145" s="902">
        <v>0</v>
      </c>
      <c r="O145" s="902">
        <v>0</v>
      </c>
      <c r="P145" s="902">
        <v>0</v>
      </c>
      <c r="Q145" s="902">
        <v>0</v>
      </c>
      <c r="R145" s="902">
        <v>0</v>
      </c>
    </row>
    <row r="146" spans="1:18" ht="12.95" customHeight="1" x14ac:dyDescent="0.2">
      <c r="A146" s="899" t="s">
        <v>17</v>
      </c>
      <c r="B146" s="903" t="s">
        <v>143</v>
      </c>
      <c r="C146" s="904" t="s">
        <v>416</v>
      </c>
      <c r="D146" s="902">
        <v>5</v>
      </c>
      <c r="E146" s="902">
        <v>0</v>
      </c>
      <c r="F146" s="902">
        <v>5</v>
      </c>
      <c r="G146" s="902">
        <v>0</v>
      </c>
      <c r="H146" s="902">
        <v>0</v>
      </c>
      <c r="I146" s="902">
        <v>0</v>
      </c>
      <c r="J146" s="902">
        <v>0</v>
      </c>
      <c r="K146" s="902">
        <v>0</v>
      </c>
      <c r="L146" s="902">
        <v>0</v>
      </c>
      <c r="M146" s="902">
        <v>0</v>
      </c>
      <c r="N146" s="902">
        <v>0</v>
      </c>
      <c r="O146" s="902">
        <v>0</v>
      </c>
      <c r="P146" s="902">
        <v>0</v>
      </c>
      <c r="Q146" s="902">
        <v>0</v>
      </c>
      <c r="R146" s="902">
        <v>0</v>
      </c>
    </row>
    <row r="147" spans="1:18" ht="12.95" customHeight="1" x14ac:dyDescent="0.2">
      <c r="A147" s="899" t="s">
        <v>17</v>
      </c>
      <c r="B147" s="903" t="s">
        <v>143</v>
      </c>
      <c r="C147" s="904" t="s">
        <v>417</v>
      </c>
      <c r="D147" s="902">
        <v>70</v>
      </c>
      <c r="E147" s="902">
        <v>50</v>
      </c>
      <c r="F147" s="902">
        <v>50</v>
      </c>
      <c r="G147" s="902">
        <v>40</v>
      </c>
      <c r="H147" s="902">
        <v>45</v>
      </c>
      <c r="I147" s="902">
        <v>30</v>
      </c>
      <c r="J147" s="902">
        <v>40</v>
      </c>
      <c r="K147" s="902">
        <v>45</v>
      </c>
      <c r="L147" s="902">
        <v>40</v>
      </c>
      <c r="M147" s="902">
        <v>20</v>
      </c>
      <c r="N147" s="902">
        <v>20</v>
      </c>
      <c r="O147" s="902">
        <v>20</v>
      </c>
      <c r="P147" s="902">
        <v>20</v>
      </c>
      <c r="Q147" s="902">
        <v>20</v>
      </c>
      <c r="R147" s="902">
        <v>20</v>
      </c>
    </row>
    <row r="148" spans="1:18" ht="12.95" customHeight="1" x14ac:dyDescent="0.2">
      <c r="A148" s="899" t="s">
        <v>17</v>
      </c>
      <c r="B148" s="903" t="s">
        <v>143</v>
      </c>
      <c r="C148" s="904" t="s">
        <v>418</v>
      </c>
      <c r="D148" s="902">
        <v>5</v>
      </c>
      <c r="E148" s="902">
        <v>5</v>
      </c>
      <c r="F148" s="902">
        <v>5</v>
      </c>
      <c r="G148" s="902">
        <v>5</v>
      </c>
      <c r="H148" s="902">
        <v>5</v>
      </c>
      <c r="I148" s="902">
        <v>0</v>
      </c>
      <c r="J148" s="902">
        <v>5</v>
      </c>
      <c r="K148" s="902">
        <v>5</v>
      </c>
      <c r="L148" s="902">
        <v>5</v>
      </c>
      <c r="M148" s="902">
        <v>5</v>
      </c>
      <c r="N148" s="902">
        <v>5</v>
      </c>
      <c r="O148" s="902">
        <v>5</v>
      </c>
      <c r="P148" s="902">
        <v>5</v>
      </c>
      <c r="Q148" s="902">
        <v>5</v>
      </c>
      <c r="R148" s="902">
        <v>5</v>
      </c>
    </row>
    <row r="149" spans="1:18" ht="12.95" customHeight="1" x14ac:dyDescent="0.2">
      <c r="A149" s="899" t="s">
        <v>17</v>
      </c>
      <c r="B149" s="903" t="s">
        <v>143</v>
      </c>
      <c r="C149" s="904" t="s">
        <v>419</v>
      </c>
      <c r="D149" s="902">
        <v>25</v>
      </c>
      <c r="E149" s="902">
        <v>20</v>
      </c>
      <c r="F149" s="902">
        <v>20</v>
      </c>
      <c r="G149" s="902">
        <v>15</v>
      </c>
      <c r="H149" s="902">
        <v>15</v>
      </c>
      <c r="I149" s="902">
        <v>15</v>
      </c>
      <c r="J149" s="902">
        <v>15</v>
      </c>
      <c r="K149" s="902">
        <v>15</v>
      </c>
      <c r="L149" s="902">
        <v>15</v>
      </c>
      <c r="M149" s="902">
        <v>15</v>
      </c>
      <c r="N149" s="902">
        <v>10</v>
      </c>
      <c r="O149" s="902">
        <v>15</v>
      </c>
      <c r="P149" s="902">
        <v>15</v>
      </c>
      <c r="Q149" s="902">
        <v>15</v>
      </c>
      <c r="R149" s="902">
        <v>15</v>
      </c>
    </row>
    <row r="150" spans="1:18" ht="12.95" customHeight="1" x14ac:dyDescent="0.2">
      <c r="A150" s="899" t="s">
        <v>17</v>
      </c>
      <c r="B150" s="903" t="s">
        <v>143</v>
      </c>
      <c r="C150" s="904" t="s">
        <v>411</v>
      </c>
      <c r="D150" s="902">
        <v>135</v>
      </c>
      <c r="E150" s="902">
        <v>100</v>
      </c>
      <c r="F150" s="902">
        <v>100</v>
      </c>
      <c r="G150" s="902">
        <v>85</v>
      </c>
      <c r="H150" s="902">
        <v>85</v>
      </c>
      <c r="I150" s="902">
        <v>65</v>
      </c>
      <c r="J150" s="902">
        <v>75</v>
      </c>
      <c r="K150" s="902">
        <v>75</v>
      </c>
      <c r="L150" s="902">
        <v>70</v>
      </c>
      <c r="M150" s="902">
        <v>45</v>
      </c>
      <c r="N150" s="902">
        <v>45</v>
      </c>
      <c r="O150" s="902">
        <v>45</v>
      </c>
      <c r="P150" s="902">
        <v>45</v>
      </c>
      <c r="Q150" s="902">
        <v>45</v>
      </c>
      <c r="R150" s="902">
        <v>40</v>
      </c>
    </row>
    <row r="151" spans="1:18" ht="12.95" customHeight="1" x14ac:dyDescent="0.2">
      <c r="A151" s="899" t="s">
        <v>17</v>
      </c>
      <c r="B151" s="903" t="s">
        <v>144</v>
      </c>
      <c r="C151" s="904" t="s">
        <v>412</v>
      </c>
      <c r="D151" s="902">
        <v>155</v>
      </c>
      <c r="E151" s="902">
        <v>225</v>
      </c>
      <c r="F151" s="902">
        <v>210</v>
      </c>
      <c r="G151" s="902">
        <v>235</v>
      </c>
      <c r="H151" s="902">
        <v>250</v>
      </c>
      <c r="I151" s="902">
        <v>270</v>
      </c>
      <c r="J151" s="902">
        <v>355</v>
      </c>
      <c r="K151" s="902">
        <v>430</v>
      </c>
      <c r="L151" s="902">
        <v>530</v>
      </c>
      <c r="M151" s="902">
        <v>540</v>
      </c>
      <c r="N151" s="902">
        <v>565</v>
      </c>
      <c r="O151" s="902">
        <v>585</v>
      </c>
      <c r="P151" s="902">
        <v>585</v>
      </c>
      <c r="Q151" s="902">
        <v>515</v>
      </c>
      <c r="R151" s="902">
        <v>415</v>
      </c>
    </row>
    <row r="152" spans="1:18" ht="12.95" customHeight="1" x14ac:dyDescent="0.2">
      <c r="A152" s="899" t="s">
        <v>17</v>
      </c>
      <c r="B152" s="903" t="s">
        <v>144</v>
      </c>
      <c r="C152" s="904" t="s">
        <v>413</v>
      </c>
      <c r="D152" s="902">
        <v>400</v>
      </c>
      <c r="E152" s="902">
        <v>495</v>
      </c>
      <c r="F152" s="902">
        <v>500</v>
      </c>
      <c r="G152" s="902">
        <v>490</v>
      </c>
      <c r="H152" s="902">
        <v>540</v>
      </c>
      <c r="I152" s="902">
        <v>560</v>
      </c>
      <c r="J152" s="902">
        <v>560</v>
      </c>
      <c r="K152" s="902">
        <v>645</v>
      </c>
      <c r="L152" s="902">
        <v>630</v>
      </c>
      <c r="M152" s="902">
        <v>605</v>
      </c>
      <c r="N152" s="902">
        <v>605</v>
      </c>
      <c r="O152" s="902">
        <v>660</v>
      </c>
      <c r="P152" s="902">
        <v>680</v>
      </c>
      <c r="Q152" s="902">
        <v>670</v>
      </c>
      <c r="R152" s="902">
        <v>660</v>
      </c>
    </row>
    <row r="153" spans="1:18" ht="12.95" customHeight="1" x14ac:dyDescent="0.2">
      <c r="A153" s="899" t="s">
        <v>17</v>
      </c>
      <c r="B153" s="903" t="s">
        <v>144</v>
      </c>
      <c r="C153" s="904" t="s">
        <v>414</v>
      </c>
      <c r="D153" s="902">
        <v>135</v>
      </c>
      <c r="E153" s="902">
        <v>150</v>
      </c>
      <c r="F153" s="902">
        <v>145</v>
      </c>
      <c r="G153" s="902">
        <v>145</v>
      </c>
      <c r="H153" s="902">
        <v>155</v>
      </c>
      <c r="I153" s="902">
        <v>165</v>
      </c>
      <c r="J153" s="902">
        <v>180</v>
      </c>
      <c r="K153" s="902">
        <v>180</v>
      </c>
      <c r="L153" s="902">
        <v>195</v>
      </c>
      <c r="M153" s="902">
        <v>195</v>
      </c>
      <c r="N153" s="902">
        <v>190</v>
      </c>
      <c r="O153" s="902">
        <v>205</v>
      </c>
      <c r="P153" s="902">
        <v>200</v>
      </c>
      <c r="Q153" s="902">
        <v>195</v>
      </c>
      <c r="R153" s="902">
        <v>190</v>
      </c>
    </row>
    <row r="154" spans="1:18" ht="12.95" customHeight="1" x14ac:dyDescent="0.2">
      <c r="A154" s="899" t="s">
        <v>17</v>
      </c>
      <c r="B154" s="903" t="s">
        <v>144</v>
      </c>
      <c r="C154" s="904" t="s">
        <v>415</v>
      </c>
      <c r="D154" s="902">
        <v>75</v>
      </c>
      <c r="E154" s="902">
        <v>85</v>
      </c>
      <c r="F154" s="902">
        <v>85</v>
      </c>
      <c r="G154" s="902">
        <v>80</v>
      </c>
      <c r="H154" s="902">
        <v>85</v>
      </c>
      <c r="I154" s="902">
        <v>80</v>
      </c>
      <c r="J154" s="902">
        <v>75</v>
      </c>
      <c r="K154" s="902">
        <v>85</v>
      </c>
      <c r="L154" s="902">
        <v>80</v>
      </c>
      <c r="M154" s="902">
        <v>80</v>
      </c>
      <c r="N154" s="902">
        <v>70</v>
      </c>
      <c r="O154" s="902">
        <v>70</v>
      </c>
      <c r="P154" s="902">
        <v>65</v>
      </c>
      <c r="Q154" s="902">
        <v>65</v>
      </c>
      <c r="R154" s="902">
        <v>65</v>
      </c>
    </row>
    <row r="155" spans="1:18" ht="12.95" customHeight="1" x14ac:dyDescent="0.2">
      <c r="A155" s="899" t="s">
        <v>17</v>
      </c>
      <c r="B155" s="903" t="s">
        <v>144</v>
      </c>
      <c r="C155" s="904" t="s">
        <v>416</v>
      </c>
      <c r="D155" s="902">
        <v>55</v>
      </c>
      <c r="E155" s="902">
        <v>55</v>
      </c>
      <c r="F155" s="902">
        <v>45</v>
      </c>
      <c r="G155" s="902">
        <v>45</v>
      </c>
      <c r="H155" s="902">
        <v>45</v>
      </c>
      <c r="I155" s="902">
        <v>55</v>
      </c>
      <c r="J155" s="902">
        <v>55</v>
      </c>
      <c r="K155" s="902">
        <v>50</v>
      </c>
      <c r="L155" s="902">
        <v>55</v>
      </c>
      <c r="M155" s="902">
        <v>45</v>
      </c>
      <c r="N155" s="902">
        <v>50</v>
      </c>
      <c r="O155" s="902">
        <v>50</v>
      </c>
      <c r="P155" s="902">
        <v>55</v>
      </c>
      <c r="Q155" s="902">
        <v>55</v>
      </c>
      <c r="R155" s="902">
        <v>45</v>
      </c>
    </row>
    <row r="156" spans="1:18" ht="12.95" customHeight="1" x14ac:dyDescent="0.2">
      <c r="A156" s="899" t="s">
        <v>17</v>
      </c>
      <c r="B156" s="903" t="s">
        <v>144</v>
      </c>
      <c r="C156" s="904" t="s">
        <v>417</v>
      </c>
      <c r="D156" s="902">
        <v>665</v>
      </c>
      <c r="E156" s="902">
        <v>780</v>
      </c>
      <c r="F156" s="902">
        <v>775</v>
      </c>
      <c r="G156" s="902">
        <v>760</v>
      </c>
      <c r="H156" s="902">
        <v>825</v>
      </c>
      <c r="I156" s="902">
        <v>860</v>
      </c>
      <c r="J156" s="902">
        <v>870</v>
      </c>
      <c r="K156" s="902">
        <v>960</v>
      </c>
      <c r="L156" s="902">
        <v>960</v>
      </c>
      <c r="M156" s="902">
        <v>925</v>
      </c>
      <c r="N156" s="902">
        <v>920</v>
      </c>
      <c r="O156" s="902">
        <v>985</v>
      </c>
      <c r="P156" s="902">
        <v>1000</v>
      </c>
      <c r="Q156" s="902">
        <v>985</v>
      </c>
      <c r="R156" s="902">
        <v>960</v>
      </c>
    </row>
    <row r="157" spans="1:18" ht="12.95" customHeight="1" x14ac:dyDescent="0.2">
      <c r="A157" s="899" t="s">
        <v>17</v>
      </c>
      <c r="B157" s="903" t="s">
        <v>144</v>
      </c>
      <c r="C157" s="904" t="s">
        <v>418</v>
      </c>
      <c r="D157" s="902">
        <v>50</v>
      </c>
      <c r="E157" s="902">
        <v>45</v>
      </c>
      <c r="F157" s="902">
        <v>55</v>
      </c>
      <c r="G157" s="902">
        <v>55</v>
      </c>
      <c r="H157" s="902">
        <v>55</v>
      </c>
      <c r="I157" s="902">
        <v>65</v>
      </c>
      <c r="J157" s="902">
        <v>65</v>
      </c>
      <c r="K157" s="902">
        <v>60</v>
      </c>
      <c r="L157" s="902">
        <v>60</v>
      </c>
      <c r="M157" s="902">
        <v>60</v>
      </c>
      <c r="N157" s="902">
        <v>60</v>
      </c>
      <c r="O157" s="902">
        <v>65</v>
      </c>
      <c r="P157" s="902">
        <v>70</v>
      </c>
      <c r="Q157" s="902">
        <v>65</v>
      </c>
      <c r="R157" s="902">
        <v>65</v>
      </c>
    </row>
    <row r="158" spans="1:18" ht="12.95" customHeight="1" x14ac:dyDescent="0.2">
      <c r="A158" s="899" t="s">
        <v>17</v>
      </c>
      <c r="B158" s="903" t="s">
        <v>144</v>
      </c>
      <c r="C158" s="904" t="s">
        <v>419</v>
      </c>
      <c r="D158" s="902">
        <v>65</v>
      </c>
      <c r="E158" s="902">
        <v>75</v>
      </c>
      <c r="F158" s="902">
        <v>70</v>
      </c>
      <c r="G158" s="902">
        <v>70</v>
      </c>
      <c r="H158" s="902">
        <v>75</v>
      </c>
      <c r="I158" s="902">
        <v>75</v>
      </c>
      <c r="J158" s="902">
        <v>70</v>
      </c>
      <c r="K158" s="902">
        <v>80</v>
      </c>
      <c r="L158" s="902">
        <v>75</v>
      </c>
      <c r="M158" s="902">
        <v>75</v>
      </c>
      <c r="N158" s="902">
        <v>70</v>
      </c>
      <c r="O158" s="902">
        <v>75</v>
      </c>
      <c r="P158" s="902">
        <v>75</v>
      </c>
      <c r="Q158" s="902">
        <v>75</v>
      </c>
      <c r="R158" s="902">
        <v>75</v>
      </c>
    </row>
    <row r="159" spans="1:18" ht="12.95" customHeight="1" x14ac:dyDescent="0.2">
      <c r="A159" s="899" t="s">
        <v>17</v>
      </c>
      <c r="B159" s="903" t="s">
        <v>144</v>
      </c>
      <c r="C159" s="904" t="s">
        <v>411</v>
      </c>
      <c r="D159" s="902">
        <v>930</v>
      </c>
      <c r="E159" s="902">
        <v>1125</v>
      </c>
      <c r="F159" s="902">
        <v>1105</v>
      </c>
      <c r="G159" s="902">
        <v>1120</v>
      </c>
      <c r="H159" s="902">
        <v>1205</v>
      </c>
      <c r="I159" s="902">
        <v>1275</v>
      </c>
      <c r="J159" s="902">
        <v>1360</v>
      </c>
      <c r="K159" s="902">
        <v>1525</v>
      </c>
      <c r="L159" s="902">
        <v>1620</v>
      </c>
      <c r="M159" s="902">
        <v>1595</v>
      </c>
      <c r="N159" s="902">
        <v>1615</v>
      </c>
      <c r="O159" s="902">
        <v>1715</v>
      </c>
      <c r="P159" s="902">
        <v>1725</v>
      </c>
      <c r="Q159" s="902">
        <v>1645</v>
      </c>
      <c r="R159" s="902">
        <v>1510</v>
      </c>
    </row>
    <row r="160" spans="1:18" ht="12.95" customHeight="1" x14ac:dyDescent="0.2">
      <c r="A160" s="899" t="s">
        <v>17</v>
      </c>
      <c r="B160" s="905" t="s">
        <v>265</v>
      </c>
      <c r="C160" s="905" t="s">
        <v>412</v>
      </c>
      <c r="D160" s="902">
        <v>545</v>
      </c>
      <c r="E160" s="902">
        <v>515</v>
      </c>
      <c r="F160" s="902">
        <v>530</v>
      </c>
      <c r="G160" s="902">
        <v>485</v>
      </c>
      <c r="H160" s="902">
        <v>475</v>
      </c>
      <c r="I160" s="902">
        <v>480</v>
      </c>
      <c r="J160" s="902">
        <v>595</v>
      </c>
      <c r="K160" s="902">
        <v>600</v>
      </c>
      <c r="L160" s="902">
        <v>610</v>
      </c>
      <c r="M160" s="902">
        <v>600</v>
      </c>
      <c r="N160" s="902">
        <v>615</v>
      </c>
      <c r="O160" s="902">
        <v>615</v>
      </c>
      <c r="P160" s="902">
        <v>620</v>
      </c>
      <c r="Q160" s="902">
        <v>605</v>
      </c>
      <c r="R160" s="902">
        <v>575</v>
      </c>
    </row>
    <row r="161" spans="1:18" ht="12.95" customHeight="1" x14ac:dyDescent="0.2">
      <c r="A161" s="899" t="s">
        <v>17</v>
      </c>
      <c r="B161" s="905" t="s">
        <v>265</v>
      </c>
      <c r="C161" s="905" t="s">
        <v>413</v>
      </c>
      <c r="D161" s="902">
        <v>555</v>
      </c>
      <c r="E161" s="902">
        <v>530</v>
      </c>
      <c r="F161" s="902">
        <v>535</v>
      </c>
      <c r="G161" s="902">
        <v>585</v>
      </c>
      <c r="H161" s="902">
        <v>600</v>
      </c>
      <c r="I161" s="902">
        <v>615</v>
      </c>
      <c r="J161" s="902">
        <v>520</v>
      </c>
      <c r="K161" s="902">
        <v>530</v>
      </c>
      <c r="L161" s="902">
        <v>540</v>
      </c>
      <c r="M161" s="902">
        <v>540</v>
      </c>
      <c r="N161" s="902">
        <v>520</v>
      </c>
      <c r="O161" s="902">
        <v>515</v>
      </c>
      <c r="P161" s="902">
        <v>505</v>
      </c>
      <c r="Q161" s="902">
        <v>500</v>
      </c>
      <c r="R161" s="902">
        <v>520</v>
      </c>
    </row>
    <row r="162" spans="1:18" ht="12.95" customHeight="1" x14ac:dyDescent="0.2">
      <c r="A162" s="899" t="s">
        <v>17</v>
      </c>
      <c r="B162" s="905" t="s">
        <v>265</v>
      </c>
      <c r="C162" s="905" t="s">
        <v>414</v>
      </c>
      <c r="D162" s="902">
        <v>265</v>
      </c>
      <c r="E162" s="902">
        <v>280</v>
      </c>
      <c r="F162" s="902">
        <v>270</v>
      </c>
      <c r="G162" s="902">
        <v>315</v>
      </c>
      <c r="H162" s="902">
        <v>315</v>
      </c>
      <c r="I162" s="902">
        <v>320</v>
      </c>
      <c r="J162" s="902">
        <v>315</v>
      </c>
      <c r="K162" s="902">
        <v>325</v>
      </c>
      <c r="L162" s="902">
        <v>315</v>
      </c>
      <c r="M162" s="902">
        <v>310</v>
      </c>
      <c r="N162" s="902">
        <v>305</v>
      </c>
      <c r="O162" s="902">
        <v>295</v>
      </c>
      <c r="P162" s="902">
        <v>275</v>
      </c>
      <c r="Q162" s="902">
        <v>270</v>
      </c>
      <c r="R162" s="902">
        <v>280</v>
      </c>
    </row>
    <row r="163" spans="1:18" ht="12.95" customHeight="1" x14ac:dyDescent="0.2">
      <c r="A163" s="899" t="s">
        <v>17</v>
      </c>
      <c r="B163" s="905" t="s">
        <v>265</v>
      </c>
      <c r="C163" s="905" t="s">
        <v>415</v>
      </c>
      <c r="D163" s="902">
        <v>195</v>
      </c>
      <c r="E163" s="902">
        <v>205</v>
      </c>
      <c r="F163" s="902">
        <v>240</v>
      </c>
      <c r="G163" s="902">
        <v>230</v>
      </c>
      <c r="H163" s="902">
        <v>230</v>
      </c>
      <c r="I163" s="902">
        <v>210</v>
      </c>
      <c r="J163" s="902">
        <v>215</v>
      </c>
      <c r="K163" s="902">
        <v>220</v>
      </c>
      <c r="L163" s="902">
        <v>205</v>
      </c>
      <c r="M163" s="902">
        <v>195</v>
      </c>
      <c r="N163" s="902">
        <v>195</v>
      </c>
      <c r="O163" s="902">
        <v>190</v>
      </c>
      <c r="P163" s="902">
        <v>195</v>
      </c>
      <c r="Q163" s="902">
        <v>190</v>
      </c>
      <c r="R163" s="902">
        <v>170</v>
      </c>
    </row>
    <row r="164" spans="1:18" ht="12.95" customHeight="1" x14ac:dyDescent="0.2">
      <c r="A164" s="899" t="s">
        <v>17</v>
      </c>
      <c r="B164" s="905" t="s">
        <v>265</v>
      </c>
      <c r="C164" s="905" t="s">
        <v>416</v>
      </c>
      <c r="D164" s="902">
        <v>135</v>
      </c>
      <c r="E164" s="902">
        <v>130</v>
      </c>
      <c r="F164" s="902">
        <v>110</v>
      </c>
      <c r="G164" s="902">
        <v>105</v>
      </c>
      <c r="H164" s="902">
        <v>90</v>
      </c>
      <c r="I164" s="902">
        <v>100</v>
      </c>
      <c r="J164" s="902">
        <v>95</v>
      </c>
      <c r="K164" s="902">
        <v>90</v>
      </c>
      <c r="L164" s="902">
        <v>80</v>
      </c>
      <c r="M164" s="902">
        <v>85</v>
      </c>
      <c r="N164" s="902">
        <v>85</v>
      </c>
      <c r="O164" s="902">
        <v>90</v>
      </c>
      <c r="P164" s="902">
        <v>85</v>
      </c>
      <c r="Q164" s="902">
        <v>90</v>
      </c>
      <c r="R164" s="902">
        <v>90</v>
      </c>
    </row>
    <row r="165" spans="1:18" ht="12.95" customHeight="1" x14ac:dyDescent="0.2">
      <c r="A165" s="899" t="s">
        <v>17</v>
      </c>
      <c r="B165" s="905" t="s">
        <v>265</v>
      </c>
      <c r="C165" s="905" t="s">
        <v>417</v>
      </c>
      <c r="D165" s="902">
        <v>1150</v>
      </c>
      <c r="E165" s="902">
        <v>1145</v>
      </c>
      <c r="F165" s="902">
        <v>1155</v>
      </c>
      <c r="G165" s="902">
        <v>1235</v>
      </c>
      <c r="H165" s="902">
        <v>1235</v>
      </c>
      <c r="I165" s="902">
        <v>1245</v>
      </c>
      <c r="J165" s="902">
        <v>1140</v>
      </c>
      <c r="K165" s="902">
        <v>1170</v>
      </c>
      <c r="L165" s="902">
        <v>1140</v>
      </c>
      <c r="M165" s="902">
        <v>1130</v>
      </c>
      <c r="N165" s="902">
        <v>1105</v>
      </c>
      <c r="O165" s="902">
        <v>1090</v>
      </c>
      <c r="P165" s="902">
        <v>1060</v>
      </c>
      <c r="Q165" s="902">
        <v>1050</v>
      </c>
      <c r="R165" s="902">
        <v>1060</v>
      </c>
    </row>
    <row r="166" spans="1:18" ht="12.95" customHeight="1" x14ac:dyDescent="0.2">
      <c r="A166" s="899" t="s">
        <v>17</v>
      </c>
      <c r="B166" s="905" t="s">
        <v>265</v>
      </c>
      <c r="C166" s="905" t="s">
        <v>418</v>
      </c>
      <c r="D166" s="902">
        <v>65</v>
      </c>
      <c r="E166" s="902">
        <v>65</v>
      </c>
      <c r="F166" s="902">
        <v>60</v>
      </c>
      <c r="G166" s="902">
        <v>60</v>
      </c>
      <c r="H166" s="902">
        <v>60</v>
      </c>
      <c r="I166" s="902">
        <v>50</v>
      </c>
      <c r="J166" s="902">
        <v>50</v>
      </c>
      <c r="K166" s="902">
        <v>45</v>
      </c>
      <c r="L166" s="902">
        <v>50</v>
      </c>
      <c r="M166" s="902">
        <v>50</v>
      </c>
      <c r="N166" s="902">
        <v>50</v>
      </c>
      <c r="O166" s="902">
        <v>50</v>
      </c>
      <c r="P166" s="902">
        <v>55</v>
      </c>
      <c r="Q166" s="902">
        <v>50</v>
      </c>
      <c r="R166" s="902">
        <v>55</v>
      </c>
    </row>
    <row r="167" spans="1:18" ht="12.95" customHeight="1" x14ac:dyDescent="0.2">
      <c r="A167" s="899" t="s">
        <v>17</v>
      </c>
      <c r="B167" s="905" t="s">
        <v>265</v>
      </c>
      <c r="C167" s="905" t="s">
        <v>419</v>
      </c>
      <c r="D167" s="902">
        <v>15</v>
      </c>
      <c r="E167" s="902">
        <v>15</v>
      </c>
      <c r="F167" s="902">
        <v>20</v>
      </c>
      <c r="G167" s="902">
        <v>15</v>
      </c>
      <c r="H167" s="902">
        <v>15</v>
      </c>
      <c r="I167" s="902">
        <v>20</v>
      </c>
      <c r="J167" s="902">
        <v>20</v>
      </c>
      <c r="K167" s="902">
        <v>20</v>
      </c>
      <c r="L167" s="902">
        <v>25</v>
      </c>
      <c r="M167" s="902">
        <v>25</v>
      </c>
      <c r="N167" s="902">
        <v>30</v>
      </c>
      <c r="O167" s="902">
        <v>30</v>
      </c>
      <c r="P167" s="902">
        <v>30</v>
      </c>
      <c r="Q167" s="902">
        <v>30</v>
      </c>
      <c r="R167" s="902">
        <v>30</v>
      </c>
    </row>
    <row r="168" spans="1:18" ht="12.95" customHeight="1" x14ac:dyDescent="0.2">
      <c r="A168" s="899" t="s">
        <v>17</v>
      </c>
      <c r="B168" s="905" t="s">
        <v>265</v>
      </c>
      <c r="C168" s="905" t="s">
        <v>411</v>
      </c>
      <c r="D168" s="902">
        <v>1770</v>
      </c>
      <c r="E168" s="902">
        <v>1740</v>
      </c>
      <c r="F168" s="902">
        <v>1760</v>
      </c>
      <c r="G168" s="902">
        <v>1790</v>
      </c>
      <c r="H168" s="902">
        <v>1785</v>
      </c>
      <c r="I168" s="902">
        <v>1795</v>
      </c>
      <c r="J168" s="902">
        <v>1805</v>
      </c>
      <c r="K168" s="902">
        <v>1840</v>
      </c>
      <c r="L168" s="902">
        <v>1820</v>
      </c>
      <c r="M168" s="902">
        <v>1800</v>
      </c>
      <c r="N168" s="902">
        <v>1800</v>
      </c>
      <c r="O168" s="902">
        <v>1785</v>
      </c>
      <c r="P168" s="902">
        <v>1770</v>
      </c>
      <c r="Q168" s="902">
        <v>1735</v>
      </c>
      <c r="R168" s="902">
        <v>1715</v>
      </c>
    </row>
    <row r="169" spans="1:18" ht="12.95" customHeight="1" x14ac:dyDescent="0.2">
      <c r="A169" s="899" t="s">
        <v>17</v>
      </c>
      <c r="B169" s="70" t="s">
        <v>266</v>
      </c>
      <c r="C169" s="70" t="s">
        <v>412</v>
      </c>
      <c r="D169" s="902">
        <v>550</v>
      </c>
      <c r="E169" s="902">
        <v>575</v>
      </c>
      <c r="F169" s="902">
        <v>560</v>
      </c>
      <c r="G169" s="902">
        <v>570</v>
      </c>
      <c r="H169" s="902">
        <v>590</v>
      </c>
      <c r="I169" s="902">
        <v>625</v>
      </c>
      <c r="J169" s="902">
        <v>650</v>
      </c>
      <c r="K169" s="902">
        <v>700</v>
      </c>
      <c r="L169" s="902">
        <v>755</v>
      </c>
      <c r="M169" s="902">
        <v>765</v>
      </c>
      <c r="N169" s="902">
        <v>730</v>
      </c>
      <c r="O169" s="902">
        <v>740</v>
      </c>
      <c r="P169" s="902">
        <v>695</v>
      </c>
      <c r="Q169" s="902">
        <v>655</v>
      </c>
      <c r="R169" s="902">
        <v>625</v>
      </c>
    </row>
    <row r="170" spans="1:18" ht="12.95" customHeight="1" x14ac:dyDescent="0.2">
      <c r="A170" s="899" t="s">
        <v>17</v>
      </c>
      <c r="B170" s="70" t="s">
        <v>266</v>
      </c>
      <c r="C170" s="70" t="s">
        <v>413</v>
      </c>
      <c r="D170" s="902">
        <v>685</v>
      </c>
      <c r="E170" s="902">
        <v>735</v>
      </c>
      <c r="F170" s="902">
        <v>765</v>
      </c>
      <c r="G170" s="902">
        <v>745</v>
      </c>
      <c r="H170" s="902">
        <v>770</v>
      </c>
      <c r="I170" s="902">
        <v>765</v>
      </c>
      <c r="J170" s="902">
        <v>830</v>
      </c>
      <c r="K170" s="902">
        <v>830</v>
      </c>
      <c r="L170" s="902">
        <v>820</v>
      </c>
      <c r="M170" s="902">
        <v>825</v>
      </c>
      <c r="N170" s="902">
        <v>825</v>
      </c>
      <c r="O170" s="902">
        <v>825</v>
      </c>
      <c r="P170" s="902">
        <v>840</v>
      </c>
      <c r="Q170" s="902">
        <v>835</v>
      </c>
      <c r="R170" s="902">
        <v>825</v>
      </c>
    </row>
    <row r="171" spans="1:18" ht="12.95" customHeight="1" x14ac:dyDescent="0.2">
      <c r="A171" s="899" t="s">
        <v>17</v>
      </c>
      <c r="B171" s="70" t="s">
        <v>266</v>
      </c>
      <c r="C171" s="70" t="s">
        <v>414</v>
      </c>
      <c r="D171" s="902">
        <v>155</v>
      </c>
      <c r="E171" s="902">
        <v>205</v>
      </c>
      <c r="F171" s="902">
        <v>225</v>
      </c>
      <c r="G171" s="902">
        <v>235</v>
      </c>
      <c r="H171" s="902">
        <v>240</v>
      </c>
      <c r="I171" s="902">
        <v>230</v>
      </c>
      <c r="J171" s="902">
        <v>235</v>
      </c>
      <c r="K171" s="902">
        <v>255</v>
      </c>
      <c r="L171" s="902">
        <v>225</v>
      </c>
      <c r="M171" s="902">
        <v>220</v>
      </c>
      <c r="N171" s="902">
        <v>235</v>
      </c>
      <c r="O171" s="902">
        <v>240</v>
      </c>
      <c r="P171" s="902">
        <v>230</v>
      </c>
      <c r="Q171" s="902">
        <v>225</v>
      </c>
      <c r="R171" s="902">
        <v>240</v>
      </c>
    </row>
    <row r="172" spans="1:18" ht="12.95" customHeight="1" x14ac:dyDescent="0.2">
      <c r="A172" s="899" t="s">
        <v>17</v>
      </c>
      <c r="B172" s="70" t="s">
        <v>266</v>
      </c>
      <c r="C172" s="70" t="s">
        <v>415</v>
      </c>
      <c r="D172" s="902">
        <v>80</v>
      </c>
      <c r="E172" s="902">
        <v>100</v>
      </c>
      <c r="F172" s="902">
        <v>110</v>
      </c>
      <c r="G172" s="902">
        <v>105</v>
      </c>
      <c r="H172" s="902">
        <v>115</v>
      </c>
      <c r="I172" s="902">
        <v>125</v>
      </c>
      <c r="J172" s="902">
        <v>120</v>
      </c>
      <c r="K172" s="902">
        <v>125</v>
      </c>
      <c r="L172" s="902">
        <v>135</v>
      </c>
      <c r="M172" s="902">
        <v>130</v>
      </c>
      <c r="N172" s="902">
        <v>125</v>
      </c>
      <c r="O172" s="902">
        <v>130</v>
      </c>
      <c r="P172" s="902">
        <v>130</v>
      </c>
      <c r="Q172" s="902">
        <v>125</v>
      </c>
      <c r="R172" s="902">
        <v>125</v>
      </c>
    </row>
    <row r="173" spans="1:18" ht="12.95" customHeight="1" x14ac:dyDescent="0.2">
      <c r="A173" s="899" t="s">
        <v>17</v>
      </c>
      <c r="B173" s="70" t="s">
        <v>266</v>
      </c>
      <c r="C173" s="70" t="s">
        <v>416</v>
      </c>
      <c r="D173" s="902">
        <v>65</v>
      </c>
      <c r="E173" s="902">
        <v>65</v>
      </c>
      <c r="F173" s="902">
        <v>55</v>
      </c>
      <c r="G173" s="902">
        <v>65</v>
      </c>
      <c r="H173" s="902">
        <v>65</v>
      </c>
      <c r="I173" s="902">
        <v>65</v>
      </c>
      <c r="J173" s="902">
        <v>70</v>
      </c>
      <c r="K173" s="902">
        <v>75</v>
      </c>
      <c r="L173" s="902">
        <v>70</v>
      </c>
      <c r="M173" s="902">
        <v>70</v>
      </c>
      <c r="N173" s="902">
        <v>70</v>
      </c>
      <c r="O173" s="902">
        <v>70</v>
      </c>
      <c r="P173" s="902">
        <v>65</v>
      </c>
      <c r="Q173" s="902">
        <v>60</v>
      </c>
      <c r="R173" s="902">
        <v>65</v>
      </c>
    </row>
    <row r="174" spans="1:18" ht="12.95" customHeight="1" x14ac:dyDescent="0.2">
      <c r="A174" s="899" t="s">
        <v>17</v>
      </c>
      <c r="B174" s="70" t="s">
        <v>266</v>
      </c>
      <c r="C174" s="70" t="s">
        <v>417</v>
      </c>
      <c r="D174" s="902">
        <v>985</v>
      </c>
      <c r="E174" s="902">
        <v>1105</v>
      </c>
      <c r="F174" s="902">
        <v>1160</v>
      </c>
      <c r="G174" s="902">
        <v>1150</v>
      </c>
      <c r="H174" s="902">
        <v>1190</v>
      </c>
      <c r="I174" s="902">
        <v>1185</v>
      </c>
      <c r="J174" s="902">
        <v>1260</v>
      </c>
      <c r="K174" s="902">
        <v>1280</v>
      </c>
      <c r="L174" s="902">
        <v>1245</v>
      </c>
      <c r="M174" s="902">
        <v>1245</v>
      </c>
      <c r="N174" s="902">
        <v>1250</v>
      </c>
      <c r="O174" s="902">
        <v>1260</v>
      </c>
      <c r="P174" s="902">
        <v>1260</v>
      </c>
      <c r="Q174" s="902">
        <v>1250</v>
      </c>
      <c r="R174" s="902">
        <v>1255</v>
      </c>
    </row>
    <row r="175" spans="1:18" ht="12.95" customHeight="1" x14ac:dyDescent="0.2">
      <c r="A175" s="899" t="s">
        <v>17</v>
      </c>
      <c r="B175" s="70" t="s">
        <v>266</v>
      </c>
      <c r="C175" s="70" t="s">
        <v>418</v>
      </c>
      <c r="D175" s="902">
        <v>25</v>
      </c>
      <c r="E175" s="902">
        <v>25</v>
      </c>
      <c r="F175" s="902">
        <v>25</v>
      </c>
      <c r="G175" s="902">
        <v>25</v>
      </c>
      <c r="H175" s="902">
        <v>25</v>
      </c>
      <c r="I175" s="902">
        <v>30</v>
      </c>
      <c r="J175" s="902">
        <v>30</v>
      </c>
      <c r="K175" s="902">
        <v>30</v>
      </c>
      <c r="L175" s="902">
        <v>30</v>
      </c>
      <c r="M175" s="902">
        <v>30</v>
      </c>
      <c r="N175" s="902">
        <v>30</v>
      </c>
      <c r="O175" s="902">
        <v>35</v>
      </c>
      <c r="P175" s="902">
        <v>35</v>
      </c>
      <c r="Q175" s="902">
        <v>35</v>
      </c>
      <c r="R175" s="902">
        <v>35</v>
      </c>
    </row>
    <row r="176" spans="1:18" ht="12.95" customHeight="1" x14ac:dyDescent="0.2">
      <c r="A176" s="899" t="s">
        <v>17</v>
      </c>
      <c r="B176" s="70" t="s">
        <v>266</v>
      </c>
      <c r="C176" s="70" t="s">
        <v>419</v>
      </c>
      <c r="D176" s="902">
        <v>15</v>
      </c>
      <c r="E176" s="902">
        <v>20</v>
      </c>
      <c r="F176" s="902">
        <v>20</v>
      </c>
      <c r="G176" s="902">
        <v>20</v>
      </c>
      <c r="H176" s="902">
        <v>20</v>
      </c>
      <c r="I176" s="902">
        <v>20</v>
      </c>
      <c r="J176" s="902">
        <v>20</v>
      </c>
      <c r="K176" s="902">
        <v>15</v>
      </c>
      <c r="L176" s="902">
        <v>20</v>
      </c>
      <c r="M176" s="902">
        <v>20</v>
      </c>
      <c r="N176" s="902">
        <v>20</v>
      </c>
      <c r="O176" s="902">
        <v>20</v>
      </c>
      <c r="P176" s="902">
        <v>20</v>
      </c>
      <c r="Q176" s="902">
        <v>20</v>
      </c>
      <c r="R176" s="902">
        <v>20</v>
      </c>
    </row>
    <row r="177" spans="1:18" ht="12.95" customHeight="1" x14ac:dyDescent="0.2">
      <c r="A177" s="899" t="s">
        <v>17</v>
      </c>
      <c r="B177" s="70" t="s">
        <v>266</v>
      </c>
      <c r="C177" s="70" t="s">
        <v>411</v>
      </c>
      <c r="D177" s="902">
        <v>1580</v>
      </c>
      <c r="E177" s="902">
        <v>1725</v>
      </c>
      <c r="F177" s="902">
        <v>1765</v>
      </c>
      <c r="G177" s="902">
        <v>1765</v>
      </c>
      <c r="H177" s="902">
        <v>1830</v>
      </c>
      <c r="I177" s="902">
        <v>1860</v>
      </c>
      <c r="J177" s="902">
        <v>1955</v>
      </c>
      <c r="K177" s="902">
        <v>2030</v>
      </c>
      <c r="L177" s="902">
        <v>2055</v>
      </c>
      <c r="M177" s="902">
        <v>2060</v>
      </c>
      <c r="N177" s="902">
        <v>2035</v>
      </c>
      <c r="O177" s="902">
        <v>2050</v>
      </c>
      <c r="P177" s="902">
        <v>2010</v>
      </c>
      <c r="Q177" s="902">
        <v>1955</v>
      </c>
      <c r="R177" s="902">
        <v>1935</v>
      </c>
    </row>
    <row r="178" spans="1:18" ht="12.95" customHeight="1" x14ac:dyDescent="0.2">
      <c r="A178" s="899" t="s">
        <v>17</v>
      </c>
      <c r="B178" s="903" t="s">
        <v>169</v>
      </c>
      <c r="C178" s="904" t="s">
        <v>412</v>
      </c>
      <c r="D178" s="902">
        <v>3565</v>
      </c>
      <c r="E178" s="902">
        <v>3735</v>
      </c>
      <c r="F178" s="902">
        <v>3845</v>
      </c>
      <c r="G178" s="902">
        <v>4370</v>
      </c>
      <c r="H178" s="902">
        <v>4670</v>
      </c>
      <c r="I178" s="902">
        <v>5265</v>
      </c>
      <c r="J178" s="902">
        <v>5680</v>
      </c>
      <c r="K178" s="902">
        <v>6105</v>
      </c>
      <c r="L178" s="902">
        <v>6725</v>
      </c>
      <c r="M178" s="902">
        <v>6930</v>
      </c>
      <c r="N178" s="902">
        <v>6625</v>
      </c>
      <c r="O178" s="902">
        <v>6570</v>
      </c>
      <c r="P178" s="902">
        <v>6270</v>
      </c>
      <c r="Q178" s="902">
        <v>5585</v>
      </c>
      <c r="R178" s="902">
        <v>4650</v>
      </c>
    </row>
    <row r="179" spans="1:18" ht="12.95" customHeight="1" x14ac:dyDescent="0.2">
      <c r="A179" s="899" t="s">
        <v>17</v>
      </c>
      <c r="B179" s="903" t="s">
        <v>169</v>
      </c>
      <c r="C179" s="904" t="s">
        <v>413</v>
      </c>
      <c r="D179" s="902">
        <v>1490</v>
      </c>
      <c r="E179" s="902">
        <v>1535</v>
      </c>
      <c r="F179" s="902">
        <v>1615</v>
      </c>
      <c r="G179" s="902">
        <v>1645</v>
      </c>
      <c r="H179" s="902">
        <v>1890</v>
      </c>
      <c r="I179" s="902">
        <v>1895</v>
      </c>
      <c r="J179" s="902">
        <v>2330</v>
      </c>
      <c r="K179" s="902">
        <v>2470</v>
      </c>
      <c r="L179" s="902">
        <v>2530</v>
      </c>
      <c r="M179" s="902">
        <v>2725</v>
      </c>
      <c r="N179" s="902">
        <v>2795</v>
      </c>
      <c r="O179" s="902">
        <v>2875</v>
      </c>
      <c r="P179" s="902">
        <v>2850</v>
      </c>
      <c r="Q179" s="902">
        <v>2565</v>
      </c>
      <c r="R179" s="902">
        <v>2295</v>
      </c>
    </row>
    <row r="180" spans="1:18" ht="12.95" customHeight="1" x14ac:dyDescent="0.2">
      <c r="A180" s="899" t="s">
        <v>17</v>
      </c>
      <c r="B180" s="903" t="s">
        <v>169</v>
      </c>
      <c r="C180" s="904" t="s">
        <v>414</v>
      </c>
      <c r="D180" s="902">
        <v>225</v>
      </c>
      <c r="E180" s="902">
        <v>250</v>
      </c>
      <c r="F180" s="902">
        <v>245</v>
      </c>
      <c r="G180" s="902">
        <v>220</v>
      </c>
      <c r="H180" s="902">
        <v>245</v>
      </c>
      <c r="I180" s="902">
        <v>240</v>
      </c>
      <c r="J180" s="902">
        <v>270</v>
      </c>
      <c r="K180" s="902">
        <v>280</v>
      </c>
      <c r="L180" s="902">
        <v>275</v>
      </c>
      <c r="M180" s="902">
        <v>310</v>
      </c>
      <c r="N180" s="902">
        <v>350</v>
      </c>
      <c r="O180" s="902">
        <v>350</v>
      </c>
      <c r="P180" s="902">
        <v>280</v>
      </c>
      <c r="Q180" s="902">
        <v>285</v>
      </c>
      <c r="R180" s="902">
        <v>305</v>
      </c>
    </row>
    <row r="181" spans="1:18" ht="12.95" customHeight="1" x14ac:dyDescent="0.2">
      <c r="A181" s="899" t="s">
        <v>17</v>
      </c>
      <c r="B181" s="903" t="s">
        <v>169</v>
      </c>
      <c r="C181" s="904" t="s">
        <v>415</v>
      </c>
      <c r="D181" s="902">
        <v>80</v>
      </c>
      <c r="E181" s="902">
        <v>90</v>
      </c>
      <c r="F181" s="902">
        <v>90</v>
      </c>
      <c r="G181" s="902">
        <v>95</v>
      </c>
      <c r="H181" s="902">
        <v>95</v>
      </c>
      <c r="I181" s="902">
        <v>95</v>
      </c>
      <c r="J181" s="902">
        <v>110</v>
      </c>
      <c r="K181" s="902">
        <v>120</v>
      </c>
      <c r="L181" s="902">
        <v>120</v>
      </c>
      <c r="M181" s="902">
        <v>140</v>
      </c>
      <c r="N181" s="902">
        <v>135</v>
      </c>
      <c r="O181" s="902">
        <v>130</v>
      </c>
      <c r="P181" s="902">
        <v>135</v>
      </c>
      <c r="Q181" s="902">
        <v>135</v>
      </c>
      <c r="R181" s="902">
        <v>140</v>
      </c>
    </row>
    <row r="182" spans="1:18" ht="12.95" customHeight="1" x14ac:dyDescent="0.2">
      <c r="A182" s="899" t="s">
        <v>17</v>
      </c>
      <c r="B182" s="903" t="s">
        <v>169</v>
      </c>
      <c r="C182" s="904" t="s">
        <v>416</v>
      </c>
      <c r="D182" s="902">
        <v>35</v>
      </c>
      <c r="E182" s="902">
        <v>45</v>
      </c>
      <c r="F182" s="902">
        <v>40</v>
      </c>
      <c r="G182" s="902">
        <v>45</v>
      </c>
      <c r="H182" s="902">
        <v>35</v>
      </c>
      <c r="I182" s="902">
        <v>45</v>
      </c>
      <c r="J182" s="902">
        <v>50</v>
      </c>
      <c r="K182" s="902">
        <v>45</v>
      </c>
      <c r="L182" s="902">
        <v>45</v>
      </c>
      <c r="M182" s="902">
        <v>45</v>
      </c>
      <c r="N182" s="902">
        <v>45</v>
      </c>
      <c r="O182" s="902">
        <v>50</v>
      </c>
      <c r="P182" s="902">
        <v>45</v>
      </c>
      <c r="Q182" s="902">
        <v>40</v>
      </c>
      <c r="R182" s="902">
        <v>40</v>
      </c>
    </row>
    <row r="183" spans="1:18" ht="12.95" customHeight="1" x14ac:dyDescent="0.2">
      <c r="A183" s="899" t="s">
        <v>17</v>
      </c>
      <c r="B183" s="903" t="s">
        <v>169</v>
      </c>
      <c r="C183" s="904" t="s">
        <v>417</v>
      </c>
      <c r="D183" s="902">
        <v>1830</v>
      </c>
      <c r="E183" s="902">
        <v>1915</v>
      </c>
      <c r="F183" s="902">
        <v>1995</v>
      </c>
      <c r="G183" s="902">
        <v>2005</v>
      </c>
      <c r="H183" s="902">
        <v>2270</v>
      </c>
      <c r="I183" s="902">
        <v>2270</v>
      </c>
      <c r="J183" s="902">
        <v>2760</v>
      </c>
      <c r="K183" s="902">
        <v>2910</v>
      </c>
      <c r="L183" s="902">
        <v>2970</v>
      </c>
      <c r="M183" s="902">
        <v>3225</v>
      </c>
      <c r="N183" s="902">
        <v>3325</v>
      </c>
      <c r="O183" s="902">
        <v>3405</v>
      </c>
      <c r="P183" s="902">
        <v>3305</v>
      </c>
      <c r="Q183" s="902">
        <v>3030</v>
      </c>
      <c r="R183" s="902">
        <v>2780</v>
      </c>
    </row>
    <row r="184" spans="1:18" ht="12.95" customHeight="1" x14ac:dyDescent="0.2">
      <c r="A184" s="899" t="s">
        <v>17</v>
      </c>
      <c r="B184" s="903" t="s">
        <v>169</v>
      </c>
      <c r="C184" s="904" t="s">
        <v>418</v>
      </c>
      <c r="D184" s="902">
        <v>50</v>
      </c>
      <c r="E184" s="902">
        <v>35</v>
      </c>
      <c r="F184" s="902">
        <v>35</v>
      </c>
      <c r="G184" s="902">
        <v>30</v>
      </c>
      <c r="H184" s="902">
        <v>30</v>
      </c>
      <c r="I184" s="902">
        <v>25</v>
      </c>
      <c r="J184" s="902">
        <v>30</v>
      </c>
      <c r="K184" s="902">
        <v>35</v>
      </c>
      <c r="L184" s="902">
        <v>30</v>
      </c>
      <c r="M184" s="902">
        <v>30</v>
      </c>
      <c r="N184" s="902">
        <v>35</v>
      </c>
      <c r="O184" s="902">
        <v>30</v>
      </c>
      <c r="P184" s="902">
        <v>40</v>
      </c>
      <c r="Q184" s="902">
        <v>35</v>
      </c>
      <c r="R184" s="902">
        <v>35</v>
      </c>
    </row>
    <row r="185" spans="1:18" ht="12.95" customHeight="1" x14ac:dyDescent="0.2">
      <c r="A185" s="899" t="s">
        <v>17</v>
      </c>
      <c r="B185" s="903" t="s">
        <v>169</v>
      </c>
      <c r="C185" s="904" t="s">
        <v>419</v>
      </c>
      <c r="D185" s="902">
        <v>25</v>
      </c>
      <c r="E185" s="902">
        <v>30</v>
      </c>
      <c r="F185" s="902">
        <v>25</v>
      </c>
      <c r="G185" s="902">
        <v>25</v>
      </c>
      <c r="H185" s="902">
        <v>30</v>
      </c>
      <c r="I185" s="902">
        <v>25</v>
      </c>
      <c r="J185" s="902">
        <v>20</v>
      </c>
      <c r="K185" s="902">
        <v>15</v>
      </c>
      <c r="L185" s="902">
        <v>20</v>
      </c>
      <c r="M185" s="902">
        <v>20</v>
      </c>
      <c r="N185" s="902">
        <v>25</v>
      </c>
      <c r="O185" s="902">
        <v>20</v>
      </c>
      <c r="P185" s="902">
        <v>20</v>
      </c>
      <c r="Q185" s="902">
        <v>25</v>
      </c>
      <c r="R185" s="902">
        <v>25</v>
      </c>
    </row>
    <row r="186" spans="1:18" ht="12.95" customHeight="1" x14ac:dyDescent="0.2">
      <c r="A186" s="899" t="s">
        <v>17</v>
      </c>
      <c r="B186" s="903" t="s">
        <v>169</v>
      </c>
      <c r="C186" s="904" t="s">
        <v>411</v>
      </c>
      <c r="D186" s="902">
        <v>5470</v>
      </c>
      <c r="E186" s="902">
        <v>5720</v>
      </c>
      <c r="F186" s="902">
        <v>5900</v>
      </c>
      <c r="G186" s="902">
        <v>6430</v>
      </c>
      <c r="H186" s="902">
        <v>7000</v>
      </c>
      <c r="I186" s="902">
        <v>7585</v>
      </c>
      <c r="J186" s="902">
        <v>8490</v>
      </c>
      <c r="K186" s="902">
        <v>9065</v>
      </c>
      <c r="L186" s="902">
        <v>9740</v>
      </c>
      <c r="M186" s="902">
        <v>10205</v>
      </c>
      <c r="N186" s="902">
        <v>10005</v>
      </c>
      <c r="O186" s="902">
        <v>10025</v>
      </c>
      <c r="P186" s="902">
        <v>9635</v>
      </c>
      <c r="Q186" s="902">
        <v>8670</v>
      </c>
      <c r="R186" s="902">
        <v>7485</v>
      </c>
    </row>
    <row r="187" spans="1:18" ht="12.95" customHeight="1" x14ac:dyDescent="0.2">
      <c r="A187" s="899" t="s">
        <v>17</v>
      </c>
      <c r="B187" s="903" t="s">
        <v>146</v>
      </c>
      <c r="C187" s="904" t="s">
        <v>412</v>
      </c>
      <c r="D187" s="902">
        <v>2980</v>
      </c>
      <c r="E187" s="902">
        <v>3140</v>
      </c>
      <c r="F187" s="902">
        <v>2815</v>
      </c>
      <c r="G187" s="902">
        <v>2830</v>
      </c>
      <c r="H187" s="902">
        <v>2845</v>
      </c>
      <c r="I187" s="902">
        <v>3010</v>
      </c>
      <c r="J187" s="902">
        <v>3250</v>
      </c>
      <c r="K187" s="902">
        <v>3470</v>
      </c>
      <c r="L187" s="902">
        <v>3605</v>
      </c>
      <c r="M187" s="902">
        <v>3465</v>
      </c>
      <c r="N187" s="902">
        <v>3175</v>
      </c>
      <c r="O187" s="902">
        <v>3080</v>
      </c>
      <c r="P187" s="902">
        <v>3015</v>
      </c>
      <c r="Q187" s="902">
        <v>2670</v>
      </c>
      <c r="R187" s="902">
        <v>2175</v>
      </c>
    </row>
    <row r="188" spans="1:18" ht="12.95" customHeight="1" x14ac:dyDescent="0.2">
      <c r="A188" s="899" t="s">
        <v>17</v>
      </c>
      <c r="B188" s="903" t="s">
        <v>146</v>
      </c>
      <c r="C188" s="904" t="s">
        <v>413</v>
      </c>
      <c r="D188" s="902">
        <v>1255</v>
      </c>
      <c r="E188" s="902">
        <v>1300</v>
      </c>
      <c r="F188" s="902">
        <v>1490</v>
      </c>
      <c r="G188" s="902">
        <v>1465</v>
      </c>
      <c r="H188" s="902">
        <v>1650</v>
      </c>
      <c r="I188" s="902">
        <v>1670</v>
      </c>
      <c r="J188" s="902">
        <v>1995</v>
      </c>
      <c r="K188" s="902">
        <v>2085</v>
      </c>
      <c r="L188" s="902">
        <v>1950</v>
      </c>
      <c r="M188" s="902">
        <v>1820</v>
      </c>
      <c r="N188" s="902">
        <v>1750</v>
      </c>
      <c r="O188" s="902">
        <v>1655</v>
      </c>
      <c r="P188" s="902">
        <v>1605</v>
      </c>
      <c r="Q188" s="902">
        <v>1450</v>
      </c>
      <c r="R188" s="902">
        <v>1235</v>
      </c>
    </row>
    <row r="189" spans="1:18" ht="12.95" customHeight="1" x14ac:dyDescent="0.2">
      <c r="A189" s="899" t="s">
        <v>17</v>
      </c>
      <c r="B189" s="903" t="s">
        <v>146</v>
      </c>
      <c r="C189" s="904" t="s">
        <v>414</v>
      </c>
      <c r="D189" s="902">
        <v>205</v>
      </c>
      <c r="E189" s="902">
        <v>210</v>
      </c>
      <c r="F189" s="902">
        <v>210</v>
      </c>
      <c r="G189" s="902">
        <v>225</v>
      </c>
      <c r="H189" s="902">
        <v>225</v>
      </c>
      <c r="I189" s="902">
        <v>220</v>
      </c>
      <c r="J189" s="902">
        <v>220</v>
      </c>
      <c r="K189" s="902">
        <v>215</v>
      </c>
      <c r="L189" s="902">
        <v>200</v>
      </c>
      <c r="M189" s="902">
        <v>195</v>
      </c>
      <c r="N189" s="902">
        <v>200</v>
      </c>
      <c r="O189" s="902">
        <v>210</v>
      </c>
      <c r="P189" s="902">
        <v>205</v>
      </c>
      <c r="Q189" s="902">
        <v>210</v>
      </c>
      <c r="R189" s="902">
        <v>200</v>
      </c>
    </row>
    <row r="190" spans="1:18" ht="12.95" customHeight="1" x14ac:dyDescent="0.2">
      <c r="A190" s="899" t="s">
        <v>17</v>
      </c>
      <c r="B190" s="903" t="s">
        <v>146</v>
      </c>
      <c r="C190" s="904" t="s">
        <v>415</v>
      </c>
      <c r="D190" s="902">
        <v>115</v>
      </c>
      <c r="E190" s="902">
        <v>110</v>
      </c>
      <c r="F190" s="902">
        <v>140</v>
      </c>
      <c r="G190" s="902">
        <v>110</v>
      </c>
      <c r="H190" s="902">
        <v>115</v>
      </c>
      <c r="I190" s="902">
        <v>125</v>
      </c>
      <c r="J190" s="902">
        <v>135</v>
      </c>
      <c r="K190" s="902">
        <v>130</v>
      </c>
      <c r="L190" s="902">
        <v>135</v>
      </c>
      <c r="M190" s="902">
        <v>130</v>
      </c>
      <c r="N190" s="902">
        <v>125</v>
      </c>
      <c r="O190" s="902">
        <v>125</v>
      </c>
      <c r="P190" s="902">
        <v>115</v>
      </c>
      <c r="Q190" s="902">
        <v>105</v>
      </c>
      <c r="R190" s="902">
        <v>105</v>
      </c>
    </row>
    <row r="191" spans="1:18" ht="12.95" customHeight="1" x14ac:dyDescent="0.2">
      <c r="A191" s="899" t="s">
        <v>17</v>
      </c>
      <c r="B191" s="903" t="s">
        <v>146</v>
      </c>
      <c r="C191" s="904" t="s">
        <v>416</v>
      </c>
      <c r="D191" s="902">
        <v>95</v>
      </c>
      <c r="E191" s="902">
        <v>90</v>
      </c>
      <c r="F191" s="902">
        <v>70</v>
      </c>
      <c r="G191" s="902">
        <v>65</v>
      </c>
      <c r="H191" s="902">
        <v>60</v>
      </c>
      <c r="I191" s="902">
        <v>60</v>
      </c>
      <c r="J191" s="902">
        <v>55</v>
      </c>
      <c r="K191" s="902">
        <v>60</v>
      </c>
      <c r="L191" s="902">
        <v>65</v>
      </c>
      <c r="M191" s="902">
        <v>70</v>
      </c>
      <c r="N191" s="902">
        <v>75</v>
      </c>
      <c r="O191" s="902">
        <v>70</v>
      </c>
      <c r="P191" s="902">
        <v>60</v>
      </c>
      <c r="Q191" s="902">
        <v>65</v>
      </c>
      <c r="R191" s="902">
        <v>75</v>
      </c>
    </row>
    <row r="192" spans="1:18" ht="12.95" customHeight="1" x14ac:dyDescent="0.2">
      <c r="A192" s="899" t="s">
        <v>17</v>
      </c>
      <c r="B192" s="903" t="s">
        <v>146</v>
      </c>
      <c r="C192" s="904" t="s">
        <v>417</v>
      </c>
      <c r="D192" s="902">
        <v>1665</v>
      </c>
      <c r="E192" s="902">
        <v>1715</v>
      </c>
      <c r="F192" s="902">
        <v>1910</v>
      </c>
      <c r="G192" s="902">
        <v>1870</v>
      </c>
      <c r="H192" s="902">
        <v>2050</v>
      </c>
      <c r="I192" s="902">
        <v>2080</v>
      </c>
      <c r="J192" s="902">
        <v>2405</v>
      </c>
      <c r="K192" s="902">
        <v>2490</v>
      </c>
      <c r="L192" s="902">
        <v>2350</v>
      </c>
      <c r="M192" s="902">
        <v>2215</v>
      </c>
      <c r="N192" s="902">
        <v>2145</v>
      </c>
      <c r="O192" s="902">
        <v>2060</v>
      </c>
      <c r="P192" s="902">
        <v>1985</v>
      </c>
      <c r="Q192" s="902">
        <v>1830</v>
      </c>
      <c r="R192" s="902">
        <v>1615</v>
      </c>
    </row>
    <row r="193" spans="1:18" ht="12.95" customHeight="1" x14ac:dyDescent="0.2">
      <c r="A193" s="899" t="s">
        <v>17</v>
      </c>
      <c r="B193" s="903" t="s">
        <v>146</v>
      </c>
      <c r="C193" s="904" t="s">
        <v>418</v>
      </c>
      <c r="D193" s="902">
        <v>45</v>
      </c>
      <c r="E193" s="902">
        <v>50</v>
      </c>
      <c r="F193" s="902">
        <v>65</v>
      </c>
      <c r="G193" s="902">
        <v>60</v>
      </c>
      <c r="H193" s="902">
        <v>60</v>
      </c>
      <c r="I193" s="902">
        <v>65</v>
      </c>
      <c r="J193" s="902">
        <v>65</v>
      </c>
      <c r="K193" s="902">
        <v>65</v>
      </c>
      <c r="L193" s="902">
        <v>65</v>
      </c>
      <c r="M193" s="902">
        <v>65</v>
      </c>
      <c r="N193" s="902">
        <v>65</v>
      </c>
      <c r="O193" s="902">
        <v>70</v>
      </c>
      <c r="P193" s="902">
        <v>85</v>
      </c>
      <c r="Q193" s="902">
        <v>80</v>
      </c>
      <c r="R193" s="902">
        <v>85</v>
      </c>
    </row>
    <row r="194" spans="1:18" ht="12.95" customHeight="1" x14ac:dyDescent="0.2">
      <c r="A194" s="899" t="s">
        <v>17</v>
      </c>
      <c r="B194" s="903" t="s">
        <v>146</v>
      </c>
      <c r="C194" s="904" t="s">
        <v>419</v>
      </c>
      <c r="D194" s="902">
        <v>50</v>
      </c>
      <c r="E194" s="902">
        <v>45</v>
      </c>
      <c r="F194" s="902">
        <v>45</v>
      </c>
      <c r="G194" s="902">
        <v>45</v>
      </c>
      <c r="H194" s="902">
        <v>45</v>
      </c>
      <c r="I194" s="902">
        <v>50</v>
      </c>
      <c r="J194" s="902">
        <v>55</v>
      </c>
      <c r="K194" s="902">
        <v>50</v>
      </c>
      <c r="L194" s="902">
        <v>55</v>
      </c>
      <c r="M194" s="902">
        <v>55</v>
      </c>
      <c r="N194" s="902">
        <v>50</v>
      </c>
      <c r="O194" s="902">
        <v>50</v>
      </c>
      <c r="P194" s="902">
        <v>55</v>
      </c>
      <c r="Q194" s="902">
        <v>55</v>
      </c>
      <c r="R194" s="902">
        <v>55</v>
      </c>
    </row>
    <row r="195" spans="1:18" ht="12.95" customHeight="1" x14ac:dyDescent="0.2">
      <c r="A195" s="899" t="s">
        <v>17</v>
      </c>
      <c r="B195" s="903" t="s">
        <v>146</v>
      </c>
      <c r="C195" s="904" t="s">
        <v>411</v>
      </c>
      <c r="D195" s="902">
        <v>4745</v>
      </c>
      <c r="E195" s="902">
        <v>4950</v>
      </c>
      <c r="F195" s="902">
        <v>4830</v>
      </c>
      <c r="G195" s="902">
        <v>4800</v>
      </c>
      <c r="H195" s="902">
        <v>5005</v>
      </c>
      <c r="I195" s="902">
        <v>5205</v>
      </c>
      <c r="J195" s="902">
        <v>5770</v>
      </c>
      <c r="K195" s="902">
        <v>6080</v>
      </c>
      <c r="L195" s="902">
        <v>6075</v>
      </c>
      <c r="M195" s="902">
        <v>5795</v>
      </c>
      <c r="N195" s="902">
        <v>5435</v>
      </c>
      <c r="O195" s="902">
        <v>5265</v>
      </c>
      <c r="P195" s="902">
        <v>5140</v>
      </c>
      <c r="Q195" s="902">
        <v>4635</v>
      </c>
      <c r="R195" s="902">
        <v>3930</v>
      </c>
    </row>
    <row r="196" spans="1:18" ht="12.95" customHeight="1" x14ac:dyDescent="0.2">
      <c r="A196" s="899" t="s">
        <v>17</v>
      </c>
      <c r="B196" s="70" t="s">
        <v>145</v>
      </c>
      <c r="C196" s="70" t="s">
        <v>412</v>
      </c>
      <c r="D196" s="902">
        <v>50</v>
      </c>
      <c r="E196" s="902">
        <v>45</v>
      </c>
      <c r="F196" s="902">
        <v>50</v>
      </c>
      <c r="G196" s="902">
        <v>50</v>
      </c>
      <c r="H196" s="902">
        <v>50</v>
      </c>
      <c r="I196" s="902">
        <v>50</v>
      </c>
      <c r="J196" s="902">
        <v>55</v>
      </c>
      <c r="K196" s="902">
        <v>50</v>
      </c>
      <c r="L196" s="902">
        <v>55</v>
      </c>
      <c r="M196" s="902">
        <v>60</v>
      </c>
      <c r="N196" s="902">
        <v>55</v>
      </c>
      <c r="O196" s="902">
        <v>50</v>
      </c>
      <c r="P196" s="902">
        <v>50</v>
      </c>
      <c r="Q196" s="902">
        <v>55</v>
      </c>
      <c r="R196" s="902">
        <v>40</v>
      </c>
    </row>
    <row r="197" spans="1:18" ht="12.95" customHeight="1" x14ac:dyDescent="0.2">
      <c r="A197" s="899" t="s">
        <v>17</v>
      </c>
      <c r="B197" s="70" t="s">
        <v>145</v>
      </c>
      <c r="C197" s="70" t="s">
        <v>413</v>
      </c>
      <c r="D197" s="902">
        <v>25</v>
      </c>
      <c r="E197" s="902">
        <v>25</v>
      </c>
      <c r="F197" s="902">
        <v>25</v>
      </c>
      <c r="G197" s="902">
        <v>25</v>
      </c>
      <c r="H197" s="902">
        <v>20</v>
      </c>
      <c r="I197" s="902">
        <v>20</v>
      </c>
      <c r="J197" s="902">
        <v>25</v>
      </c>
      <c r="K197" s="902">
        <v>25</v>
      </c>
      <c r="L197" s="902">
        <v>30</v>
      </c>
      <c r="M197" s="902">
        <v>30</v>
      </c>
      <c r="N197" s="902">
        <v>35</v>
      </c>
      <c r="O197" s="902">
        <v>35</v>
      </c>
      <c r="P197" s="902">
        <v>30</v>
      </c>
      <c r="Q197" s="902">
        <v>35</v>
      </c>
      <c r="R197" s="902">
        <v>35</v>
      </c>
    </row>
    <row r="198" spans="1:18" ht="12.95" customHeight="1" x14ac:dyDescent="0.2">
      <c r="A198" s="899" t="s">
        <v>17</v>
      </c>
      <c r="B198" s="70" t="s">
        <v>145</v>
      </c>
      <c r="C198" s="70" t="s">
        <v>414</v>
      </c>
      <c r="D198" s="902">
        <v>10</v>
      </c>
      <c r="E198" s="902">
        <v>5</v>
      </c>
      <c r="F198" s="902">
        <v>10</v>
      </c>
      <c r="G198" s="902">
        <v>10</v>
      </c>
      <c r="H198" s="902">
        <v>10</v>
      </c>
      <c r="I198" s="902">
        <v>10</v>
      </c>
      <c r="J198" s="902">
        <v>10</v>
      </c>
      <c r="K198" s="902">
        <v>10</v>
      </c>
      <c r="L198" s="902">
        <v>10</v>
      </c>
      <c r="M198" s="902">
        <v>10</v>
      </c>
      <c r="N198" s="902">
        <v>10</v>
      </c>
      <c r="O198" s="902">
        <v>10</v>
      </c>
      <c r="P198" s="902">
        <v>10</v>
      </c>
      <c r="Q198" s="902">
        <v>10</v>
      </c>
      <c r="R198" s="902">
        <v>5</v>
      </c>
    </row>
    <row r="199" spans="1:18" ht="12.95" customHeight="1" x14ac:dyDescent="0.2">
      <c r="A199" s="899" t="s">
        <v>17</v>
      </c>
      <c r="B199" s="70" t="s">
        <v>145</v>
      </c>
      <c r="C199" s="70" t="s">
        <v>415</v>
      </c>
      <c r="D199" s="902">
        <v>5</v>
      </c>
      <c r="E199" s="902">
        <v>5</v>
      </c>
      <c r="F199" s="902">
        <v>5</v>
      </c>
      <c r="G199" s="902">
        <v>10</v>
      </c>
      <c r="H199" s="902">
        <v>5</v>
      </c>
      <c r="I199" s="902">
        <v>5</v>
      </c>
      <c r="J199" s="902">
        <v>5</v>
      </c>
      <c r="K199" s="902">
        <v>5</v>
      </c>
      <c r="L199" s="902">
        <v>0</v>
      </c>
      <c r="M199" s="902">
        <v>5</v>
      </c>
      <c r="N199" s="902">
        <v>0</v>
      </c>
      <c r="O199" s="902">
        <v>0</v>
      </c>
      <c r="P199" s="902">
        <v>5</v>
      </c>
      <c r="Q199" s="902">
        <v>0</v>
      </c>
      <c r="R199" s="902">
        <v>0</v>
      </c>
    </row>
    <row r="200" spans="1:18" ht="12.95" customHeight="1" x14ac:dyDescent="0.2">
      <c r="A200" s="899" t="s">
        <v>17</v>
      </c>
      <c r="B200" s="70" t="s">
        <v>145</v>
      </c>
      <c r="C200" s="70" t="s">
        <v>416</v>
      </c>
      <c r="D200" s="902">
        <v>0</v>
      </c>
      <c r="E200" s="902">
        <v>0</v>
      </c>
      <c r="F200" s="902">
        <v>0</v>
      </c>
      <c r="G200" s="902">
        <v>0</v>
      </c>
      <c r="H200" s="902">
        <v>0</v>
      </c>
      <c r="I200" s="902">
        <v>0</v>
      </c>
      <c r="J200" s="902">
        <v>5</v>
      </c>
      <c r="K200" s="902">
        <v>0</v>
      </c>
      <c r="L200" s="902">
        <v>0</v>
      </c>
      <c r="M200" s="902">
        <v>0</v>
      </c>
      <c r="N200" s="902">
        <v>0</v>
      </c>
      <c r="O200" s="902">
        <v>0</v>
      </c>
      <c r="P200" s="902">
        <v>0</v>
      </c>
      <c r="Q200" s="902">
        <v>0</v>
      </c>
      <c r="R200" s="902">
        <v>0</v>
      </c>
    </row>
    <row r="201" spans="1:18" ht="12.95" customHeight="1" x14ac:dyDescent="0.2">
      <c r="A201" s="899" t="s">
        <v>17</v>
      </c>
      <c r="B201" s="70" t="s">
        <v>145</v>
      </c>
      <c r="C201" s="70" t="s">
        <v>417</v>
      </c>
      <c r="D201" s="902">
        <v>40</v>
      </c>
      <c r="E201" s="902">
        <v>40</v>
      </c>
      <c r="F201" s="902">
        <v>40</v>
      </c>
      <c r="G201" s="902">
        <v>40</v>
      </c>
      <c r="H201" s="902">
        <v>35</v>
      </c>
      <c r="I201" s="902">
        <v>35</v>
      </c>
      <c r="J201" s="902">
        <v>40</v>
      </c>
      <c r="K201" s="902">
        <v>40</v>
      </c>
      <c r="L201" s="902">
        <v>40</v>
      </c>
      <c r="M201" s="902">
        <v>40</v>
      </c>
      <c r="N201" s="902">
        <v>45</v>
      </c>
      <c r="O201" s="902">
        <v>50</v>
      </c>
      <c r="P201" s="902">
        <v>45</v>
      </c>
      <c r="Q201" s="902">
        <v>50</v>
      </c>
      <c r="R201" s="902">
        <v>45</v>
      </c>
    </row>
    <row r="202" spans="1:18" ht="12.95" customHeight="1" x14ac:dyDescent="0.2">
      <c r="A202" s="899" t="s">
        <v>17</v>
      </c>
      <c r="B202" s="70" t="s">
        <v>145</v>
      </c>
      <c r="C202" s="70" t="s">
        <v>418</v>
      </c>
      <c r="D202" s="902">
        <v>5</v>
      </c>
      <c r="E202" s="902">
        <v>5</v>
      </c>
      <c r="F202" s="902">
        <v>5</v>
      </c>
      <c r="G202" s="902">
        <v>5</v>
      </c>
      <c r="H202" s="902">
        <v>5</v>
      </c>
      <c r="I202" s="902">
        <v>5</v>
      </c>
      <c r="J202" s="902">
        <v>0</v>
      </c>
      <c r="K202" s="902">
        <v>5</v>
      </c>
      <c r="L202" s="902">
        <v>5</v>
      </c>
      <c r="M202" s="902">
        <v>5</v>
      </c>
      <c r="N202" s="902">
        <v>5</v>
      </c>
      <c r="O202" s="902">
        <v>5</v>
      </c>
      <c r="P202" s="902">
        <v>5</v>
      </c>
      <c r="Q202" s="902">
        <v>5</v>
      </c>
      <c r="R202" s="902">
        <v>5</v>
      </c>
    </row>
    <row r="203" spans="1:18" ht="12.95" customHeight="1" x14ac:dyDescent="0.2">
      <c r="A203" s="899" t="s">
        <v>17</v>
      </c>
      <c r="B203" s="70" t="s">
        <v>145</v>
      </c>
      <c r="C203" s="70" t="s">
        <v>419</v>
      </c>
      <c r="D203" s="902">
        <v>5</v>
      </c>
      <c r="E203" s="902">
        <v>5</v>
      </c>
      <c r="F203" s="902">
        <v>5</v>
      </c>
      <c r="G203" s="902">
        <v>5</v>
      </c>
      <c r="H203" s="902">
        <v>5</v>
      </c>
      <c r="I203" s="902">
        <v>5</v>
      </c>
      <c r="J203" s="902">
        <v>5</v>
      </c>
      <c r="K203" s="902">
        <v>5</v>
      </c>
      <c r="L203" s="902">
        <v>5</v>
      </c>
      <c r="M203" s="902">
        <v>5</v>
      </c>
      <c r="N203" s="902">
        <v>5</v>
      </c>
      <c r="O203" s="902">
        <v>5</v>
      </c>
      <c r="P203" s="902">
        <v>5</v>
      </c>
      <c r="Q203" s="902">
        <v>5</v>
      </c>
      <c r="R203" s="902">
        <v>5</v>
      </c>
    </row>
    <row r="204" spans="1:18" ht="12.95" customHeight="1" x14ac:dyDescent="0.2">
      <c r="A204" s="899" t="s">
        <v>17</v>
      </c>
      <c r="B204" s="70" t="s">
        <v>145</v>
      </c>
      <c r="C204" s="70" t="s">
        <v>411</v>
      </c>
      <c r="D204" s="902">
        <v>100</v>
      </c>
      <c r="E204" s="902">
        <v>95</v>
      </c>
      <c r="F204" s="902">
        <v>100</v>
      </c>
      <c r="G204" s="902">
        <v>100</v>
      </c>
      <c r="H204" s="902">
        <v>95</v>
      </c>
      <c r="I204" s="902">
        <v>95</v>
      </c>
      <c r="J204" s="902">
        <v>100</v>
      </c>
      <c r="K204" s="902">
        <v>100</v>
      </c>
      <c r="L204" s="902">
        <v>105</v>
      </c>
      <c r="M204" s="902">
        <v>110</v>
      </c>
      <c r="N204" s="902">
        <v>110</v>
      </c>
      <c r="O204" s="902">
        <v>110</v>
      </c>
      <c r="P204" s="902">
        <v>105</v>
      </c>
      <c r="Q204" s="902">
        <v>115</v>
      </c>
      <c r="R204" s="902">
        <v>95</v>
      </c>
    </row>
    <row r="205" spans="1:18" ht="12.95" customHeight="1" x14ac:dyDescent="0.2">
      <c r="A205" s="899" t="s">
        <v>17</v>
      </c>
      <c r="B205" s="903" t="s">
        <v>148</v>
      </c>
      <c r="C205" s="903" t="s">
        <v>412</v>
      </c>
      <c r="D205" s="902">
        <v>0</v>
      </c>
      <c r="E205" s="902">
        <v>5</v>
      </c>
      <c r="F205" s="902">
        <v>10</v>
      </c>
      <c r="G205" s="902">
        <v>15</v>
      </c>
      <c r="H205" s="902">
        <v>20</v>
      </c>
      <c r="I205" s="902">
        <v>30</v>
      </c>
      <c r="J205" s="902">
        <v>35</v>
      </c>
      <c r="K205" s="902">
        <v>40</v>
      </c>
      <c r="L205" s="902">
        <v>35</v>
      </c>
      <c r="M205" s="902">
        <v>40</v>
      </c>
      <c r="N205" s="902">
        <v>45</v>
      </c>
      <c r="O205" s="902">
        <v>50</v>
      </c>
      <c r="P205" s="902">
        <v>50</v>
      </c>
      <c r="Q205" s="902">
        <v>50</v>
      </c>
      <c r="R205" s="902">
        <v>45</v>
      </c>
    </row>
    <row r="206" spans="1:18" ht="12.95" customHeight="1" x14ac:dyDescent="0.2">
      <c r="A206" s="899" t="s">
        <v>17</v>
      </c>
      <c r="B206" s="903" t="s">
        <v>148</v>
      </c>
      <c r="C206" s="903" t="s">
        <v>413</v>
      </c>
      <c r="D206" s="902">
        <v>5</v>
      </c>
      <c r="E206" s="902">
        <v>5</v>
      </c>
      <c r="F206" s="902">
        <v>5</v>
      </c>
      <c r="G206" s="902">
        <v>10</v>
      </c>
      <c r="H206" s="902">
        <v>15</v>
      </c>
      <c r="I206" s="902">
        <v>5</v>
      </c>
      <c r="J206" s="902">
        <v>15</v>
      </c>
      <c r="K206" s="902">
        <v>15</v>
      </c>
      <c r="L206" s="902">
        <v>20</v>
      </c>
      <c r="M206" s="902">
        <v>25</v>
      </c>
      <c r="N206" s="902">
        <v>30</v>
      </c>
      <c r="O206" s="902">
        <v>30</v>
      </c>
      <c r="P206" s="902">
        <v>25</v>
      </c>
      <c r="Q206" s="902">
        <v>25</v>
      </c>
      <c r="R206" s="902">
        <v>35</v>
      </c>
    </row>
    <row r="207" spans="1:18" ht="12.95" customHeight="1" x14ac:dyDescent="0.2">
      <c r="A207" s="899" t="s">
        <v>17</v>
      </c>
      <c r="B207" s="903" t="s">
        <v>148</v>
      </c>
      <c r="C207" s="903" t="s">
        <v>414</v>
      </c>
      <c r="D207" s="902">
        <v>0</v>
      </c>
      <c r="E207" s="902">
        <v>0</v>
      </c>
      <c r="F207" s="902">
        <v>5</v>
      </c>
      <c r="G207" s="902">
        <v>0</v>
      </c>
      <c r="H207" s="902">
        <v>0</v>
      </c>
      <c r="I207" s="902">
        <v>0</v>
      </c>
      <c r="J207" s="902">
        <v>0</v>
      </c>
      <c r="K207" s="902">
        <v>0</v>
      </c>
      <c r="L207" s="902">
        <v>0</v>
      </c>
      <c r="M207" s="902">
        <v>0</v>
      </c>
      <c r="N207" s="902">
        <v>0</v>
      </c>
      <c r="O207" s="902">
        <v>0</v>
      </c>
      <c r="P207" s="902">
        <v>0</v>
      </c>
      <c r="Q207" s="902">
        <v>5</v>
      </c>
      <c r="R207" s="902">
        <v>5</v>
      </c>
    </row>
    <row r="208" spans="1:18" ht="12.95" customHeight="1" x14ac:dyDescent="0.2">
      <c r="A208" s="899" t="s">
        <v>17</v>
      </c>
      <c r="B208" s="903" t="s">
        <v>148</v>
      </c>
      <c r="C208" s="903" t="s">
        <v>415</v>
      </c>
      <c r="D208" s="902">
        <v>0</v>
      </c>
      <c r="E208" s="902">
        <v>0</v>
      </c>
      <c r="F208" s="902">
        <v>0</v>
      </c>
      <c r="G208" s="902">
        <v>0</v>
      </c>
      <c r="H208" s="902">
        <v>0</v>
      </c>
      <c r="I208" s="902">
        <v>0</v>
      </c>
      <c r="J208" s="902">
        <v>0</v>
      </c>
      <c r="K208" s="902">
        <v>0</v>
      </c>
      <c r="L208" s="902">
        <v>0</v>
      </c>
      <c r="M208" s="902">
        <v>0</v>
      </c>
      <c r="N208" s="902">
        <v>0</v>
      </c>
      <c r="O208" s="902">
        <v>0</v>
      </c>
      <c r="P208" s="902">
        <v>0</v>
      </c>
      <c r="Q208" s="902">
        <v>0</v>
      </c>
      <c r="R208" s="902">
        <v>0</v>
      </c>
    </row>
    <row r="209" spans="1:18" ht="12.95" customHeight="1" x14ac:dyDescent="0.2">
      <c r="A209" s="899" t="s">
        <v>17</v>
      </c>
      <c r="B209" s="903" t="s">
        <v>148</v>
      </c>
      <c r="C209" s="903" t="s">
        <v>416</v>
      </c>
      <c r="D209" s="902">
        <v>0</v>
      </c>
      <c r="E209" s="902">
        <v>0</v>
      </c>
      <c r="F209" s="902">
        <v>0</v>
      </c>
      <c r="G209" s="902">
        <v>0</v>
      </c>
      <c r="H209" s="902">
        <v>0</v>
      </c>
      <c r="I209" s="902">
        <v>0</v>
      </c>
      <c r="J209" s="902">
        <v>0</v>
      </c>
      <c r="K209" s="902">
        <v>0</v>
      </c>
      <c r="L209" s="902">
        <v>0</v>
      </c>
      <c r="M209" s="902">
        <v>0</v>
      </c>
      <c r="N209" s="902">
        <v>5</v>
      </c>
      <c r="O209" s="902">
        <v>5</v>
      </c>
      <c r="P209" s="902">
        <v>5</v>
      </c>
      <c r="Q209" s="902">
        <v>5</v>
      </c>
      <c r="R209" s="902">
        <v>5</v>
      </c>
    </row>
    <row r="210" spans="1:18" ht="12.95" customHeight="1" x14ac:dyDescent="0.2">
      <c r="A210" s="899" t="s">
        <v>17</v>
      </c>
      <c r="B210" s="903" t="s">
        <v>148</v>
      </c>
      <c r="C210" s="903" t="s">
        <v>417</v>
      </c>
      <c r="D210" s="902">
        <v>5</v>
      </c>
      <c r="E210" s="902">
        <v>5</v>
      </c>
      <c r="F210" s="902">
        <v>10</v>
      </c>
      <c r="G210" s="902">
        <v>10</v>
      </c>
      <c r="H210" s="902">
        <v>15</v>
      </c>
      <c r="I210" s="902">
        <v>10</v>
      </c>
      <c r="J210" s="902">
        <v>20</v>
      </c>
      <c r="K210" s="902">
        <v>20</v>
      </c>
      <c r="L210" s="902">
        <v>25</v>
      </c>
      <c r="M210" s="902">
        <v>30</v>
      </c>
      <c r="N210" s="902">
        <v>40</v>
      </c>
      <c r="O210" s="902">
        <v>35</v>
      </c>
      <c r="P210" s="902">
        <v>35</v>
      </c>
      <c r="Q210" s="902">
        <v>30</v>
      </c>
      <c r="R210" s="902">
        <v>45</v>
      </c>
    </row>
    <row r="211" spans="1:18" ht="12.95" customHeight="1" x14ac:dyDescent="0.2">
      <c r="A211" s="899" t="s">
        <v>17</v>
      </c>
      <c r="B211" s="903" t="s">
        <v>148</v>
      </c>
      <c r="C211" s="903" t="s">
        <v>418</v>
      </c>
      <c r="D211" s="902">
        <v>0</v>
      </c>
      <c r="E211" s="902">
        <v>0</v>
      </c>
      <c r="F211" s="902">
        <v>0</v>
      </c>
      <c r="G211" s="902">
        <v>0</v>
      </c>
      <c r="H211" s="902">
        <v>0</v>
      </c>
      <c r="I211" s="902">
        <v>0</v>
      </c>
      <c r="J211" s="902">
        <v>0</v>
      </c>
      <c r="K211" s="902">
        <v>0</v>
      </c>
      <c r="L211" s="902">
        <v>0</v>
      </c>
      <c r="M211" s="902">
        <v>0</v>
      </c>
      <c r="N211" s="902">
        <v>0</v>
      </c>
      <c r="O211" s="902">
        <v>0</v>
      </c>
      <c r="P211" s="902">
        <v>0</v>
      </c>
      <c r="Q211" s="902">
        <v>0</v>
      </c>
      <c r="R211" s="902">
        <v>0</v>
      </c>
    </row>
    <row r="212" spans="1:18" ht="12.95" customHeight="1" x14ac:dyDescent="0.2">
      <c r="A212" s="899" t="s">
        <v>17</v>
      </c>
      <c r="B212" s="903" t="s">
        <v>148</v>
      </c>
      <c r="C212" s="903" t="s">
        <v>419</v>
      </c>
      <c r="D212" s="902">
        <v>0</v>
      </c>
      <c r="E212" s="902">
        <v>0</v>
      </c>
      <c r="F212" s="902">
        <v>0</v>
      </c>
      <c r="G212" s="902">
        <v>0</v>
      </c>
      <c r="H212" s="902">
        <v>0</v>
      </c>
      <c r="I212" s="902">
        <v>0</v>
      </c>
      <c r="J212" s="902">
        <v>0</v>
      </c>
      <c r="K212" s="902">
        <v>0</v>
      </c>
      <c r="L212" s="902">
        <v>0</v>
      </c>
      <c r="M212" s="902">
        <v>0</v>
      </c>
      <c r="N212" s="902">
        <v>0</v>
      </c>
      <c r="O212" s="902">
        <v>0</v>
      </c>
      <c r="P212" s="902">
        <v>0</v>
      </c>
      <c r="Q212" s="902">
        <v>0</v>
      </c>
      <c r="R212" s="902">
        <v>0</v>
      </c>
    </row>
    <row r="213" spans="1:18" ht="12.95" customHeight="1" x14ac:dyDescent="0.2">
      <c r="A213" s="899" t="s">
        <v>17</v>
      </c>
      <c r="B213" s="903" t="s">
        <v>148</v>
      </c>
      <c r="C213" s="903" t="s">
        <v>411</v>
      </c>
      <c r="D213" s="902">
        <v>5</v>
      </c>
      <c r="E213" s="902">
        <v>15</v>
      </c>
      <c r="F213" s="902">
        <v>20</v>
      </c>
      <c r="G213" s="902">
        <v>25</v>
      </c>
      <c r="H213" s="902">
        <v>35</v>
      </c>
      <c r="I213" s="902">
        <v>40</v>
      </c>
      <c r="J213" s="902">
        <v>55</v>
      </c>
      <c r="K213" s="902">
        <v>60</v>
      </c>
      <c r="L213" s="902">
        <v>65</v>
      </c>
      <c r="M213" s="902">
        <v>70</v>
      </c>
      <c r="N213" s="902">
        <v>85</v>
      </c>
      <c r="O213" s="902">
        <v>90</v>
      </c>
      <c r="P213" s="902">
        <v>85</v>
      </c>
      <c r="Q213" s="902">
        <v>85</v>
      </c>
      <c r="R213" s="902">
        <v>90</v>
      </c>
    </row>
    <row r="214" spans="1:18" ht="12.95" customHeight="1" x14ac:dyDescent="0.2">
      <c r="A214" s="899" t="s">
        <v>17</v>
      </c>
      <c r="B214" s="903" t="s">
        <v>153</v>
      </c>
      <c r="C214" s="904" t="s">
        <v>412</v>
      </c>
      <c r="D214" s="902">
        <v>10</v>
      </c>
      <c r="E214" s="902">
        <v>95</v>
      </c>
      <c r="F214" s="902">
        <v>75</v>
      </c>
      <c r="G214" s="902">
        <v>105</v>
      </c>
      <c r="H214" s="902">
        <v>110</v>
      </c>
      <c r="I214" s="902">
        <v>130</v>
      </c>
      <c r="J214" s="902">
        <v>150</v>
      </c>
      <c r="K214" s="902">
        <v>155</v>
      </c>
      <c r="L214" s="902">
        <v>180</v>
      </c>
      <c r="M214" s="902">
        <v>200</v>
      </c>
      <c r="N214" s="902">
        <v>190</v>
      </c>
      <c r="O214" s="902">
        <v>200</v>
      </c>
      <c r="P214" s="902">
        <v>205</v>
      </c>
      <c r="Q214" s="902">
        <v>220</v>
      </c>
      <c r="R214" s="902">
        <v>215</v>
      </c>
    </row>
    <row r="215" spans="1:18" ht="12.95" customHeight="1" x14ac:dyDescent="0.2">
      <c r="A215" s="899" t="s">
        <v>17</v>
      </c>
      <c r="B215" s="903" t="s">
        <v>153</v>
      </c>
      <c r="C215" s="904" t="s">
        <v>413</v>
      </c>
      <c r="D215" s="902">
        <v>25</v>
      </c>
      <c r="E215" s="902">
        <v>110</v>
      </c>
      <c r="F215" s="902">
        <v>85</v>
      </c>
      <c r="G215" s="902">
        <v>95</v>
      </c>
      <c r="H215" s="902">
        <v>120</v>
      </c>
      <c r="I215" s="902">
        <v>125</v>
      </c>
      <c r="J215" s="902">
        <v>160</v>
      </c>
      <c r="K215" s="902">
        <v>205</v>
      </c>
      <c r="L215" s="902">
        <v>215</v>
      </c>
      <c r="M215" s="902">
        <v>215</v>
      </c>
      <c r="N215" s="902">
        <v>210</v>
      </c>
      <c r="O215" s="902">
        <v>215</v>
      </c>
      <c r="P215" s="902">
        <v>190</v>
      </c>
      <c r="Q215" s="902">
        <v>180</v>
      </c>
      <c r="R215" s="902">
        <v>180</v>
      </c>
    </row>
    <row r="216" spans="1:18" ht="12.95" customHeight="1" x14ac:dyDescent="0.2">
      <c r="A216" s="899" t="s">
        <v>17</v>
      </c>
      <c r="B216" s="903" t="s">
        <v>153</v>
      </c>
      <c r="C216" s="904" t="s">
        <v>414</v>
      </c>
      <c r="D216" s="902">
        <v>15</v>
      </c>
      <c r="E216" s="902">
        <v>30</v>
      </c>
      <c r="F216" s="902">
        <v>30</v>
      </c>
      <c r="G216" s="902">
        <v>20</v>
      </c>
      <c r="H216" s="902">
        <v>25</v>
      </c>
      <c r="I216" s="902">
        <v>30</v>
      </c>
      <c r="J216" s="902">
        <v>35</v>
      </c>
      <c r="K216" s="902">
        <v>50</v>
      </c>
      <c r="L216" s="902">
        <v>50</v>
      </c>
      <c r="M216" s="902">
        <v>50</v>
      </c>
      <c r="N216" s="902">
        <v>40</v>
      </c>
      <c r="O216" s="902">
        <v>70</v>
      </c>
      <c r="P216" s="902">
        <v>65</v>
      </c>
      <c r="Q216" s="902">
        <v>60</v>
      </c>
      <c r="R216" s="902">
        <v>60</v>
      </c>
    </row>
    <row r="217" spans="1:18" ht="12.95" customHeight="1" x14ac:dyDescent="0.2">
      <c r="A217" s="899" t="s">
        <v>17</v>
      </c>
      <c r="B217" s="903" t="s">
        <v>153</v>
      </c>
      <c r="C217" s="904" t="s">
        <v>415</v>
      </c>
      <c r="D217" s="902">
        <v>15</v>
      </c>
      <c r="E217" s="902">
        <v>15</v>
      </c>
      <c r="F217" s="902">
        <v>20</v>
      </c>
      <c r="G217" s="902">
        <v>20</v>
      </c>
      <c r="H217" s="902">
        <v>20</v>
      </c>
      <c r="I217" s="902">
        <v>25</v>
      </c>
      <c r="J217" s="902">
        <v>30</v>
      </c>
      <c r="K217" s="902">
        <v>35</v>
      </c>
      <c r="L217" s="902">
        <v>45</v>
      </c>
      <c r="M217" s="902">
        <v>45</v>
      </c>
      <c r="N217" s="902">
        <v>45</v>
      </c>
      <c r="O217" s="902">
        <v>45</v>
      </c>
      <c r="P217" s="902">
        <v>40</v>
      </c>
      <c r="Q217" s="902">
        <v>45</v>
      </c>
      <c r="R217" s="902">
        <v>40</v>
      </c>
    </row>
    <row r="218" spans="1:18" ht="12.95" customHeight="1" x14ac:dyDescent="0.2">
      <c r="A218" s="899" t="s">
        <v>17</v>
      </c>
      <c r="B218" s="903" t="s">
        <v>153</v>
      </c>
      <c r="C218" s="904" t="s">
        <v>416</v>
      </c>
      <c r="D218" s="902">
        <v>20</v>
      </c>
      <c r="E218" s="902">
        <v>15</v>
      </c>
      <c r="F218" s="902">
        <v>15</v>
      </c>
      <c r="G218" s="902">
        <v>15</v>
      </c>
      <c r="H218" s="902">
        <v>10</v>
      </c>
      <c r="I218" s="902">
        <v>10</v>
      </c>
      <c r="J218" s="902">
        <v>5</v>
      </c>
      <c r="K218" s="902">
        <v>5</v>
      </c>
      <c r="L218" s="902">
        <v>5</v>
      </c>
      <c r="M218" s="902">
        <v>10</v>
      </c>
      <c r="N218" s="902">
        <v>5</v>
      </c>
      <c r="O218" s="902">
        <v>10</v>
      </c>
      <c r="P218" s="902">
        <v>10</v>
      </c>
      <c r="Q218" s="902">
        <v>10</v>
      </c>
      <c r="R218" s="902">
        <v>10</v>
      </c>
    </row>
    <row r="219" spans="1:18" ht="12.95" customHeight="1" x14ac:dyDescent="0.2">
      <c r="A219" s="899" t="s">
        <v>17</v>
      </c>
      <c r="B219" s="903" t="s">
        <v>153</v>
      </c>
      <c r="C219" s="904" t="s">
        <v>417</v>
      </c>
      <c r="D219" s="902">
        <v>70</v>
      </c>
      <c r="E219" s="902">
        <v>170</v>
      </c>
      <c r="F219" s="902">
        <v>145</v>
      </c>
      <c r="G219" s="902">
        <v>150</v>
      </c>
      <c r="H219" s="902">
        <v>175</v>
      </c>
      <c r="I219" s="902">
        <v>185</v>
      </c>
      <c r="J219" s="902">
        <v>230</v>
      </c>
      <c r="K219" s="902">
        <v>290</v>
      </c>
      <c r="L219" s="902">
        <v>315</v>
      </c>
      <c r="M219" s="902">
        <v>315</v>
      </c>
      <c r="N219" s="902">
        <v>300</v>
      </c>
      <c r="O219" s="902">
        <v>345</v>
      </c>
      <c r="P219" s="902">
        <v>305</v>
      </c>
      <c r="Q219" s="902">
        <v>295</v>
      </c>
      <c r="R219" s="902">
        <v>290</v>
      </c>
    </row>
    <row r="220" spans="1:18" ht="12.95" customHeight="1" x14ac:dyDescent="0.2">
      <c r="A220" s="899" t="s">
        <v>17</v>
      </c>
      <c r="B220" s="903" t="s">
        <v>153</v>
      </c>
      <c r="C220" s="904" t="s">
        <v>418</v>
      </c>
      <c r="D220" s="902">
        <v>25</v>
      </c>
      <c r="E220" s="902">
        <v>20</v>
      </c>
      <c r="F220" s="902">
        <v>25</v>
      </c>
      <c r="G220" s="902">
        <v>15</v>
      </c>
      <c r="H220" s="902">
        <v>20</v>
      </c>
      <c r="I220" s="902">
        <v>15</v>
      </c>
      <c r="J220" s="902">
        <v>15</v>
      </c>
      <c r="K220" s="902">
        <v>15</v>
      </c>
      <c r="L220" s="902">
        <v>15</v>
      </c>
      <c r="M220" s="902">
        <v>15</v>
      </c>
      <c r="N220" s="902">
        <v>15</v>
      </c>
      <c r="O220" s="902">
        <v>20</v>
      </c>
      <c r="P220" s="902">
        <v>20</v>
      </c>
      <c r="Q220" s="902">
        <v>15</v>
      </c>
      <c r="R220" s="902">
        <v>20</v>
      </c>
    </row>
    <row r="221" spans="1:18" ht="12.95" customHeight="1" x14ac:dyDescent="0.2">
      <c r="A221" s="899" t="s">
        <v>17</v>
      </c>
      <c r="B221" s="903" t="s">
        <v>153</v>
      </c>
      <c r="C221" s="904" t="s">
        <v>419</v>
      </c>
      <c r="D221" s="902">
        <v>10</v>
      </c>
      <c r="E221" s="902">
        <v>10</v>
      </c>
      <c r="F221" s="902">
        <v>10</v>
      </c>
      <c r="G221" s="902">
        <v>10</v>
      </c>
      <c r="H221" s="902">
        <v>10</v>
      </c>
      <c r="I221" s="902">
        <v>10</v>
      </c>
      <c r="J221" s="902">
        <v>10</v>
      </c>
      <c r="K221" s="902">
        <v>5</v>
      </c>
      <c r="L221" s="902">
        <v>10</v>
      </c>
      <c r="M221" s="902">
        <v>10</v>
      </c>
      <c r="N221" s="902">
        <v>10</v>
      </c>
      <c r="O221" s="902">
        <v>15</v>
      </c>
      <c r="P221" s="902">
        <v>15</v>
      </c>
      <c r="Q221" s="902">
        <v>15</v>
      </c>
      <c r="R221" s="902">
        <v>15</v>
      </c>
    </row>
    <row r="222" spans="1:18" ht="12.95" customHeight="1" x14ac:dyDescent="0.2">
      <c r="A222" s="899" t="s">
        <v>17</v>
      </c>
      <c r="B222" s="903" t="s">
        <v>153</v>
      </c>
      <c r="C222" s="904" t="s">
        <v>411</v>
      </c>
      <c r="D222" s="902">
        <v>115</v>
      </c>
      <c r="E222" s="902">
        <v>295</v>
      </c>
      <c r="F222" s="902">
        <v>255</v>
      </c>
      <c r="G222" s="902">
        <v>280</v>
      </c>
      <c r="H222" s="902">
        <v>315</v>
      </c>
      <c r="I222" s="902">
        <v>335</v>
      </c>
      <c r="J222" s="902">
        <v>405</v>
      </c>
      <c r="K222" s="902">
        <v>470</v>
      </c>
      <c r="L222" s="902">
        <v>520</v>
      </c>
      <c r="M222" s="902">
        <v>540</v>
      </c>
      <c r="N222" s="902">
        <v>515</v>
      </c>
      <c r="O222" s="902">
        <v>575</v>
      </c>
      <c r="P222" s="902">
        <v>545</v>
      </c>
      <c r="Q222" s="902">
        <v>545</v>
      </c>
      <c r="R222" s="902">
        <v>540</v>
      </c>
    </row>
    <row r="223" spans="1:18" ht="12.95" customHeight="1" x14ac:dyDescent="0.2">
      <c r="A223" s="899" t="s">
        <v>17</v>
      </c>
      <c r="B223" s="903" t="s">
        <v>147</v>
      </c>
      <c r="C223" s="904" t="s">
        <v>412</v>
      </c>
      <c r="D223" s="902">
        <v>0</v>
      </c>
      <c r="E223" s="902">
        <v>15</v>
      </c>
      <c r="F223" s="902">
        <v>20</v>
      </c>
      <c r="G223" s="902">
        <v>25</v>
      </c>
      <c r="H223" s="902">
        <v>30</v>
      </c>
      <c r="I223" s="902">
        <v>40</v>
      </c>
      <c r="J223" s="902">
        <v>30</v>
      </c>
      <c r="K223" s="902">
        <v>30</v>
      </c>
      <c r="L223" s="902">
        <v>30</v>
      </c>
      <c r="M223" s="902">
        <v>30</v>
      </c>
      <c r="N223" s="902">
        <v>35</v>
      </c>
      <c r="O223" s="902">
        <v>40</v>
      </c>
      <c r="P223" s="902">
        <v>50</v>
      </c>
      <c r="Q223" s="902">
        <v>45</v>
      </c>
      <c r="R223" s="902">
        <v>45</v>
      </c>
    </row>
    <row r="224" spans="1:18" ht="12.95" customHeight="1" x14ac:dyDescent="0.2">
      <c r="A224" s="899" t="s">
        <v>17</v>
      </c>
      <c r="B224" s="903" t="s">
        <v>147</v>
      </c>
      <c r="C224" s="904" t="s">
        <v>413</v>
      </c>
      <c r="D224" s="902">
        <v>0</v>
      </c>
      <c r="E224" s="902">
        <v>0</v>
      </c>
      <c r="F224" s="902">
        <v>5</v>
      </c>
      <c r="G224" s="902">
        <v>20</v>
      </c>
      <c r="H224" s="902">
        <v>25</v>
      </c>
      <c r="I224" s="902">
        <v>20</v>
      </c>
      <c r="J224" s="902">
        <v>20</v>
      </c>
      <c r="K224" s="902">
        <v>15</v>
      </c>
      <c r="L224" s="902">
        <v>15</v>
      </c>
      <c r="M224" s="902">
        <v>20</v>
      </c>
      <c r="N224" s="902">
        <v>25</v>
      </c>
      <c r="O224" s="902">
        <v>20</v>
      </c>
      <c r="P224" s="902">
        <v>20</v>
      </c>
      <c r="Q224" s="902">
        <v>25</v>
      </c>
      <c r="R224" s="902">
        <v>25</v>
      </c>
    </row>
    <row r="225" spans="1:18" ht="12.95" customHeight="1" x14ac:dyDescent="0.2">
      <c r="A225" s="899" t="s">
        <v>17</v>
      </c>
      <c r="B225" s="903" t="s">
        <v>147</v>
      </c>
      <c r="C225" s="904" t="s">
        <v>414</v>
      </c>
      <c r="D225" s="902">
        <v>0</v>
      </c>
      <c r="E225" s="902">
        <v>0</v>
      </c>
      <c r="F225" s="902">
        <v>0</v>
      </c>
      <c r="G225" s="902">
        <v>0</v>
      </c>
      <c r="H225" s="902">
        <v>10</v>
      </c>
      <c r="I225" s="902">
        <v>5</v>
      </c>
      <c r="J225" s="902">
        <v>10</v>
      </c>
      <c r="K225" s="902">
        <v>10</v>
      </c>
      <c r="L225" s="902">
        <v>10</v>
      </c>
      <c r="M225" s="902">
        <v>15</v>
      </c>
      <c r="N225" s="902">
        <v>10</v>
      </c>
      <c r="O225" s="902">
        <v>10</v>
      </c>
      <c r="P225" s="902">
        <v>10</v>
      </c>
      <c r="Q225" s="902">
        <v>10</v>
      </c>
      <c r="R225" s="902">
        <v>10</v>
      </c>
    </row>
    <row r="226" spans="1:18" ht="12.95" customHeight="1" x14ac:dyDescent="0.2">
      <c r="A226" s="899" t="s">
        <v>17</v>
      </c>
      <c r="B226" s="903" t="s">
        <v>147</v>
      </c>
      <c r="C226" s="904" t="s">
        <v>415</v>
      </c>
      <c r="D226" s="902">
        <v>0</v>
      </c>
      <c r="E226" s="902">
        <v>0</v>
      </c>
      <c r="F226" s="902">
        <v>0</v>
      </c>
      <c r="G226" s="902">
        <v>5</v>
      </c>
      <c r="H226" s="902">
        <v>5</v>
      </c>
      <c r="I226" s="902">
        <v>5</v>
      </c>
      <c r="J226" s="902">
        <v>5</v>
      </c>
      <c r="K226" s="902">
        <v>5</v>
      </c>
      <c r="L226" s="902">
        <v>5</v>
      </c>
      <c r="M226" s="902">
        <v>0</v>
      </c>
      <c r="N226" s="902">
        <v>0</v>
      </c>
      <c r="O226" s="902">
        <v>0</v>
      </c>
      <c r="P226" s="902">
        <v>5</v>
      </c>
      <c r="Q226" s="902">
        <v>5</v>
      </c>
      <c r="R226" s="902">
        <v>5</v>
      </c>
    </row>
    <row r="227" spans="1:18" ht="12.95" customHeight="1" x14ac:dyDescent="0.2">
      <c r="A227" s="899" t="s">
        <v>17</v>
      </c>
      <c r="B227" s="903" t="s">
        <v>147</v>
      </c>
      <c r="C227" s="904" t="s">
        <v>416</v>
      </c>
      <c r="D227" s="902">
        <v>0</v>
      </c>
      <c r="E227" s="902">
        <v>0</v>
      </c>
      <c r="F227" s="902">
        <v>0</v>
      </c>
      <c r="G227" s="902">
        <v>0</v>
      </c>
      <c r="H227" s="902">
        <v>0</v>
      </c>
      <c r="I227" s="902">
        <v>0</v>
      </c>
      <c r="J227" s="902">
        <v>0</v>
      </c>
      <c r="K227" s="902">
        <v>0</v>
      </c>
      <c r="L227" s="902">
        <v>0</v>
      </c>
      <c r="M227" s="902">
        <v>0</v>
      </c>
      <c r="N227" s="902">
        <v>0</v>
      </c>
      <c r="O227" s="902">
        <v>0</v>
      </c>
      <c r="P227" s="902">
        <v>0</v>
      </c>
      <c r="Q227" s="902">
        <v>5</v>
      </c>
      <c r="R227" s="902">
        <v>5</v>
      </c>
    </row>
    <row r="228" spans="1:18" ht="12.95" customHeight="1" x14ac:dyDescent="0.2">
      <c r="A228" s="899" t="s">
        <v>17</v>
      </c>
      <c r="B228" s="903" t="s">
        <v>147</v>
      </c>
      <c r="C228" s="904" t="s">
        <v>417</v>
      </c>
      <c r="D228" s="902">
        <v>0</v>
      </c>
      <c r="E228" s="902">
        <v>5</v>
      </c>
      <c r="F228" s="902">
        <v>5</v>
      </c>
      <c r="G228" s="902">
        <v>20</v>
      </c>
      <c r="H228" s="902">
        <v>35</v>
      </c>
      <c r="I228" s="902">
        <v>30</v>
      </c>
      <c r="J228" s="902">
        <v>35</v>
      </c>
      <c r="K228" s="902">
        <v>30</v>
      </c>
      <c r="L228" s="902">
        <v>30</v>
      </c>
      <c r="M228" s="902">
        <v>35</v>
      </c>
      <c r="N228" s="902">
        <v>35</v>
      </c>
      <c r="O228" s="902">
        <v>35</v>
      </c>
      <c r="P228" s="902">
        <v>35</v>
      </c>
      <c r="Q228" s="902">
        <v>45</v>
      </c>
      <c r="R228" s="902">
        <v>40</v>
      </c>
    </row>
    <row r="229" spans="1:18" ht="12.95" customHeight="1" x14ac:dyDescent="0.2">
      <c r="A229" s="899" t="s">
        <v>17</v>
      </c>
      <c r="B229" s="903" t="s">
        <v>147</v>
      </c>
      <c r="C229" s="904" t="s">
        <v>418</v>
      </c>
      <c r="D229" s="902">
        <v>0</v>
      </c>
      <c r="E229" s="902">
        <v>0</v>
      </c>
      <c r="F229" s="902">
        <v>0</v>
      </c>
      <c r="G229" s="902">
        <v>0</v>
      </c>
      <c r="H229" s="902">
        <v>0</v>
      </c>
      <c r="I229" s="902">
        <v>5</v>
      </c>
      <c r="J229" s="902">
        <v>5</v>
      </c>
      <c r="K229" s="902">
        <v>5</v>
      </c>
      <c r="L229" s="902">
        <v>5</v>
      </c>
      <c r="M229" s="902">
        <v>5</v>
      </c>
      <c r="N229" s="902">
        <v>0</v>
      </c>
      <c r="O229" s="902">
        <v>0</v>
      </c>
      <c r="P229" s="902">
        <v>5</v>
      </c>
      <c r="Q229" s="902">
        <v>0</v>
      </c>
      <c r="R229" s="902">
        <v>0</v>
      </c>
    </row>
    <row r="230" spans="1:18" ht="12.95" customHeight="1" x14ac:dyDescent="0.2">
      <c r="A230" s="899" t="s">
        <v>17</v>
      </c>
      <c r="B230" s="903" t="s">
        <v>147</v>
      </c>
      <c r="C230" s="904" t="s">
        <v>419</v>
      </c>
      <c r="D230" s="902">
        <v>0</v>
      </c>
      <c r="E230" s="902">
        <v>0</v>
      </c>
      <c r="F230" s="902">
        <v>0</v>
      </c>
      <c r="G230" s="902">
        <v>0</v>
      </c>
      <c r="H230" s="902">
        <v>0</v>
      </c>
      <c r="I230" s="902">
        <v>0</v>
      </c>
      <c r="J230" s="902">
        <v>0</v>
      </c>
      <c r="K230" s="902">
        <v>0</v>
      </c>
      <c r="L230" s="902">
        <v>0</v>
      </c>
      <c r="M230" s="902">
        <v>0</v>
      </c>
      <c r="N230" s="902">
        <v>0</v>
      </c>
      <c r="O230" s="902">
        <v>0</v>
      </c>
      <c r="P230" s="902">
        <v>0</v>
      </c>
      <c r="Q230" s="902">
        <v>0</v>
      </c>
      <c r="R230" s="902">
        <v>0</v>
      </c>
    </row>
    <row r="231" spans="1:18" ht="12.95" customHeight="1" x14ac:dyDescent="0.2">
      <c r="A231" s="899" t="s">
        <v>17</v>
      </c>
      <c r="B231" s="903" t="s">
        <v>147</v>
      </c>
      <c r="C231" s="904" t="s">
        <v>411</v>
      </c>
      <c r="D231" s="902">
        <v>0</v>
      </c>
      <c r="E231" s="902">
        <v>15</v>
      </c>
      <c r="F231" s="902">
        <v>30</v>
      </c>
      <c r="G231" s="902">
        <v>45</v>
      </c>
      <c r="H231" s="902">
        <v>65</v>
      </c>
      <c r="I231" s="902">
        <v>75</v>
      </c>
      <c r="J231" s="902">
        <v>70</v>
      </c>
      <c r="K231" s="902">
        <v>65</v>
      </c>
      <c r="L231" s="902">
        <v>65</v>
      </c>
      <c r="M231" s="902">
        <v>70</v>
      </c>
      <c r="N231" s="902">
        <v>75</v>
      </c>
      <c r="O231" s="902">
        <v>75</v>
      </c>
      <c r="P231" s="902">
        <v>90</v>
      </c>
      <c r="Q231" s="902">
        <v>90</v>
      </c>
      <c r="R231" s="902">
        <v>85</v>
      </c>
    </row>
    <row r="232" spans="1:18" ht="12.95" customHeight="1" x14ac:dyDescent="0.2">
      <c r="A232" s="899" t="s">
        <v>17</v>
      </c>
      <c r="B232" s="903" t="s">
        <v>149</v>
      </c>
      <c r="C232" s="904" t="s">
        <v>412</v>
      </c>
      <c r="D232" s="902">
        <v>60</v>
      </c>
      <c r="E232" s="902">
        <v>60</v>
      </c>
      <c r="F232" s="902">
        <v>65</v>
      </c>
      <c r="G232" s="902">
        <v>75</v>
      </c>
      <c r="H232" s="902">
        <v>105</v>
      </c>
      <c r="I232" s="902">
        <v>140</v>
      </c>
      <c r="J232" s="902">
        <v>130</v>
      </c>
      <c r="K232" s="902">
        <v>130</v>
      </c>
      <c r="L232" s="902">
        <v>150</v>
      </c>
      <c r="M232" s="902">
        <v>165</v>
      </c>
      <c r="N232" s="902">
        <v>145</v>
      </c>
      <c r="O232" s="902">
        <v>140</v>
      </c>
      <c r="P232" s="902">
        <v>160</v>
      </c>
      <c r="Q232" s="902">
        <v>130</v>
      </c>
      <c r="R232" s="902">
        <v>100</v>
      </c>
    </row>
    <row r="233" spans="1:18" ht="12.95" customHeight="1" x14ac:dyDescent="0.2">
      <c r="A233" s="899" t="s">
        <v>17</v>
      </c>
      <c r="B233" s="903" t="s">
        <v>149</v>
      </c>
      <c r="C233" s="904" t="s">
        <v>413</v>
      </c>
      <c r="D233" s="902">
        <v>40</v>
      </c>
      <c r="E233" s="902">
        <v>40</v>
      </c>
      <c r="F233" s="902">
        <v>40</v>
      </c>
      <c r="G233" s="902">
        <v>60</v>
      </c>
      <c r="H233" s="902">
        <v>70</v>
      </c>
      <c r="I233" s="902">
        <v>75</v>
      </c>
      <c r="J233" s="902">
        <v>60</v>
      </c>
      <c r="K233" s="902">
        <v>60</v>
      </c>
      <c r="L233" s="902">
        <v>60</v>
      </c>
      <c r="M233" s="902">
        <v>60</v>
      </c>
      <c r="N233" s="902">
        <v>85</v>
      </c>
      <c r="O233" s="902">
        <v>70</v>
      </c>
      <c r="P233" s="902">
        <v>85</v>
      </c>
      <c r="Q233" s="902">
        <v>80</v>
      </c>
      <c r="R233" s="902">
        <v>70</v>
      </c>
    </row>
    <row r="234" spans="1:18" ht="12.95" customHeight="1" x14ac:dyDescent="0.2">
      <c r="A234" s="899" t="s">
        <v>17</v>
      </c>
      <c r="B234" s="903" t="s">
        <v>149</v>
      </c>
      <c r="C234" s="904" t="s">
        <v>414</v>
      </c>
      <c r="D234" s="902">
        <v>10</v>
      </c>
      <c r="E234" s="902">
        <v>15</v>
      </c>
      <c r="F234" s="902">
        <v>10</v>
      </c>
      <c r="G234" s="902">
        <v>15</v>
      </c>
      <c r="H234" s="902">
        <v>15</v>
      </c>
      <c r="I234" s="902">
        <v>20</v>
      </c>
      <c r="J234" s="902">
        <v>25</v>
      </c>
      <c r="K234" s="902">
        <v>20</v>
      </c>
      <c r="L234" s="902">
        <v>20</v>
      </c>
      <c r="M234" s="902">
        <v>20</v>
      </c>
      <c r="N234" s="902">
        <v>20</v>
      </c>
      <c r="O234" s="902">
        <v>25</v>
      </c>
      <c r="P234" s="902">
        <v>30</v>
      </c>
      <c r="Q234" s="902">
        <v>30</v>
      </c>
      <c r="R234" s="902">
        <v>20</v>
      </c>
    </row>
    <row r="235" spans="1:18" ht="12.95" customHeight="1" x14ac:dyDescent="0.2">
      <c r="A235" s="899" t="s">
        <v>17</v>
      </c>
      <c r="B235" s="903" t="s">
        <v>149</v>
      </c>
      <c r="C235" s="904" t="s">
        <v>415</v>
      </c>
      <c r="D235" s="902">
        <v>5</v>
      </c>
      <c r="E235" s="902">
        <v>5</v>
      </c>
      <c r="F235" s="902">
        <v>10</v>
      </c>
      <c r="G235" s="902">
        <v>15</v>
      </c>
      <c r="H235" s="902">
        <v>10</v>
      </c>
      <c r="I235" s="902">
        <v>15</v>
      </c>
      <c r="J235" s="902">
        <v>15</v>
      </c>
      <c r="K235" s="902">
        <v>10</v>
      </c>
      <c r="L235" s="902">
        <v>10</v>
      </c>
      <c r="M235" s="902">
        <v>10</v>
      </c>
      <c r="N235" s="902">
        <v>10</v>
      </c>
      <c r="O235" s="902">
        <v>5</v>
      </c>
      <c r="P235" s="902">
        <v>10</v>
      </c>
      <c r="Q235" s="902">
        <v>10</v>
      </c>
      <c r="R235" s="902">
        <v>5</v>
      </c>
    </row>
    <row r="236" spans="1:18" ht="12.95" customHeight="1" x14ac:dyDescent="0.2">
      <c r="A236" s="899" t="s">
        <v>17</v>
      </c>
      <c r="B236" s="903" t="s">
        <v>149</v>
      </c>
      <c r="C236" s="904" t="s">
        <v>416</v>
      </c>
      <c r="D236" s="902">
        <v>5</v>
      </c>
      <c r="E236" s="902">
        <v>5</v>
      </c>
      <c r="F236" s="902">
        <v>0</v>
      </c>
      <c r="G236" s="902">
        <v>5</v>
      </c>
      <c r="H236" s="902">
        <v>5</v>
      </c>
      <c r="I236" s="902">
        <v>5</v>
      </c>
      <c r="J236" s="902">
        <v>5</v>
      </c>
      <c r="K236" s="902">
        <v>5</v>
      </c>
      <c r="L236" s="902">
        <v>5</v>
      </c>
      <c r="M236" s="902">
        <v>5</v>
      </c>
      <c r="N236" s="902">
        <v>5</v>
      </c>
      <c r="O236" s="902">
        <v>10</v>
      </c>
      <c r="P236" s="902">
        <v>10</v>
      </c>
      <c r="Q236" s="902">
        <v>10</v>
      </c>
      <c r="R236" s="902">
        <v>10</v>
      </c>
    </row>
    <row r="237" spans="1:18" ht="12.95" customHeight="1" x14ac:dyDescent="0.2">
      <c r="A237" s="899" t="s">
        <v>17</v>
      </c>
      <c r="B237" s="903" t="s">
        <v>149</v>
      </c>
      <c r="C237" s="904" t="s">
        <v>417</v>
      </c>
      <c r="D237" s="902">
        <v>60</v>
      </c>
      <c r="E237" s="902">
        <v>65</v>
      </c>
      <c r="F237" s="902">
        <v>60</v>
      </c>
      <c r="G237" s="902">
        <v>90</v>
      </c>
      <c r="H237" s="902">
        <v>100</v>
      </c>
      <c r="I237" s="902">
        <v>110</v>
      </c>
      <c r="J237" s="902">
        <v>100</v>
      </c>
      <c r="K237" s="902">
        <v>95</v>
      </c>
      <c r="L237" s="902">
        <v>90</v>
      </c>
      <c r="M237" s="902">
        <v>90</v>
      </c>
      <c r="N237" s="902">
        <v>120</v>
      </c>
      <c r="O237" s="902">
        <v>105</v>
      </c>
      <c r="P237" s="902">
        <v>135</v>
      </c>
      <c r="Q237" s="902">
        <v>130</v>
      </c>
      <c r="R237" s="902">
        <v>105</v>
      </c>
    </row>
    <row r="238" spans="1:18" ht="12.95" customHeight="1" x14ac:dyDescent="0.2">
      <c r="A238" s="899" t="s">
        <v>17</v>
      </c>
      <c r="B238" s="903" t="s">
        <v>149</v>
      </c>
      <c r="C238" s="904" t="s">
        <v>418</v>
      </c>
      <c r="D238" s="902">
        <v>5</v>
      </c>
      <c r="E238" s="902">
        <v>5</v>
      </c>
      <c r="F238" s="902">
        <v>5</v>
      </c>
      <c r="G238" s="902">
        <v>0</v>
      </c>
      <c r="H238" s="902">
        <v>0</v>
      </c>
      <c r="I238" s="902">
        <v>5</v>
      </c>
      <c r="J238" s="902">
        <v>5</v>
      </c>
      <c r="K238" s="902">
        <v>10</v>
      </c>
      <c r="L238" s="902">
        <v>10</v>
      </c>
      <c r="M238" s="902">
        <v>10</v>
      </c>
      <c r="N238" s="902">
        <v>10</v>
      </c>
      <c r="O238" s="902">
        <v>10</v>
      </c>
      <c r="P238" s="902">
        <v>10</v>
      </c>
      <c r="Q238" s="902">
        <v>10</v>
      </c>
      <c r="R238" s="902">
        <v>15</v>
      </c>
    </row>
    <row r="239" spans="1:18" ht="12.95" customHeight="1" x14ac:dyDescent="0.2">
      <c r="A239" s="899" t="s">
        <v>17</v>
      </c>
      <c r="B239" s="903" t="s">
        <v>149</v>
      </c>
      <c r="C239" s="904" t="s">
        <v>419</v>
      </c>
      <c r="D239" s="902">
        <v>0</v>
      </c>
      <c r="E239" s="902">
        <v>5</v>
      </c>
      <c r="F239" s="902">
        <v>5</v>
      </c>
      <c r="G239" s="902">
        <v>5</v>
      </c>
      <c r="H239" s="902">
        <v>5</v>
      </c>
      <c r="I239" s="902">
        <v>5</v>
      </c>
      <c r="J239" s="902">
        <v>5</v>
      </c>
      <c r="K239" s="902">
        <v>5</v>
      </c>
      <c r="L239" s="902">
        <v>5</v>
      </c>
      <c r="M239" s="902">
        <v>5</v>
      </c>
      <c r="N239" s="902">
        <v>5</v>
      </c>
      <c r="O239" s="902">
        <v>5</v>
      </c>
      <c r="P239" s="902">
        <v>5</v>
      </c>
      <c r="Q239" s="902">
        <v>0</v>
      </c>
      <c r="R239" s="902">
        <v>5</v>
      </c>
    </row>
    <row r="240" spans="1:18" ht="12.95" customHeight="1" x14ac:dyDescent="0.2">
      <c r="A240" s="899" t="s">
        <v>17</v>
      </c>
      <c r="B240" s="903" t="s">
        <v>149</v>
      </c>
      <c r="C240" s="904" t="s">
        <v>411</v>
      </c>
      <c r="D240" s="902">
        <v>125</v>
      </c>
      <c r="E240" s="902">
        <v>130</v>
      </c>
      <c r="F240" s="902">
        <v>130</v>
      </c>
      <c r="G240" s="902">
        <v>175</v>
      </c>
      <c r="H240" s="902">
        <v>210</v>
      </c>
      <c r="I240" s="902">
        <v>260</v>
      </c>
      <c r="J240" s="902">
        <v>245</v>
      </c>
      <c r="K240" s="902">
        <v>240</v>
      </c>
      <c r="L240" s="902">
        <v>255</v>
      </c>
      <c r="M240" s="902">
        <v>275</v>
      </c>
      <c r="N240" s="902">
        <v>285</v>
      </c>
      <c r="O240" s="902">
        <v>265</v>
      </c>
      <c r="P240" s="902">
        <v>310</v>
      </c>
      <c r="Q240" s="902">
        <v>270</v>
      </c>
      <c r="R240" s="902">
        <v>225</v>
      </c>
    </row>
    <row r="241" spans="1:18" ht="12.95" customHeight="1" x14ac:dyDescent="0.2">
      <c r="A241" s="899" t="s">
        <v>17</v>
      </c>
      <c r="B241" s="903" t="s">
        <v>150</v>
      </c>
      <c r="C241" s="903" t="s">
        <v>412</v>
      </c>
      <c r="D241" s="902">
        <v>5</v>
      </c>
      <c r="E241" s="902">
        <v>10</v>
      </c>
      <c r="F241" s="902">
        <v>10</v>
      </c>
      <c r="G241" s="902">
        <v>10</v>
      </c>
      <c r="H241" s="902">
        <v>10</v>
      </c>
      <c r="I241" s="902">
        <v>10</v>
      </c>
      <c r="J241" s="902">
        <v>10</v>
      </c>
      <c r="K241" s="902">
        <v>15</v>
      </c>
      <c r="L241" s="902">
        <v>10</v>
      </c>
      <c r="M241" s="902">
        <v>15</v>
      </c>
      <c r="N241" s="902">
        <v>10</v>
      </c>
      <c r="O241" s="902">
        <v>10</v>
      </c>
      <c r="P241" s="902">
        <v>5</v>
      </c>
      <c r="Q241" s="902">
        <v>5</v>
      </c>
      <c r="R241" s="902">
        <v>5</v>
      </c>
    </row>
    <row r="242" spans="1:18" ht="12.95" customHeight="1" x14ac:dyDescent="0.2">
      <c r="A242" s="899" t="s">
        <v>17</v>
      </c>
      <c r="B242" s="903" t="s">
        <v>150</v>
      </c>
      <c r="C242" s="903" t="s">
        <v>413</v>
      </c>
      <c r="D242" s="902">
        <v>10</v>
      </c>
      <c r="E242" s="902">
        <v>5</v>
      </c>
      <c r="F242" s="902">
        <v>5</v>
      </c>
      <c r="G242" s="902">
        <v>10</v>
      </c>
      <c r="H242" s="902">
        <v>5</v>
      </c>
      <c r="I242" s="902">
        <v>10</v>
      </c>
      <c r="J242" s="902">
        <v>15</v>
      </c>
      <c r="K242" s="902">
        <v>10</v>
      </c>
      <c r="L242" s="902">
        <v>15</v>
      </c>
      <c r="M242" s="902">
        <v>10</v>
      </c>
      <c r="N242" s="902">
        <v>15</v>
      </c>
      <c r="O242" s="902">
        <v>5</v>
      </c>
      <c r="P242" s="902">
        <v>10</v>
      </c>
      <c r="Q242" s="902">
        <v>5</v>
      </c>
      <c r="R242" s="902">
        <v>5</v>
      </c>
    </row>
    <row r="243" spans="1:18" ht="12.95" customHeight="1" x14ac:dyDescent="0.2">
      <c r="A243" s="899" t="s">
        <v>17</v>
      </c>
      <c r="B243" s="903" t="s">
        <v>150</v>
      </c>
      <c r="C243" s="903" t="s">
        <v>414</v>
      </c>
      <c r="D243" s="902">
        <v>0</v>
      </c>
      <c r="E243" s="902">
        <v>5</v>
      </c>
      <c r="F243" s="902">
        <v>10</v>
      </c>
      <c r="G243" s="902">
        <v>10</v>
      </c>
      <c r="H243" s="902">
        <v>10</v>
      </c>
      <c r="I243" s="902">
        <v>10</v>
      </c>
      <c r="J243" s="902">
        <v>5</v>
      </c>
      <c r="K243" s="902">
        <v>5</v>
      </c>
      <c r="L243" s="902">
        <v>5</v>
      </c>
      <c r="M243" s="902">
        <v>5</v>
      </c>
      <c r="N243" s="902">
        <v>5</v>
      </c>
      <c r="O243" s="902">
        <v>5</v>
      </c>
      <c r="P243" s="902">
        <v>5</v>
      </c>
      <c r="Q243" s="902">
        <v>0</v>
      </c>
      <c r="R243" s="902">
        <v>5</v>
      </c>
    </row>
    <row r="244" spans="1:18" ht="12.95" customHeight="1" x14ac:dyDescent="0.2">
      <c r="A244" s="899" t="s">
        <v>17</v>
      </c>
      <c r="B244" s="903" t="s">
        <v>150</v>
      </c>
      <c r="C244" s="903" t="s">
        <v>415</v>
      </c>
      <c r="D244" s="902">
        <v>5</v>
      </c>
      <c r="E244" s="902">
        <v>5</v>
      </c>
      <c r="F244" s="902">
        <v>5</v>
      </c>
      <c r="G244" s="902">
        <v>5</v>
      </c>
      <c r="H244" s="902">
        <v>5</v>
      </c>
      <c r="I244" s="902">
        <v>10</v>
      </c>
      <c r="J244" s="902">
        <v>5</v>
      </c>
      <c r="K244" s="902">
        <v>5</v>
      </c>
      <c r="L244" s="902">
        <v>5</v>
      </c>
      <c r="M244" s="902">
        <v>5</v>
      </c>
      <c r="N244" s="902">
        <v>5</v>
      </c>
      <c r="O244" s="902">
        <v>10</v>
      </c>
      <c r="P244" s="902">
        <v>5</v>
      </c>
      <c r="Q244" s="902">
        <v>5</v>
      </c>
      <c r="R244" s="902">
        <v>5</v>
      </c>
    </row>
    <row r="245" spans="1:18" ht="12.95" customHeight="1" x14ac:dyDescent="0.2">
      <c r="A245" s="899" t="s">
        <v>17</v>
      </c>
      <c r="B245" s="903" t="s">
        <v>150</v>
      </c>
      <c r="C245" s="903" t="s">
        <v>416</v>
      </c>
      <c r="D245" s="902">
        <v>5</v>
      </c>
      <c r="E245" s="902">
        <v>5</v>
      </c>
      <c r="F245" s="902">
        <v>5</v>
      </c>
      <c r="G245" s="902">
        <v>5</v>
      </c>
      <c r="H245" s="902">
        <v>5</v>
      </c>
      <c r="I245" s="902">
        <v>5</v>
      </c>
      <c r="J245" s="902">
        <v>5</v>
      </c>
      <c r="K245" s="902">
        <v>5</v>
      </c>
      <c r="L245" s="902">
        <v>0</v>
      </c>
      <c r="M245" s="902">
        <v>0</v>
      </c>
      <c r="N245" s="902">
        <v>0</v>
      </c>
      <c r="O245" s="902">
        <v>0</v>
      </c>
      <c r="P245" s="902">
        <v>0</v>
      </c>
      <c r="Q245" s="902">
        <v>0</v>
      </c>
      <c r="R245" s="902">
        <v>0</v>
      </c>
    </row>
    <row r="246" spans="1:18" ht="12.95" customHeight="1" x14ac:dyDescent="0.2">
      <c r="A246" s="899" t="s">
        <v>17</v>
      </c>
      <c r="B246" s="903" t="s">
        <v>150</v>
      </c>
      <c r="C246" s="903" t="s">
        <v>417</v>
      </c>
      <c r="D246" s="902">
        <v>20</v>
      </c>
      <c r="E246" s="902">
        <v>25</v>
      </c>
      <c r="F246" s="902">
        <v>25</v>
      </c>
      <c r="G246" s="902">
        <v>30</v>
      </c>
      <c r="H246" s="902">
        <v>25</v>
      </c>
      <c r="I246" s="902">
        <v>30</v>
      </c>
      <c r="J246" s="902">
        <v>30</v>
      </c>
      <c r="K246" s="902">
        <v>25</v>
      </c>
      <c r="L246" s="902">
        <v>25</v>
      </c>
      <c r="M246" s="902">
        <v>25</v>
      </c>
      <c r="N246" s="902">
        <v>25</v>
      </c>
      <c r="O246" s="902">
        <v>20</v>
      </c>
      <c r="P246" s="902">
        <v>20</v>
      </c>
      <c r="Q246" s="902">
        <v>15</v>
      </c>
      <c r="R246" s="902">
        <v>10</v>
      </c>
    </row>
    <row r="247" spans="1:18" ht="12.95" customHeight="1" x14ac:dyDescent="0.2">
      <c r="A247" s="899" t="s">
        <v>17</v>
      </c>
      <c r="B247" s="903" t="s">
        <v>150</v>
      </c>
      <c r="C247" s="903" t="s">
        <v>418</v>
      </c>
      <c r="D247" s="902">
        <v>5</v>
      </c>
      <c r="E247" s="902">
        <v>5</v>
      </c>
      <c r="F247" s="902">
        <v>5</v>
      </c>
      <c r="G247" s="902">
        <v>5</v>
      </c>
      <c r="H247" s="902">
        <v>5</v>
      </c>
      <c r="I247" s="902">
        <v>0</v>
      </c>
      <c r="J247" s="902">
        <v>0</v>
      </c>
      <c r="K247" s="902">
        <v>0</v>
      </c>
      <c r="L247" s="902">
        <v>5</v>
      </c>
      <c r="M247" s="902">
        <v>5</v>
      </c>
      <c r="N247" s="902">
        <v>10</v>
      </c>
      <c r="O247" s="902">
        <v>5</v>
      </c>
      <c r="P247" s="902">
        <v>10</v>
      </c>
      <c r="Q247" s="902">
        <v>10</v>
      </c>
      <c r="R247" s="902">
        <v>5</v>
      </c>
    </row>
    <row r="248" spans="1:18" ht="12.95" customHeight="1" x14ac:dyDescent="0.2">
      <c r="A248" s="899" t="s">
        <v>17</v>
      </c>
      <c r="B248" s="903" t="s">
        <v>150</v>
      </c>
      <c r="C248" s="903" t="s">
        <v>419</v>
      </c>
      <c r="D248" s="902">
        <v>10</v>
      </c>
      <c r="E248" s="902">
        <v>10</v>
      </c>
      <c r="F248" s="902">
        <v>15</v>
      </c>
      <c r="G248" s="902">
        <v>15</v>
      </c>
      <c r="H248" s="902">
        <v>15</v>
      </c>
      <c r="I248" s="902">
        <v>15</v>
      </c>
      <c r="J248" s="902">
        <v>15</v>
      </c>
      <c r="K248" s="902">
        <v>15</v>
      </c>
      <c r="L248" s="902">
        <v>15</v>
      </c>
      <c r="M248" s="902">
        <v>15</v>
      </c>
      <c r="N248" s="902">
        <v>10</v>
      </c>
      <c r="O248" s="902">
        <v>15</v>
      </c>
      <c r="P248" s="902">
        <v>15</v>
      </c>
      <c r="Q248" s="902">
        <v>15</v>
      </c>
      <c r="R248" s="902">
        <v>15</v>
      </c>
    </row>
    <row r="249" spans="1:18" ht="12.95" customHeight="1" x14ac:dyDescent="0.2">
      <c r="A249" s="899" t="s">
        <v>17</v>
      </c>
      <c r="B249" s="903" t="s">
        <v>150</v>
      </c>
      <c r="C249" s="903" t="s">
        <v>411</v>
      </c>
      <c r="D249" s="902">
        <v>40</v>
      </c>
      <c r="E249" s="902">
        <v>50</v>
      </c>
      <c r="F249" s="902">
        <v>55</v>
      </c>
      <c r="G249" s="902">
        <v>60</v>
      </c>
      <c r="H249" s="902">
        <v>55</v>
      </c>
      <c r="I249" s="902">
        <v>60</v>
      </c>
      <c r="J249" s="902">
        <v>55</v>
      </c>
      <c r="K249" s="902">
        <v>55</v>
      </c>
      <c r="L249" s="902">
        <v>55</v>
      </c>
      <c r="M249" s="902">
        <v>60</v>
      </c>
      <c r="N249" s="902">
        <v>60</v>
      </c>
      <c r="O249" s="902">
        <v>55</v>
      </c>
      <c r="P249" s="902">
        <v>50</v>
      </c>
      <c r="Q249" s="902">
        <v>45</v>
      </c>
      <c r="R249" s="902">
        <v>40</v>
      </c>
    </row>
    <row r="250" spans="1:18" ht="12.95" customHeight="1" x14ac:dyDescent="0.2">
      <c r="A250" s="899" t="s">
        <v>17</v>
      </c>
      <c r="B250" s="903" t="s">
        <v>151</v>
      </c>
      <c r="C250" s="903" t="s">
        <v>412</v>
      </c>
      <c r="D250" s="902">
        <v>85</v>
      </c>
      <c r="E250" s="902">
        <v>95</v>
      </c>
      <c r="F250" s="902">
        <v>85</v>
      </c>
      <c r="G250" s="902">
        <v>90</v>
      </c>
      <c r="H250" s="902">
        <v>75</v>
      </c>
      <c r="I250" s="902">
        <v>75</v>
      </c>
      <c r="J250" s="902">
        <v>80</v>
      </c>
      <c r="K250" s="902">
        <v>70</v>
      </c>
      <c r="L250" s="902">
        <v>75</v>
      </c>
      <c r="M250" s="902">
        <v>70</v>
      </c>
      <c r="N250" s="902">
        <v>80</v>
      </c>
      <c r="O250" s="902">
        <v>75</v>
      </c>
      <c r="P250" s="902">
        <v>75</v>
      </c>
      <c r="Q250" s="902">
        <v>65</v>
      </c>
      <c r="R250" s="902">
        <v>65</v>
      </c>
    </row>
    <row r="251" spans="1:18" ht="12.95" customHeight="1" x14ac:dyDescent="0.2">
      <c r="A251" s="899" t="s">
        <v>17</v>
      </c>
      <c r="B251" s="903" t="s">
        <v>151</v>
      </c>
      <c r="C251" s="903" t="s">
        <v>413</v>
      </c>
      <c r="D251" s="902">
        <v>70</v>
      </c>
      <c r="E251" s="902">
        <v>75</v>
      </c>
      <c r="F251" s="902">
        <v>70</v>
      </c>
      <c r="G251" s="902">
        <v>60</v>
      </c>
      <c r="H251" s="902">
        <v>55</v>
      </c>
      <c r="I251" s="902">
        <v>50</v>
      </c>
      <c r="J251" s="902">
        <v>50</v>
      </c>
      <c r="K251" s="902">
        <v>50</v>
      </c>
      <c r="L251" s="902">
        <v>55</v>
      </c>
      <c r="M251" s="902">
        <v>60</v>
      </c>
      <c r="N251" s="902">
        <v>55</v>
      </c>
      <c r="O251" s="902">
        <v>60</v>
      </c>
      <c r="P251" s="902">
        <v>50</v>
      </c>
      <c r="Q251" s="902">
        <v>55</v>
      </c>
      <c r="R251" s="902">
        <v>50</v>
      </c>
    </row>
    <row r="252" spans="1:18" ht="12.95" customHeight="1" x14ac:dyDescent="0.2">
      <c r="A252" s="899" t="s">
        <v>17</v>
      </c>
      <c r="B252" s="903" t="s">
        <v>151</v>
      </c>
      <c r="C252" s="903" t="s">
        <v>414</v>
      </c>
      <c r="D252" s="902">
        <v>25</v>
      </c>
      <c r="E252" s="902">
        <v>20</v>
      </c>
      <c r="F252" s="902">
        <v>20</v>
      </c>
      <c r="G252" s="902">
        <v>20</v>
      </c>
      <c r="H252" s="902">
        <v>20</v>
      </c>
      <c r="I252" s="902">
        <v>15</v>
      </c>
      <c r="J252" s="902">
        <v>15</v>
      </c>
      <c r="K252" s="902">
        <v>15</v>
      </c>
      <c r="L252" s="902">
        <v>15</v>
      </c>
      <c r="M252" s="902">
        <v>20</v>
      </c>
      <c r="N252" s="902">
        <v>20</v>
      </c>
      <c r="O252" s="902">
        <v>25</v>
      </c>
      <c r="P252" s="902">
        <v>25</v>
      </c>
      <c r="Q252" s="902">
        <v>20</v>
      </c>
      <c r="R252" s="902">
        <v>20</v>
      </c>
    </row>
    <row r="253" spans="1:18" ht="12.95" customHeight="1" x14ac:dyDescent="0.2">
      <c r="A253" s="899" t="s">
        <v>17</v>
      </c>
      <c r="B253" s="903" t="s">
        <v>151</v>
      </c>
      <c r="C253" s="903" t="s">
        <v>415</v>
      </c>
      <c r="D253" s="902">
        <v>5</v>
      </c>
      <c r="E253" s="902">
        <v>10</v>
      </c>
      <c r="F253" s="902">
        <v>10</v>
      </c>
      <c r="G253" s="902">
        <v>10</v>
      </c>
      <c r="H253" s="902">
        <v>10</v>
      </c>
      <c r="I253" s="902">
        <v>10</v>
      </c>
      <c r="J253" s="902">
        <v>15</v>
      </c>
      <c r="K253" s="902">
        <v>20</v>
      </c>
      <c r="L253" s="902">
        <v>15</v>
      </c>
      <c r="M253" s="902">
        <v>15</v>
      </c>
      <c r="N253" s="902">
        <v>15</v>
      </c>
      <c r="O253" s="902">
        <v>10</v>
      </c>
      <c r="P253" s="902">
        <v>10</v>
      </c>
      <c r="Q253" s="902">
        <v>10</v>
      </c>
      <c r="R253" s="902">
        <v>10</v>
      </c>
    </row>
    <row r="254" spans="1:18" ht="12.95" customHeight="1" x14ac:dyDescent="0.2">
      <c r="A254" s="899" t="s">
        <v>17</v>
      </c>
      <c r="B254" s="903" t="s">
        <v>151</v>
      </c>
      <c r="C254" s="903" t="s">
        <v>416</v>
      </c>
      <c r="D254" s="902">
        <v>0</v>
      </c>
      <c r="E254" s="902">
        <v>0</v>
      </c>
      <c r="F254" s="902">
        <v>5</v>
      </c>
      <c r="G254" s="902">
        <v>5</v>
      </c>
      <c r="H254" s="902">
        <v>5</v>
      </c>
      <c r="I254" s="902">
        <v>0</v>
      </c>
      <c r="J254" s="902">
        <v>0</v>
      </c>
      <c r="K254" s="902">
        <v>5</v>
      </c>
      <c r="L254" s="902">
        <v>5</v>
      </c>
      <c r="M254" s="902">
        <v>5</v>
      </c>
      <c r="N254" s="902">
        <v>5</v>
      </c>
      <c r="O254" s="902">
        <v>5</v>
      </c>
      <c r="P254" s="902">
        <v>5</v>
      </c>
      <c r="Q254" s="902">
        <v>5</v>
      </c>
      <c r="R254" s="902">
        <v>5</v>
      </c>
    </row>
    <row r="255" spans="1:18" ht="12.95" customHeight="1" x14ac:dyDescent="0.2">
      <c r="A255" s="899" t="s">
        <v>17</v>
      </c>
      <c r="B255" s="903" t="s">
        <v>151</v>
      </c>
      <c r="C255" s="903" t="s">
        <v>417</v>
      </c>
      <c r="D255" s="902">
        <v>105</v>
      </c>
      <c r="E255" s="902">
        <v>105</v>
      </c>
      <c r="F255" s="902">
        <v>105</v>
      </c>
      <c r="G255" s="902">
        <v>90</v>
      </c>
      <c r="H255" s="902">
        <v>85</v>
      </c>
      <c r="I255" s="902">
        <v>80</v>
      </c>
      <c r="J255" s="902">
        <v>85</v>
      </c>
      <c r="K255" s="902">
        <v>90</v>
      </c>
      <c r="L255" s="902">
        <v>90</v>
      </c>
      <c r="M255" s="902">
        <v>100</v>
      </c>
      <c r="N255" s="902">
        <v>95</v>
      </c>
      <c r="O255" s="902">
        <v>95</v>
      </c>
      <c r="P255" s="902">
        <v>90</v>
      </c>
      <c r="Q255" s="902">
        <v>90</v>
      </c>
      <c r="R255" s="902">
        <v>80</v>
      </c>
    </row>
    <row r="256" spans="1:18" ht="12.95" customHeight="1" x14ac:dyDescent="0.2">
      <c r="A256" s="899" t="s">
        <v>17</v>
      </c>
      <c r="B256" s="903" t="s">
        <v>151</v>
      </c>
      <c r="C256" s="903" t="s">
        <v>418</v>
      </c>
      <c r="D256" s="902">
        <v>0</v>
      </c>
      <c r="E256" s="902">
        <v>0</v>
      </c>
      <c r="F256" s="902">
        <v>0</v>
      </c>
      <c r="G256" s="902">
        <v>0</v>
      </c>
      <c r="H256" s="902">
        <v>5</v>
      </c>
      <c r="I256" s="902">
        <v>0</v>
      </c>
      <c r="J256" s="902">
        <v>5</v>
      </c>
      <c r="K256" s="902">
        <v>0</v>
      </c>
      <c r="L256" s="902">
        <v>5</v>
      </c>
      <c r="M256" s="902">
        <v>5</v>
      </c>
      <c r="N256" s="902">
        <v>5</v>
      </c>
      <c r="O256" s="902">
        <v>5</v>
      </c>
      <c r="P256" s="902">
        <v>5</v>
      </c>
      <c r="Q256" s="902">
        <v>0</v>
      </c>
      <c r="R256" s="902">
        <v>5</v>
      </c>
    </row>
    <row r="257" spans="1:18" ht="12.95" customHeight="1" x14ac:dyDescent="0.2">
      <c r="A257" s="899" t="s">
        <v>17</v>
      </c>
      <c r="B257" s="903" t="s">
        <v>151</v>
      </c>
      <c r="C257" s="903" t="s">
        <v>419</v>
      </c>
      <c r="D257" s="902">
        <v>0</v>
      </c>
      <c r="E257" s="902">
        <v>0</v>
      </c>
      <c r="F257" s="902">
        <v>0</v>
      </c>
      <c r="G257" s="902">
        <v>0</v>
      </c>
      <c r="H257" s="902">
        <v>0</v>
      </c>
      <c r="I257" s="902">
        <v>0</v>
      </c>
      <c r="J257" s="902">
        <v>0</v>
      </c>
      <c r="K257" s="902">
        <v>0</v>
      </c>
      <c r="L257" s="902">
        <v>0</v>
      </c>
      <c r="M257" s="902">
        <v>0</v>
      </c>
      <c r="N257" s="902">
        <v>0</v>
      </c>
      <c r="O257" s="902">
        <v>0</v>
      </c>
      <c r="P257" s="902">
        <v>0</v>
      </c>
      <c r="Q257" s="902">
        <v>0</v>
      </c>
      <c r="R257" s="902">
        <v>0</v>
      </c>
    </row>
    <row r="258" spans="1:18" ht="12.95" customHeight="1" x14ac:dyDescent="0.2">
      <c r="A258" s="899" t="s">
        <v>17</v>
      </c>
      <c r="B258" s="903" t="s">
        <v>151</v>
      </c>
      <c r="C258" s="903" t="s">
        <v>411</v>
      </c>
      <c r="D258" s="902">
        <v>190</v>
      </c>
      <c r="E258" s="902">
        <v>200</v>
      </c>
      <c r="F258" s="902">
        <v>195</v>
      </c>
      <c r="G258" s="902">
        <v>185</v>
      </c>
      <c r="H258" s="902">
        <v>160</v>
      </c>
      <c r="I258" s="902">
        <v>160</v>
      </c>
      <c r="J258" s="902">
        <v>170</v>
      </c>
      <c r="K258" s="902">
        <v>165</v>
      </c>
      <c r="L258" s="902">
        <v>170</v>
      </c>
      <c r="M258" s="902">
        <v>175</v>
      </c>
      <c r="N258" s="902">
        <v>175</v>
      </c>
      <c r="O258" s="902">
        <v>175</v>
      </c>
      <c r="P258" s="902">
        <v>175</v>
      </c>
      <c r="Q258" s="902">
        <v>160</v>
      </c>
      <c r="R258" s="902">
        <v>145</v>
      </c>
    </row>
    <row r="259" spans="1:18" ht="12.95" customHeight="1" x14ac:dyDescent="0.2">
      <c r="A259" s="899" t="s">
        <v>17</v>
      </c>
      <c r="B259" s="903" t="s">
        <v>152</v>
      </c>
      <c r="C259" s="903" t="s">
        <v>412</v>
      </c>
      <c r="D259" s="902">
        <v>10</v>
      </c>
      <c r="E259" s="902">
        <v>5</v>
      </c>
      <c r="F259" s="902">
        <v>10</v>
      </c>
      <c r="G259" s="902">
        <v>10</v>
      </c>
      <c r="H259" s="902">
        <v>10</v>
      </c>
      <c r="I259" s="902">
        <v>10</v>
      </c>
      <c r="J259" s="902">
        <v>10</v>
      </c>
      <c r="K259" s="902">
        <v>10</v>
      </c>
      <c r="L259" s="902">
        <v>15</v>
      </c>
      <c r="M259" s="902">
        <v>10</v>
      </c>
      <c r="N259" s="902">
        <v>10</v>
      </c>
      <c r="O259" s="902">
        <v>10</v>
      </c>
      <c r="P259" s="902">
        <v>10</v>
      </c>
      <c r="Q259" s="902">
        <v>5</v>
      </c>
      <c r="R259" s="902">
        <v>10</v>
      </c>
    </row>
    <row r="260" spans="1:18" ht="12.95" customHeight="1" x14ac:dyDescent="0.2">
      <c r="A260" s="899" t="s">
        <v>17</v>
      </c>
      <c r="B260" s="903" t="s">
        <v>152</v>
      </c>
      <c r="C260" s="903" t="s">
        <v>413</v>
      </c>
      <c r="D260" s="902">
        <v>10</v>
      </c>
      <c r="E260" s="902">
        <v>15</v>
      </c>
      <c r="F260" s="902">
        <v>10</v>
      </c>
      <c r="G260" s="902">
        <v>15</v>
      </c>
      <c r="H260" s="902">
        <v>10</v>
      </c>
      <c r="I260" s="902">
        <v>10</v>
      </c>
      <c r="J260" s="902">
        <v>10</v>
      </c>
      <c r="K260" s="902">
        <v>10</v>
      </c>
      <c r="L260" s="902">
        <v>10</v>
      </c>
      <c r="M260" s="902">
        <v>10</v>
      </c>
      <c r="N260" s="902">
        <v>10</v>
      </c>
      <c r="O260" s="902">
        <v>5</v>
      </c>
      <c r="P260" s="902">
        <v>10</v>
      </c>
      <c r="Q260" s="902">
        <v>10</v>
      </c>
      <c r="R260" s="902">
        <v>10</v>
      </c>
    </row>
    <row r="261" spans="1:18" ht="12.95" customHeight="1" x14ac:dyDescent="0.2">
      <c r="A261" s="899" t="s">
        <v>17</v>
      </c>
      <c r="B261" s="903" t="s">
        <v>152</v>
      </c>
      <c r="C261" s="903" t="s">
        <v>414</v>
      </c>
      <c r="D261" s="902">
        <v>10</v>
      </c>
      <c r="E261" s="902">
        <v>5</v>
      </c>
      <c r="F261" s="902">
        <v>5</v>
      </c>
      <c r="G261" s="902">
        <v>5</v>
      </c>
      <c r="H261" s="902">
        <v>5</v>
      </c>
      <c r="I261" s="902">
        <v>5</v>
      </c>
      <c r="J261" s="902">
        <v>5</v>
      </c>
      <c r="K261" s="902">
        <v>5</v>
      </c>
      <c r="L261" s="902">
        <v>5</v>
      </c>
      <c r="M261" s="902">
        <v>5</v>
      </c>
      <c r="N261" s="902">
        <v>5</v>
      </c>
      <c r="O261" s="902">
        <v>5</v>
      </c>
      <c r="P261" s="902">
        <v>5</v>
      </c>
      <c r="Q261" s="902">
        <v>5</v>
      </c>
      <c r="R261" s="902">
        <v>5</v>
      </c>
    </row>
    <row r="262" spans="1:18" ht="12.95" customHeight="1" x14ac:dyDescent="0.2">
      <c r="A262" s="899" t="s">
        <v>17</v>
      </c>
      <c r="B262" s="903" t="s">
        <v>152</v>
      </c>
      <c r="C262" s="903" t="s">
        <v>415</v>
      </c>
      <c r="D262" s="902">
        <v>0</v>
      </c>
      <c r="E262" s="902">
        <v>5</v>
      </c>
      <c r="F262" s="902">
        <v>0</v>
      </c>
      <c r="G262" s="902">
        <v>0</v>
      </c>
      <c r="H262" s="902">
        <v>0</v>
      </c>
      <c r="I262" s="902">
        <v>5</v>
      </c>
      <c r="J262" s="902">
        <v>0</v>
      </c>
      <c r="K262" s="902">
        <v>0</v>
      </c>
      <c r="L262" s="902">
        <v>5</v>
      </c>
      <c r="M262" s="902">
        <v>5</v>
      </c>
      <c r="N262" s="902">
        <v>0</v>
      </c>
      <c r="O262" s="902">
        <v>0</v>
      </c>
      <c r="P262" s="902">
        <v>0</v>
      </c>
      <c r="Q262" s="902">
        <v>5</v>
      </c>
      <c r="R262" s="902">
        <v>0</v>
      </c>
    </row>
    <row r="263" spans="1:18" ht="12.95" customHeight="1" x14ac:dyDescent="0.2">
      <c r="A263" s="899" t="s">
        <v>17</v>
      </c>
      <c r="B263" s="903" t="s">
        <v>152</v>
      </c>
      <c r="C263" s="903" t="s">
        <v>416</v>
      </c>
      <c r="D263" s="902">
        <v>0</v>
      </c>
      <c r="E263" s="902">
        <v>0</v>
      </c>
      <c r="F263" s="902">
        <v>5</v>
      </c>
      <c r="G263" s="902">
        <v>5</v>
      </c>
      <c r="H263" s="902">
        <v>5</v>
      </c>
      <c r="I263" s="902">
        <v>5</v>
      </c>
      <c r="J263" s="902">
        <v>5</v>
      </c>
      <c r="K263" s="902">
        <v>0</v>
      </c>
      <c r="L263" s="902">
        <v>0</v>
      </c>
      <c r="M263" s="902">
        <v>0</v>
      </c>
      <c r="N263" s="902">
        <v>0</v>
      </c>
      <c r="O263" s="902">
        <v>0</v>
      </c>
      <c r="P263" s="902">
        <v>0</v>
      </c>
      <c r="Q263" s="902">
        <v>0</v>
      </c>
      <c r="R263" s="902">
        <v>0</v>
      </c>
    </row>
    <row r="264" spans="1:18" ht="12.95" customHeight="1" x14ac:dyDescent="0.2">
      <c r="A264" s="899" t="s">
        <v>17</v>
      </c>
      <c r="B264" s="903" t="s">
        <v>152</v>
      </c>
      <c r="C264" s="903" t="s">
        <v>417</v>
      </c>
      <c r="D264" s="902">
        <v>20</v>
      </c>
      <c r="E264" s="902">
        <v>20</v>
      </c>
      <c r="F264" s="902">
        <v>25</v>
      </c>
      <c r="G264" s="902">
        <v>25</v>
      </c>
      <c r="H264" s="902">
        <v>25</v>
      </c>
      <c r="I264" s="902">
        <v>20</v>
      </c>
      <c r="J264" s="902">
        <v>20</v>
      </c>
      <c r="K264" s="902">
        <v>20</v>
      </c>
      <c r="L264" s="902">
        <v>20</v>
      </c>
      <c r="M264" s="902">
        <v>20</v>
      </c>
      <c r="N264" s="902">
        <v>15</v>
      </c>
      <c r="O264" s="902">
        <v>10</v>
      </c>
      <c r="P264" s="902">
        <v>15</v>
      </c>
      <c r="Q264" s="902">
        <v>15</v>
      </c>
      <c r="R264" s="902">
        <v>15</v>
      </c>
    </row>
    <row r="265" spans="1:18" ht="12.95" customHeight="1" x14ac:dyDescent="0.2">
      <c r="A265" s="899" t="s">
        <v>17</v>
      </c>
      <c r="B265" s="903" t="s">
        <v>152</v>
      </c>
      <c r="C265" s="903" t="s">
        <v>418</v>
      </c>
      <c r="D265" s="902">
        <v>5</v>
      </c>
      <c r="E265" s="902">
        <v>5</v>
      </c>
      <c r="F265" s="902">
        <v>5</v>
      </c>
      <c r="G265" s="902">
        <v>5</v>
      </c>
      <c r="H265" s="902">
        <v>5</v>
      </c>
      <c r="I265" s="902">
        <v>5</v>
      </c>
      <c r="J265" s="902">
        <v>5</v>
      </c>
      <c r="K265" s="902">
        <v>5</v>
      </c>
      <c r="L265" s="902">
        <v>5</v>
      </c>
      <c r="M265" s="902">
        <v>5</v>
      </c>
      <c r="N265" s="902">
        <v>5</v>
      </c>
      <c r="O265" s="902">
        <v>5</v>
      </c>
      <c r="P265" s="902">
        <v>5</v>
      </c>
      <c r="Q265" s="902">
        <v>5</v>
      </c>
      <c r="R265" s="902">
        <v>5</v>
      </c>
    </row>
    <row r="266" spans="1:18" ht="12.95" customHeight="1" x14ac:dyDescent="0.2">
      <c r="A266" s="899" t="s">
        <v>17</v>
      </c>
      <c r="B266" s="903" t="s">
        <v>152</v>
      </c>
      <c r="C266" s="903" t="s">
        <v>419</v>
      </c>
      <c r="D266" s="902">
        <v>5</v>
      </c>
      <c r="E266" s="902">
        <v>5</v>
      </c>
      <c r="F266" s="902">
        <v>5</v>
      </c>
      <c r="G266" s="902">
        <v>5</v>
      </c>
      <c r="H266" s="902">
        <v>5</v>
      </c>
      <c r="I266" s="902">
        <v>5</v>
      </c>
      <c r="J266" s="902">
        <v>5</v>
      </c>
      <c r="K266" s="902">
        <v>5</v>
      </c>
      <c r="L266" s="902">
        <v>5</v>
      </c>
      <c r="M266" s="902">
        <v>5</v>
      </c>
      <c r="N266" s="902">
        <v>5</v>
      </c>
      <c r="O266" s="902">
        <v>5</v>
      </c>
      <c r="P266" s="902">
        <v>5</v>
      </c>
      <c r="Q266" s="902">
        <v>5</v>
      </c>
      <c r="R266" s="902">
        <v>5</v>
      </c>
    </row>
    <row r="267" spans="1:18" ht="12.95" customHeight="1" x14ac:dyDescent="0.2">
      <c r="A267" s="899" t="s">
        <v>17</v>
      </c>
      <c r="B267" s="903" t="s">
        <v>152</v>
      </c>
      <c r="C267" s="903" t="s">
        <v>411</v>
      </c>
      <c r="D267" s="902">
        <v>35</v>
      </c>
      <c r="E267" s="902">
        <v>35</v>
      </c>
      <c r="F267" s="902">
        <v>40</v>
      </c>
      <c r="G267" s="902">
        <v>45</v>
      </c>
      <c r="H267" s="902">
        <v>45</v>
      </c>
      <c r="I267" s="902">
        <v>40</v>
      </c>
      <c r="J267" s="902">
        <v>40</v>
      </c>
      <c r="K267" s="902">
        <v>40</v>
      </c>
      <c r="L267" s="902">
        <v>45</v>
      </c>
      <c r="M267" s="902">
        <v>40</v>
      </c>
      <c r="N267" s="902">
        <v>40</v>
      </c>
      <c r="O267" s="902">
        <v>35</v>
      </c>
      <c r="P267" s="902">
        <v>35</v>
      </c>
      <c r="Q267" s="902">
        <v>30</v>
      </c>
      <c r="R267" s="902">
        <v>35</v>
      </c>
    </row>
    <row r="268" spans="1:18" ht="12.95" customHeight="1" x14ac:dyDescent="0.2">
      <c r="A268" s="899" t="s">
        <v>17</v>
      </c>
      <c r="B268" s="903" t="s">
        <v>154</v>
      </c>
      <c r="C268" s="903" t="s">
        <v>412</v>
      </c>
      <c r="D268" s="902">
        <v>2425</v>
      </c>
      <c r="E268" s="902">
        <v>1470</v>
      </c>
      <c r="F268" s="902">
        <v>1655</v>
      </c>
      <c r="G268" s="902">
        <v>1515</v>
      </c>
      <c r="H268" s="902">
        <v>1495</v>
      </c>
      <c r="I268" s="902">
        <v>1405</v>
      </c>
      <c r="J268" s="902">
        <v>1780</v>
      </c>
      <c r="K268" s="902">
        <v>2070</v>
      </c>
      <c r="L268" s="902">
        <v>2405</v>
      </c>
      <c r="M268" s="902">
        <v>2645</v>
      </c>
      <c r="N268" s="902">
        <v>2550</v>
      </c>
      <c r="O268" s="902">
        <v>2685</v>
      </c>
      <c r="P268" s="902">
        <v>2800</v>
      </c>
      <c r="Q268" s="902">
        <v>2630</v>
      </c>
      <c r="R268" s="902">
        <v>2245</v>
      </c>
    </row>
    <row r="269" spans="1:18" ht="12.95" customHeight="1" x14ac:dyDescent="0.2">
      <c r="A269" s="899" t="s">
        <v>17</v>
      </c>
      <c r="B269" s="903" t="s">
        <v>154</v>
      </c>
      <c r="C269" s="903" t="s">
        <v>413</v>
      </c>
      <c r="D269" s="902">
        <v>1910</v>
      </c>
      <c r="E269" s="902">
        <v>1205</v>
      </c>
      <c r="F269" s="902">
        <v>1390</v>
      </c>
      <c r="G269" s="902">
        <v>1370</v>
      </c>
      <c r="H269" s="902">
        <v>1600</v>
      </c>
      <c r="I269" s="902">
        <v>1515</v>
      </c>
      <c r="J269" s="902">
        <v>1845</v>
      </c>
      <c r="K269" s="902">
        <v>2110</v>
      </c>
      <c r="L269" s="902">
        <v>2240</v>
      </c>
      <c r="M269" s="902">
        <v>2430</v>
      </c>
      <c r="N269" s="902">
        <v>2560</v>
      </c>
      <c r="O269" s="902">
        <v>2755</v>
      </c>
      <c r="P269" s="902">
        <v>2785</v>
      </c>
      <c r="Q269" s="902">
        <v>2740</v>
      </c>
      <c r="R269" s="902">
        <v>2710</v>
      </c>
    </row>
    <row r="270" spans="1:18" ht="12.95" customHeight="1" x14ac:dyDescent="0.2">
      <c r="A270" s="899" t="s">
        <v>17</v>
      </c>
      <c r="B270" s="903" t="s">
        <v>154</v>
      </c>
      <c r="C270" s="903" t="s">
        <v>414</v>
      </c>
      <c r="D270" s="902">
        <v>315</v>
      </c>
      <c r="E270" s="902">
        <v>240</v>
      </c>
      <c r="F270" s="902">
        <v>255</v>
      </c>
      <c r="G270" s="902">
        <v>245</v>
      </c>
      <c r="H270" s="902">
        <v>260</v>
      </c>
      <c r="I270" s="902">
        <v>250</v>
      </c>
      <c r="J270" s="902">
        <v>300</v>
      </c>
      <c r="K270" s="902">
        <v>340</v>
      </c>
      <c r="L270" s="902">
        <v>305</v>
      </c>
      <c r="M270" s="902">
        <v>345</v>
      </c>
      <c r="N270" s="902">
        <v>365</v>
      </c>
      <c r="O270" s="902">
        <v>360</v>
      </c>
      <c r="P270" s="902">
        <v>350</v>
      </c>
      <c r="Q270" s="902">
        <v>365</v>
      </c>
      <c r="R270" s="902">
        <v>365</v>
      </c>
    </row>
    <row r="271" spans="1:18" ht="12.95" customHeight="1" x14ac:dyDescent="0.2">
      <c r="A271" s="899" t="s">
        <v>17</v>
      </c>
      <c r="B271" s="903" t="s">
        <v>154</v>
      </c>
      <c r="C271" s="903" t="s">
        <v>415</v>
      </c>
      <c r="D271" s="902">
        <v>105</v>
      </c>
      <c r="E271" s="902">
        <v>95</v>
      </c>
      <c r="F271" s="902">
        <v>105</v>
      </c>
      <c r="G271" s="902">
        <v>95</v>
      </c>
      <c r="H271" s="902">
        <v>100</v>
      </c>
      <c r="I271" s="902">
        <v>115</v>
      </c>
      <c r="J271" s="902">
        <v>130</v>
      </c>
      <c r="K271" s="902">
        <v>140</v>
      </c>
      <c r="L271" s="902">
        <v>145</v>
      </c>
      <c r="M271" s="902">
        <v>170</v>
      </c>
      <c r="N271" s="902">
        <v>170</v>
      </c>
      <c r="O271" s="902">
        <v>180</v>
      </c>
      <c r="P271" s="902">
        <v>180</v>
      </c>
      <c r="Q271" s="902">
        <v>180</v>
      </c>
      <c r="R271" s="902">
        <v>180</v>
      </c>
    </row>
    <row r="272" spans="1:18" ht="12.95" customHeight="1" x14ac:dyDescent="0.2">
      <c r="A272" s="899" t="s">
        <v>17</v>
      </c>
      <c r="B272" s="903" t="s">
        <v>154</v>
      </c>
      <c r="C272" s="903" t="s">
        <v>416</v>
      </c>
      <c r="D272" s="902">
        <v>20</v>
      </c>
      <c r="E272" s="902">
        <v>15</v>
      </c>
      <c r="F272" s="902">
        <v>15</v>
      </c>
      <c r="G272" s="902">
        <v>20</v>
      </c>
      <c r="H272" s="902">
        <v>20</v>
      </c>
      <c r="I272" s="902">
        <v>15</v>
      </c>
      <c r="J272" s="902">
        <v>20</v>
      </c>
      <c r="K272" s="902">
        <v>20</v>
      </c>
      <c r="L272" s="902">
        <v>25</v>
      </c>
      <c r="M272" s="902">
        <v>35</v>
      </c>
      <c r="N272" s="902">
        <v>35</v>
      </c>
      <c r="O272" s="902">
        <v>35</v>
      </c>
      <c r="P272" s="902">
        <v>35</v>
      </c>
      <c r="Q272" s="902">
        <v>40</v>
      </c>
      <c r="R272" s="902">
        <v>40</v>
      </c>
    </row>
    <row r="273" spans="1:18" ht="12.95" customHeight="1" x14ac:dyDescent="0.2">
      <c r="A273" s="899" t="s">
        <v>17</v>
      </c>
      <c r="B273" s="903" t="s">
        <v>154</v>
      </c>
      <c r="C273" s="903" t="s">
        <v>417</v>
      </c>
      <c r="D273" s="902">
        <v>2355</v>
      </c>
      <c r="E273" s="902">
        <v>1555</v>
      </c>
      <c r="F273" s="902">
        <v>1765</v>
      </c>
      <c r="G273" s="902">
        <v>1730</v>
      </c>
      <c r="H273" s="902">
        <v>1980</v>
      </c>
      <c r="I273" s="902">
        <v>1895</v>
      </c>
      <c r="J273" s="902">
        <v>2295</v>
      </c>
      <c r="K273" s="902">
        <v>2610</v>
      </c>
      <c r="L273" s="902">
        <v>2715</v>
      </c>
      <c r="M273" s="902">
        <v>2980</v>
      </c>
      <c r="N273" s="902">
        <v>3125</v>
      </c>
      <c r="O273" s="902">
        <v>3330</v>
      </c>
      <c r="P273" s="902">
        <v>3355</v>
      </c>
      <c r="Q273" s="902">
        <v>3325</v>
      </c>
      <c r="R273" s="902">
        <v>3290</v>
      </c>
    </row>
    <row r="274" spans="1:18" ht="12.95" customHeight="1" x14ac:dyDescent="0.2">
      <c r="A274" s="899" t="s">
        <v>17</v>
      </c>
      <c r="B274" s="903" t="s">
        <v>154</v>
      </c>
      <c r="C274" s="903" t="s">
        <v>418</v>
      </c>
      <c r="D274" s="902">
        <v>15</v>
      </c>
      <c r="E274" s="902">
        <v>15</v>
      </c>
      <c r="F274" s="902">
        <v>15</v>
      </c>
      <c r="G274" s="902">
        <v>10</v>
      </c>
      <c r="H274" s="902">
        <v>15</v>
      </c>
      <c r="I274" s="902">
        <v>15</v>
      </c>
      <c r="J274" s="902">
        <v>15</v>
      </c>
      <c r="K274" s="902">
        <v>15</v>
      </c>
      <c r="L274" s="902">
        <v>15</v>
      </c>
      <c r="M274" s="902">
        <v>20</v>
      </c>
      <c r="N274" s="902">
        <v>20</v>
      </c>
      <c r="O274" s="902">
        <v>25</v>
      </c>
      <c r="P274" s="902">
        <v>30</v>
      </c>
      <c r="Q274" s="902">
        <v>25</v>
      </c>
      <c r="R274" s="902">
        <v>30</v>
      </c>
    </row>
    <row r="275" spans="1:18" ht="12.95" customHeight="1" x14ac:dyDescent="0.2">
      <c r="A275" s="899" t="s">
        <v>17</v>
      </c>
      <c r="B275" s="903" t="s">
        <v>154</v>
      </c>
      <c r="C275" s="903" t="s">
        <v>419</v>
      </c>
      <c r="D275" s="902">
        <v>10</v>
      </c>
      <c r="E275" s="902">
        <v>5</v>
      </c>
      <c r="F275" s="902">
        <v>5</v>
      </c>
      <c r="G275" s="902">
        <v>5</v>
      </c>
      <c r="H275" s="902">
        <v>10</v>
      </c>
      <c r="I275" s="902">
        <v>10</v>
      </c>
      <c r="J275" s="902">
        <v>10</v>
      </c>
      <c r="K275" s="902">
        <v>10</v>
      </c>
      <c r="L275" s="902">
        <v>15</v>
      </c>
      <c r="M275" s="902">
        <v>15</v>
      </c>
      <c r="N275" s="902">
        <v>15</v>
      </c>
      <c r="O275" s="902">
        <v>15</v>
      </c>
      <c r="P275" s="902">
        <v>15</v>
      </c>
      <c r="Q275" s="902">
        <v>15</v>
      </c>
      <c r="R275" s="902">
        <v>15</v>
      </c>
    </row>
    <row r="276" spans="1:18" ht="12.95" customHeight="1" x14ac:dyDescent="0.2">
      <c r="A276" s="900" t="s">
        <v>17</v>
      </c>
      <c r="B276" s="906" t="s">
        <v>154</v>
      </c>
      <c r="C276" s="906" t="s">
        <v>411</v>
      </c>
      <c r="D276" s="756">
        <v>4800</v>
      </c>
      <c r="E276" s="756">
        <v>3045</v>
      </c>
      <c r="F276" s="756">
        <v>3440</v>
      </c>
      <c r="G276" s="756">
        <v>3265</v>
      </c>
      <c r="H276" s="756">
        <v>3500</v>
      </c>
      <c r="I276" s="756">
        <v>3325</v>
      </c>
      <c r="J276" s="756">
        <v>4100</v>
      </c>
      <c r="K276" s="756">
        <v>4705</v>
      </c>
      <c r="L276" s="756">
        <v>5145</v>
      </c>
      <c r="M276" s="756">
        <v>5660</v>
      </c>
      <c r="N276" s="756">
        <v>5710</v>
      </c>
      <c r="O276" s="756">
        <v>6060</v>
      </c>
      <c r="P276" s="756">
        <v>6200</v>
      </c>
      <c r="Q276" s="756">
        <v>5995</v>
      </c>
      <c r="R276" s="756">
        <v>5580</v>
      </c>
    </row>
    <row r="277" spans="1:18" ht="12.95" customHeight="1" x14ac:dyDescent="0.2">
      <c r="A277" s="899" t="s">
        <v>18</v>
      </c>
      <c r="B277" s="905" t="s">
        <v>155</v>
      </c>
      <c r="C277" s="907" t="s">
        <v>412</v>
      </c>
      <c r="D277" s="902">
        <v>5</v>
      </c>
      <c r="E277" s="902">
        <v>5</v>
      </c>
      <c r="F277" s="902">
        <v>5</v>
      </c>
      <c r="G277" s="902">
        <v>5</v>
      </c>
      <c r="H277" s="902">
        <v>5</v>
      </c>
      <c r="I277" s="902">
        <v>5</v>
      </c>
      <c r="J277" s="902">
        <v>5</v>
      </c>
      <c r="K277" s="902">
        <v>5</v>
      </c>
      <c r="L277" s="902">
        <v>5</v>
      </c>
      <c r="M277" s="902">
        <v>10</v>
      </c>
      <c r="N277" s="902">
        <v>5</v>
      </c>
      <c r="O277" s="902">
        <v>5</v>
      </c>
      <c r="P277" s="902">
        <v>5</v>
      </c>
      <c r="Q277" s="902">
        <v>10</v>
      </c>
      <c r="R277" s="902">
        <v>5</v>
      </c>
    </row>
    <row r="278" spans="1:18" ht="12.95" customHeight="1" x14ac:dyDescent="0.2">
      <c r="A278" s="899" t="s">
        <v>18</v>
      </c>
      <c r="B278" s="905" t="s">
        <v>155</v>
      </c>
      <c r="C278" s="907" t="s">
        <v>413</v>
      </c>
      <c r="D278" s="902">
        <v>5</v>
      </c>
      <c r="E278" s="902">
        <v>10</v>
      </c>
      <c r="F278" s="902">
        <v>5</v>
      </c>
      <c r="G278" s="902">
        <v>5</v>
      </c>
      <c r="H278" s="902">
        <v>5</v>
      </c>
      <c r="I278" s="902">
        <v>5</v>
      </c>
      <c r="J278" s="902">
        <v>5</v>
      </c>
      <c r="K278" s="902">
        <v>10</v>
      </c>
      <c r="L278" s="902">
        <v>10</v>
      </c>
      <c r="M278" s="902">
        <v>5</v>
      </c>
      <c r="N278" s="902">
        <v>5</v>
      </c>
      <c r="O278" s="902">
        <v>10</v>
      </c>
      <c r="P278" s="902">
        <v>10</v>
      </c>
      <c r="Q278" s="902">
        <v>10</v>
      </c>
      <c r="R278" s="902">
        <v>10</v>
      </c>
    </row>
    <row r="279" spans="1:18" ht="12.95" customHeight="1" x14ac:dyDescent="0.2">
      <c r="A279" s="899" t="s">
        <v>18</v>
      </c>
      <c r="B279" s="905" t="s">
        <v>155</v>
      </c>
      <c r="C279" s="907" t="s">
        <v>414</v>
      </c>
      <c r="D279" s="902">
        <v>0</v>
      </c>
      <c r="E279" s="902">
        <v>0</v>
      </c>
      <c r="F279" s="902">
        <v>0</v>
      </c>
      <c r="G279" s="902">
        <v>0</v>
      </c>
      <c r="H279" s="902">
        <v>5</v>
      </c>
      <c r="I279" s="902">
        <v>5</v>
      </c>
      <c r="J279" s="902">
        <v>5</v>
      </c>
      <c r="K279" s="902">
        <v>5</v>
      </c>
      <c r="L279" s="902">
        <v>5</v>
      </c>
      <c r="M279" s="902">
        <v>5</v>
      </c>
      <c r="N279" s="902">
        <v>0</v>
      </c>
      <c r="O279" s="902">
        <v>5</v>
      </c>
      <c r="P279" s="902">
        <v>5</v>
      </c>
      <c r="Q279" s="902">
        <v>5</v>
      </c>
      <c r="R279" s="902">
        <v>5</v>
      </c>
    </row>
    <row r="280" spans="1:18" ht="12.95" customHeight="1" x14ac:dyDescent="0.2">
      <c r="A280" s="899" t="s">
        <v>18</v>
      </c>
      <c r="B280" s="905" t="s">
        <v>155</v>
      </c>
      <c r="C280" s="907" t="s">
        <v>415</v>
      </c>
      <c r="D280" s="902">
        <v>0</v>
      </c>
      <c r="E280" s="902">
        <v>0</v>
      </c>
      <c r="F280" s="902">
        <v>0</v>
      </c>
      <c r="G280" s="902">
        <v>0</v>
      </c>
      <c r="H280" s="902">
        <v>0</v>
      </c>
      <c r="I280" s="902">
        <v>0</v>
      </c>
      <c r="J280" s="902">
        <v>0</v>
      </c>
      <c r="K280" s="902">
        <v>0</v>
      </c>
      <c r="L280" s="902">
        <v>0</v>
      </c>
      <c r="M280" s="902">
        <v>0</v>
      </c>
      <c r="N280" s="902">
        <v>0</v>
      </c>
      <c r="O280" s="902">
        <v>0</v>
      </c>
      <c r="P280" s="902">
        <v>0</v>
      </c>
      <c r="Q280" s="902">
        <v>0</v>
      </c>
      <c r="R280" s="902">
        <v>0</v>
      </c>
    </row>
    <row r="281" spans="1:18" ht="12.95" customHeight="1" x14ac:dyDescent="0.2">
      <c r="A281" s="899" t="s">
        <v>18</v>
      </c>
      <c r="B281" s="905" t="s">
        <v>155</v>
      </c>
      <c r="C281" s="907" t="s">
        <v>416</v>
      </c>
      <c r="D281" s="902">
        <v>0</v>
      </c>
      <c r="E281" s="902">
        <v>0</v>
      </c>
      <c r="F281" s="902">
        <v>0</v>
      </c>
      <c r="G281" s="902">
        <v>0</v>
      </c>
      <c r="H281" s="902">
        <v>5</v>
      </c>
      <c r="I281" s="902">
        <v>0</v>
      </c>
      <c r="J281" s="902">
        <v>0</v>
      </c>
      <c r="K281" s="902">
        <v>0</v>
      </c>
      <c r="L281" s="902">
        <v>0</v>
      </c>
      <c r="M281" s="902">
        <v>5</v>
      </c>
      <c r="N281" s="902">
        <v>5</v>
      </c>
      <c r="O281" s="902">
        <v>0</v>
      </c>
      <c r="P281" s="902">
        <v>5</v>
      </c>
      <c r="Q281" s="902">
        <v>5</v>
      </c>
      <c r="R281" s="902">
        <v>5</v>
      </c>
    </row>
    <row r="282" spans="1:18" ht="12.95" customHeight="1" x14ac:dyDescent="0.2">
      <c r="A282" s="899" t="s">
        <v>18</v>
      </c>
      <c r="B282" s="905" t="s">
        <v>155</v>
      </c>
      <c r="C282" s="907" t="s">
        <v>417</v>
      </c>
      <c r="D282" s="902">
        <v>10</v>
      </c>
      <c r="E282" s="902">
        <v>15</v>
      </c>
      <c r="F282" s="902">
        <v>10</v>
      </c>
      <c r="G282" s="902">
        <v>10</v>
      </c>
      <c r="H282" s="902">
        <v>10</v>
      </c>
      <c r="I282" s="902">
        <v>10</v>
      </c>
      <c r="J282" s="902">
        <v>15</v>
      </c>
      <c r="K282" s="902">
        <v>15</v>
      </c>
      <c r="L282" s="902">
        <v>15</v>
      </c>
      <c r="M282" s="902">
        <v>15</v>
      </c>
      <c r="N282" s="902">
        <v>10</v>
      </c>
      <c r="O282" s="902">
        <v>15</v>
      </c>
      <c r="P282" s="902">
        <v>20</v>
      </c>
      <c r="Q282" s="902">
        <v>15</v>
      </c>
      <c r="R282" s="902">
        <v>15</v>
      </c>
    </row>
    <row r="283" spans="1:18" ht="12.95" customHeight="1" x14ac:dyDescent="0.2">
      <c r="A283" s="899" t="s">
        <v>18</v>
      </c>
      <c r="B283" s="905" t="s">
        <v>155</v>
      </c>
      <c r="C283" s="907" t="s">
        <v>418</v>
      </c>
      <c r="D283" s="902">
        <v>5</v>
      </c>
      <c r="E283" s="902">
        <v>5</v>
      </c>
      <c r="F283" s="902">
        <v>5</v>
      </c>
      <c r="G283" s="902">
        <v>5</v>
      </c>
      <c r="H283" s="902">
        <v>5</v>
      </c>
      <c r="I283" s="902">
        <v>5</v>
      </c>
      <c r="J283" s="902">
        <v>5</v>
      </c>
      <c r="K283" s="902">
        <v>5</v>
      </c>
      <c r="L283" s="902">
        <v>5</v>
      </c>
      <c r="M283" s="902">
        <v>5</v>
      </c>
      <c r="N283" s="902">
        <v>5</v>
      </c>
      <c r="O283" s="902">
        <v>10</v>
      </c>
      <c r="P283" s="902">
        <v>10</v>
      </c>
      <c r="Q283" s="902">
        <v>5</v>
      </c>
      <c r="R283" s="902">
        <v>5</v>
      </c>
    </row>
    <row r="284" spans="1:18" ht="12.95" customHeight="1" x14ac:dyDescent="0.2">
      <c r="A284" s="899" t="s">
        <v>18</v>
      </c>
      <c r="B284" s="905" t="s">
        <v>155</v>
      </c>
      <c r="C284" s="907" t="s">
        <v>419</v>
      </c>
      <c r="D284" s="902">
        <v>5</v>
      </c>
      <c r="E284" s="902">
        <v>5</v>
      </c>
      <c r="F284" s="902">
        <v>5</v>
      </c>
      <c r="G284" s="902">
        <v>5</v>
      </c>
      <c r="H284" s="902">
        <v>5</v>
      </c>
      <c r="I284" s="902">
        <v>5</v>
      </c>
      <c r="J284" s="902">
        <v>5</v>
      </c>
      <c r="K284" s="902">
        <v>5</v>
      </c>
      <c r="L284" s="902">
        <v>5</v>
      </c>
      <c r="M284" s="902">
        <v>5</v>
      </c>
      <c r="N284" s="902">
        <v>5</v>
      </c>
      <c r="O284" s="902">
        <v>5</v>
      </c>
      <c r="P284" s="902">
        <v>5</v>
      </c>
      <c r="Q284" s="902">
        <v>5</v>
      </c>
      <c r="R284" s="902">
        <v>5</v>
      </c>
    </row>
    <row r="285" spans="1:18" ht="12.95" customHeight="1" x14ac:dyDescent="0.2">
      <c r="A285" s="899" t="s">
        <v>18</v>
      </c>
      <c r="B285" s="905" t="s">
        <v>155</v>
      </c>
      <c r="C285" s="907" t="s">
        <v>411</v>
      </c>
      <c r="D285" s="902">
        <v>25</v>
      </c>
      <c r="E285" s="902">
        <v>30</v>
      </c>
      <c r="F285" s="902">
        <v>25</v>
      </c>
      <c r="G285" s="902">
        <v>25</v>
      </c>
      <c r="H285" s="902">
        <v>30</v>
      </c>
      <c r="I285" s="902">
        <v>25</v>
      </c>
      <c r="J285" s="902">
        <v>25</v>
      </c>
      <c r="K285" s="902">
        <v>30</v>
      </c>
      <c r="L285" s="902">
        <v>30</v>
      </c>
      <c r="M285" s="902">
        <v>35</v>
      </c>
      <c r="N285" s="902">
        <v>30</v>
      </c>
      <c r="O285" s="902">
        <v>35</v>
      </c>
      <c r="P285" s="902">
        <v>35</v>
      </c>
      <c r="Q285" s="902">
        <v>40</v>
      </c>
      <c r="R285" s="902">
        <v>35</v>
      </c>
    </row>
    <row r="286" spans="1:18" ht="12.95" customHeight="1" x14ac:dyDescent="0.2">
      <c r="A286" s="899" t="s">
        <v>18</v>
      </c>
      <c r="B286" s="905" t="s">
        <v>156</v>
      </c>
      <c r="C286" s="907" t="s">
        <v>412</v>
      </c>
      <c r="D286" s="902">
        <v>0</v>
      </c>
      <c r="E286" s="902">
        <v>0</v>
      </c>
      <c r="F286" s="902">
        <v>0</v>
      </c>
      <c r="G286" s="902">
        <v>0</v>
      </c>
      <c r="H286" s="902">
        <v>0</v>
      </c>
      <c r="I286" s="902">
        <v>0</v>
      </c>
      <c r="J286" s="902">
        <v>0</v>
      </c>
      <c r="K286" s="902">
        <v>0</v>
      </c>
      <c r="L286" s="902">
        <v>5</v>
      </c>
      <c r="M286" s="902">
        <v>0</v>
      </c>
      <c r="N286" s="902">
        <v>0</v>
      </c>
      <c r="O286" s="902">
        <v>0</v>
      </c>
      <c r="P286" s="902">
        <v>0</v>
      </c>
      <c r="Q286" s="902">
        <v>5</v>
      </c>
      <c r="R286" s="902">
        <v>0</v>
      </c>
    </row>
    <row r="287" spans="1:18" ht="12.95" customHeight="1" x14ac:dyDescent="0.2">
      <c r="A287" s="899" t="s">
        <v>18</v>
      </c>
      <c r="B287" s="905" t="s">
        <v>156</v>
      </c>
      <c r="C287" s="907" t="s">
        <v>413</v>
      </c>
      <c r="D287" s="902">
        <v>0</v>
      </c>
      <c r="E287" s="902">
        <v>5</v>
      </c>
      <c r="F287" s="902">
        <v>0</v>
      </c>
      <c r="G287" s="902">
        <v>0</v>
      </c>
      <c r="H287" s="902">
        <v>5</v>
      </c>
      <c r="I287" s="902">
        <v>5</v>
      </c>
      <c r="J287" s="902">
        <v>5</v>
      </c>
      <c r="K287" s="902">
        <v>0</v>
      </c>
      <c r="L287" s="902">
        <v>0</v>
      </c>
      <c r="M287" s="902">
        <v>5</v>
      </c>
      <c r="N287" s="902">
        <v>5</v>
      </c>
      <c r="O287" s="902">
        <v>5</v>
      </c>
      <c r="P287" s="902">
        <v>0</v>
      </c>
      <c r="Q287" s="902">
        <v>0</v>
      </c>
      <c r="R287" s="902">
        <v>0</v>
      </c>
    </row>
    <row r="288" spans="1:18" ht="12.95" customHeight="1" x14ac:dyDescent="0.2">
      <c r="A288" s="899" t="s">
        <v>18</v>
      </c>
      <c r="B288" s="905" t="s">
        <v>156</v>
      </c>
      <c r="C288" s="907" t="s">
        <v>414</v>
      </c>
      <c r="D288" s="902">
        <v>5</v>
      </c>
      <c r="E288" s="902">
        <v>5</v>
      </c>
      <c r="F288" s="902">
        <v>0</v>
      </c>
      <c r="G288" s="902">
        <v>0</v>
      </c>
      <c r="H288" s="902">
        <v>0</v>
      </c>
      <c r="I288" s="902">
        <v>0</v>
      </c>
      <c r="J288" s="902">
        <v>0</v>
      </c>
      <c r="K288" s="902">
        <v>0</v>
      </c>
      <c r="L288" s="902">
        <v>0</v>
      </c>
      <c r="M288" s="902">
        <v>0</v>
      </c>
      <c r="N288" s="902">
        <v>5</v>
      </c>
      <c r="O288" s="902">
        <v>0</v>
      </c>
      <c r="P288" s="902">
        <v>5</v>
      </c>
      <c r="Q288" s="902">
        <v>5</v>
      </c>
      <c r="R288" s="902">
        <v>5</v>
      </c>
    </row>
    <row r="289" spans="1:18" ht="12.95" customHeight="1" x14ac:dyDescent="0.2">
      <c r="A289" s="899" t="s">
        <v>18</v>
      </c>
      <c r="B289" s="905" t="s">
        <v>156</v>
      </c>
      <c r="C289" s="907" t="s">
        <v>415</v>
      </c>
      <c r="D289" s="902">
        <v>0</v>
      </c>
      <c r="E289" s="902">
        <v>0</v>
      </c>
      <c r="F289" s="902">
        <v>0</v>
      </c>
      <c r="G289" s="902">
        <v>0</v>
      </c>
      <c r="H289" s="902">
        <v>0</v>
      </c>
      <c r="I289" s="902">
        <v>0</v>
      </c>
      <c r="J289" s="902">
        <v>0</v>
      </c>
      <c r="K289" s="902">
        <v>0</v>
      </c>
      <c r="L289" s="902">
        <v>0</v>
      </c>
      <c r="M289" s="902">
        <v>0</v>
      </c>
      <c r="N289" s="902">
        <v>0</v>
      </c>
      <c r="O289" s="902">
        <v>0</v>
      </c>
      <c r="P289" s="902">
        <v>0</v>
      </c>
      <c r="Q289" s="902">
        <v>0</v>
      </c>
      <c r="R289" s="902">
        <v>0</v>
      </c>
    </row>
    <row r="290" spans="1:18" ht="12.95" customHeight="1" x14ac:dyDescent="0.2">
      <c r="A290" s="899" t="s">
        <v>18</v>
      </c>
      <c r="B290" s="905" t="s">
        <v>156</v>
      </c>
      <c r="C290" s="907" t="s">
        <v>416</v>
      </c>
      <c r="D290" s="902">
        <v>0</v>
      </c>
      <c r="E290" s="902">
        <v>0</v>
      </c>
      <c r="F290" s="902">
        <v>0</v>
      </c>
      <c r="G290" s="902">
        <v>0</v>
      </c>
      <c r="H290" s="902">
        <v>0</v>
      </c>
      <c r="I290" s="902">
        <v>0</v>
      </c>
      <c r="J290" s="902">
        <v>0</v>
      </c>
      <c r="K290" s="902">
        <v>0</v>
      </c>
      <c r="L290" s="902">
        <v>0</v>
      </c>
      <c r="M290" s="902">
        <v>0</v>
      </c>
      <c r="N290" s="902">
        <v>0</v>
      </c>
      <c r="O290" s="902">
        <v>0</v>
      </c>
      <c r="P290" s="902">
        <v>0</v>
      </c>
      <c r="Q290" s="902">
        <v>0</v>
      </c>
      <c r="R290" s="902">
        <v>0</v>
      </c>
    </row>
    <row r="291" spans="1:18" ht="12.95" customHeight="1" x14ac:dyDescent="0.2">
      <c r="A291" s="899" t="s">
        <v>18</v>
      </c>
      <c r="B291" s="905" t="s">
        <v>156</v>
      </c>
      <c r="C291" s="907" t="s">
        <v>417</v>
      </c>
      <c r="D291" s="902">
        <v>5</v>
      </c>
      <c r="E291" s="902">
        <v>10</v>
      </c>
      <c r="F291" s="902">
        <v>5</v>
      </c>
      <c r="G291" s="902">
        <v>5</v>
      </c>
      <c r="H291" s="902">
        <v>5</v>
      </c>
      <c r="I291" s="902">
        <v>5</v>
      </c>
      <c r="J291" s="902">
        <v>5</v>
      </c>
      <c r="K291" s="902">
        <v>5</v>
      </c>
      <c r="L291" s="902">
        <v>5</v>
      </c>
      <c r="M291" s="902">
        <v>5</v>
      </c>
      <c r="N291" s="902">
        <v>5</v>
      </c>
      <c r="O291" s="902">
        <v>5</v>
      </c>
      <c r="P291" s="902">
        <v>5</v>
      </c>
      <c r="Q291" s="902">
        <v>5</v>
      </c>
      <c r="R291" s="902">
        <v>5</v>
      </c>
    </row>
    <row r="292" spans="1:18" ht="12.95" customHeight="1" x14ac:dyDescent="0.2">
      <c r="A292" s="899" t="s">
        <v>18</v>
      </c>
      <c r="B292" s="905" t="s">
        <v>156</v>
      </c>
      <c r="C292" s="907" t="s">
        <v>418</v>
      </c>
      <c r="D292" s="902">
        <v>0</v>
      </c>
      <c r="E292" s="902">
        <v>0</v>
      </c>
      <c r="F292" s="902">
        <v>0</v>
      </c>
      <c r="G292" s="902">
        <v>0</v>
      </c>
      <c r="H292" s="902">
        <v>0</v>
      </c>
      <c r="I292" s="902">
        <v>0</v>
      </c>
      <c r="J292" s="902">
        <v>0</v>
      </c>
      <c r="K292" s="902">
        <v>0</v>
      </c>
      <c r="L292" s="902">
        <v>0</v>
      </c>
      <c r="M292" s="902">
        <v>0</v>
      </c>
      <c r="N292" s="902">
        <v>0</v>
      </c>
      <c r="O292" s="902">
        <v>0</v>
      </c>
      <c r="P292" s="902">
        <v>0</v>
      </c>
      <c r="Q292" s="902">
        <v>0</v>
      </c>
      <c r="R292" s="902">
        <v>0</v>
      </c>
    </row>
    <row r="293" spans="1:18" ht="12.95" customHeight="1" x14ac:dyDescent="0.2">
      <c r="A293" s="899" t="s">
        <v>18</v>
      </c>
      <c r="B293" s="905" t="s">
        <v>156</v>
      </c>
      <c r="C293" s="907" t="s">
        <v>419</v>
      </c>
      <c r="D293" s="902">
        <v>0</v>
      </c>
      <c r="E293" s="902">
        <v>0</v>
      </c>
      <c r="F293" s="902">
        <v>0</v>
      </c>
      <c r="G293" s="902">
        <v>0</v>
      </c>
      <c r="H293" s="902">
        <v>0</v>
      </c>
      <c r="I293" s="902">
        <v>0</v>
      </c>
      <c r="J293" s="902">
        <v>0</v>
      </c>
      <c r="K293" s="902">
        <v>0</v>
      </c>
      <c r="L293" s="902">
        <v>0</v>
      </c>
      <c r="M293" s="902">
        <v>0</v>
      </c>
      <c r="N293" s="902">
        <v>0</v>
      </c>
      <c r="O293" s="902">
        <v>0</v>
      </c>
      <c r="P293" s="902">
        <v>0</v>
      </c>
      <c r="Q293" s="902">
        <v>0</v>
      </c>
      <c r="R293" s="902">
        <v>0</v>
      </c>
    </row>
    <row r="294" spans="1:18" ht="12.95" customHeight="1" x14ac:dyDescent="0.2">
      <c r="A294" s="899" t="s">
        <v>18</v>
      </c>
      <c r="B294" s="905" t="s">
        <v>156</v>
      </c>
      <c r="C294" s="907" t="s">
        <v>411</v>
      </c>
      <c r="D294" s="902">
        <v>10</v>
      </c>
      <c r="E294" s="902">
        <v>10</v>
      </c>
      <c r="F294" s="902">
        <v>10</v>
      </c>
      <c r="G294" s="902">
        <v>5</v>
      </c>
      <c r="H294" s="902">
        <v>5</v>
      </c>
      <c r="I294" s="902">
        <v>5</v>
      </c>
      <c r="J294" s="902">
        <v>5</v>
      </c>
      <c r="K294" s="902">
        <v>5</v>
      </c>
      <c r="L294" s="902">
        <v>10</v>
      </c>
      <c r="M294" s="902">
        <v>10</v>
      </c>
      <c r="N294" s="902">
        <v>5</v>
      </c>
      <c r="O294" s="902">
        <v>5</v>
      </c>
      <c r="P294" s="902">
        <v>10</v>
      </c>
      <c r="Q294" s="902">
        <v>10</v>
      </c>
      <c r="R294" s="902">
        <v>10</v>
      </c>
    </row>
    <row r="295" spans="1:18" ht="12.95" customHeight="1" x14ac:dyDescent="0.2">
      <c r="A295" s="899" t="s">
        <v>18</v>
      </c>
      <c r="B295" s="905" t="s">
        <v>157</v>
      </c>
      <c r="C295" s="907" t="s">
        <v>412</v>
      </c>
      <c r="D295" s="902">
        <v>20</v>
      </c>
      <c r="E295" s="902">
        <v>20</v>
      </c>
      <c r="F295" s="902">
        <v>20</v>
      </c>
      <c r="G295" s="902">
        <v>20</v>
      </c>
      <c r="H295" s="902">
        <v>15</v>
      </c>
      <c r="I295" s="902">
        <v>20</v>
      </c>
      <c r="J295" s="902">
        <v>20</v>
      </c>
      <c r="K295" s="902">
        <v>20</v>
      </c>
      <c r="L295" s="902">
        <v>20</v>
      </c>
      <c r="M295" s="902">
        <v>20</v>
      </c>
      <c r="N295" s="902">
        <v>20</v>
      </c>
      <c r="O295" s="902">
        <v>20</v>
      </c>
      <c r="P295" s="902">
        <v>20</v>
      </c>
      <c r="Q295" s="902">
        <v>25</v>
      </c>
      <c r="R295" s="902">
        <v>20</v>
      </c>
    </row>
    <row r="296" spans="1:18" ht="12.95" customHeight="1" x14ac:dyDescent="0.2">
      <c r="A296" s="899" t="s">
        <v>18</v>
      </c>
      <c r="B296" s="905" t="s">
        <v>157</v>
      </c>
      <c r="C296" s="907" t="s">
        <v>413</v>
      </c>
      <c r="D296" s="902">
        <v>40</v>
      </c>
      <c r="E296" s="902">
        <v>40</v>
      </c>
      <c r="F296" s="902">
        <v>45</v>
      </c>
      <c r="G296" s="902">
        <v>40</v>
      </c>
      <c r="H296" s="902">
        <v>45</v>
      </c>
      <c r="I296" s="902">
        <v>40</v>
      </c>
      <c r="J296" s="902">
        <v>45</v>
      </c>
      <c r="K296" s="902">
        <v>45</v>
      </c>
      <c r="L296" s="902">
        <v>50</v>
      </c>
      <c r="M296" s="902">
        <v>40</v>
      </c>
      <c r="N296" s="902">
        <v>35</v>
      </c>
      <c r="O296" s="902">
        <v>40</v>
      </c>
      <c r="P296" s="902">
        <v>40</v>
      </c>
      <c r="Q296" s="902">
        <v>35</v>
      </c>
      <c r="R296" s="902">
        <v>40</v>
      </c>
    </row>
    <row r="297" spans="1:18" ht="12.95" customHeight="1" x14ac:dyDescent="0.2">
      <c r="A297" s="899" t="s">
        <v>18</v>
      </c>
      <c r="B297" s="905" t="s">
        <v>157</v>
      </c>
      <c r="C297" s="907" t="s">
        <v>414</v>
      </c>
      <c r="D297" s="902">
        <v>20</v>
      </c>
      <c r="E297" s="902">
        <v>20</v>
      </c>
      <c r="F297" s="902">
        <v>20</v>
      </c>
      <c r="G297" s="902">
        <v>20</v>
      </c>
      <c r="H297" s="902">
        <v>20</v>
      </c>
      <c r="I297" s="902">
        <v>20</v>
      </c>
      <c r="J297" s="902">
        <v>25</v>
      </c>
      <c r="K297" s="902">
        <v>25</v>
      </c>
      <c r="L297" s="902">
        <v>25</v>
      </c>
      <c r="M297" s="902">
        <v>25</v>
      </c>
      <c r="N297" s="902">
        <v>25</v>
      </c>
      <c r="O297" s="902">
        <v>25</v>
      </c>
      <c r="P297" s="902">
        <v>25</v>
      </c>
      <c r="Q297" s="902">
        <v>25</v>
      </c>
      <c r="R297" s="902">
        <v>25</v>
      </c>
    </row>
    <row r="298" spans="1:18" ht="12.95" customHeight="1" x14ac:dyDescent="0.2">
      <c r="A298" s="899" t="s">
        <v>18</v>
      </c>
      <c r="B298" s="905" t="s">
        <v>157</v>
      </c>
      <c r="C298" s="907" t="s">
        <v>415</v>
      </c>
      <c r="D298" s="902">
        <v>10</v>
      </c>
      <c r="E298" s="902">
        <v>15</v>
      </c>
      <c r="F298" s="902">
        <v>10</v>
      </c>
      <c r="G298" s="902">
        <v>15</v>
      </c>
      <c r="H298" s="902">
        <v>15</v>
      </c>
      <c r="I298" s="902">
        <v>15</v>
      </c>
      <c r="J298" s="902">
        <v>15</v>
      </c>
      <c r="K298" s="902">
        <v>15</v>
      </c>
      <c r="L298" s="902">
        <v>15</v>
      </c>
      <c r="M298" s="902">
        <v>15</v>
      </c>
      <c r="N298" s="902">
        <v>20</v>
      </c>
      <c r="O298" s="902">
        <v>15</v>
      </c>
      <c r="P298" s="902">
        <v>15</v>
      </c>
      <c r="Q298" s="902">
        <v>10</v>
      </c>
      <c r="R298" s="902">
        <v>15</v>
      </c>
    </row>
    <row r="299" spans="1:18" ht="12.95" customHeight="1" x14ac:dyDescent="0.2">
      <c r="A299" s="899" t="s">
        <v>18</v>
      </c>
      <c r="B299" s="905" t="s">
        <v>157</v>
      </c>
      <c r="C299" s="907" t="s">
        <v>416</v>
      </c>
      <c r="D299" s="902">
        <v>15</v>
      </c>
      <c r="E299" s="902">
        <v>15</v>
      </c>
      <c r="F299" s="902">
        <v>15</v>
      </c>
      <c r="G299" s="902">
        <v>10</v>
      </c>
      <c r="H299" s="902">
        <v>10</v>
      </c>
      <c r="I299" s="902">
        <v>10</v>
      </c>
      <c r="J299" s="902">
        <v>10</v>
      </c>
      <c r="K299" s="902">
        <v>5</v>
      </c>
      <c r="L299" s="902">
        <v>10</v>
      </c>
      <c r="M299" s="902">
        <v>10</v>
      </c>
      <c r="N299" s="902">
        <v>10</v>
      </c>
      <c r="O299" s="902">
        <v>10</v>
      </c>
      <c r="P299" s="902">
        <v>10</v>
      </c>
      <c r="Q299" s="902">
        <v>10</v>
      </c>
      <c r="R299" s="902">
        <v>10</v>
      </c>
    </row>
    <row r="300" spans="1:18" ht="12.95" customHeight="1" x14ac:dyDescent="0.2">
      <c r="A300" s="899" t="s">
        <v>18</v>
      </c>
      <c r="B300" s="905" t="s">
        <v>157</v>
      </c>
      <c r="C300" s="907" t="s">
        <v>417</v>
      </c>
      <c r="D300" s="902">
        <v>80</v>
      </c>
      <c r="E300" s="902">
        <v>85</v>
      </c>
      <c r="F300" s="902">
        <v>85</v>
      </c>
      <c r="G300" s="902">
        <v>85</v>
      </c>
      <c r="H300" s="902">
        <v>90</v>
      </c>
      <c r="I300" s="902">
        <v>85</v>
      </c>
      <c r="J300" s="902">
        <v>90</v>
      </c>
      <c r="K300" s="902">
        <v>95</v>
      </c>
      <c r="L300" s="902">
        <v>95</v>
      </c>
      <c r="M300" s="902">
        <v>90</v>
      </c>
      <c r="N300" s="902">
        <v>90</v>
      </c>
      <c r="O300" s="902">
        <v>90</v>
      </c>
      <c r="P300" s="902">
        <v>90</v>
      </c>
      <c r="Q300" s="902">
        <v>85</v>
      </c>
      <c r="R300" s="902">
        <v>95</v>
      </c>
    </row>
    <row r="301" spans="1:18" ht="12.95" customHeight="1" x14ac:dyDescent="0.2">
      <c r="A301" s="899" t="s">
        <v>18</v>
      </c>
      <c r="B301" s="905" t="s">
        <v>157</v>
      </c>
      <c r="C301" s="907" t="s">
        <v>418</v>
      </c>
      <c r="D301" s="902">
        <v>15</v>
      </c>
      <c r="E301" s="902">
        <v>15</v>
      </c>
      <c r="F301" s="902">
        <v>10</v>
      </c>
      <c r="G301" s="902">
        <v>10</v>
      </c>
      <c r="H301" s="902">
        <v>10</v>
      </c>
      <c r="I301" s="902">
        <v>15</v>
      </c>
      <c r="J301" s="902">
        <v>10</v>
      </c>
      <c r="K301" s="902">
        <v>15</v>
      </c>
      <c r="L301" s="902">
        <v>15</v>
      </c>
      <c r="M301" s="902">
        <v>15</v>
      </c>
      <c r="N301" s="902">
        <v>15</v>
      </c>
      <c r="O301" s="902">
        <v>15</v>
      </c>
      <c r="P301" s="902">
        <v>10</v>
      </c>
      <c r="Q301" s="902">
        <v>10</v>
      </c>
      <c r="R301" s="902">
        <v>10</v>
      </c>
    </row>
    <row r="302" spans="1:18" ht="12.95" customHeight="1" x14ac:dyDescent="0.2">
      <c r="A302" s="899" t="s">
        <v>18</v>
      </c>
      <c r="B302" s="905" t="s">
        <v>157</v>
      </c>
      <c r="C302" s="907" t="s">
        <v>419</v>
      </c>
      <c r="D302" s="902">
        <v>5</v>
      </c>
      <c r="E302" s="902">
        <v>5</v>
      </c>
      <c r="F302" s="902">
        <v>5</v>
      </c>
      <c r="G302" s="902">
        <v>5</v>
      </c>
      <c r="H302" s="902">
        <v>5</v>
      </c>
      <c r="I302" s="902">
        <v>5</v>
      </c>
      <c r="J302" s="902">
        <v>5</v>
      </c>
      <c r="K302" s="902">
        <v>5</v>
      </c>
      <c r="L302" s="902">
        <v>0</v>
      </c>
      <c r="M302" s="902">
        <v>0</v>
      </c>
      <c r="N302" s="902">
        <v>0</v>
      </c>
      <c r="O302" s="902">
        <v>0</v>
      </c>
      <c r="P302" s="902">
        <v>5</v>
      </c>
      <c r="Q302" s="902">
        <v>5</v>
      </c>
      <c r="R302" s="902">
        <v>5</v>
      </c>
    </row>
    <row r="303" spans="1:18" ht="12.95" customHeight="1" x14ac:dyDescent="0.2">
      <c r="A303" s="899" t="s">
        <v>18</v>
      </c>
      <c r="B303" s="905" t="s">
        <v>157</v>
      </c>
      <c r="C303" s="907" t="s">
        <v>411</v>
      </c>
      <c r="D303" s="902">
        <v>120</v>
      </c>
      <c r="E303" s="902">
        <v>120</v>
      </c>
      <c r="F303" s="902">
        <v>125</v>
      </c>
      <c r="G303" s="902">
        <v>120</v>
      </c>
      <c r="H303" s="902">
        <v>120</v>
      </c>
      <c r="I303" s="902">
        <v>120</v>
      </c>
      <c r="J303" s="902">
        <v>125</v>
      </c>
      <c r="K303" s="902">
        <v>125</v>
      </c>
      <c r="L303" s="902">
        <v>130</v>
      </c>
      <c r="M303" s="902">
        <v>130</v>
      </c>
      <c r="N303" s="902">
        <v>120</v>
      </c>
      <c r="O303" s="902">
        <v>125</v>
      </c>
      <c r="P303" s="902">
        <v>125</v>
      </c>
      <c r="Q303" s="902">
        <v>120</v>
      </c>
      <c r="R303" s="902">
        <v>125</v>
      </c>
    </row>
    <row r="304" spans="1:18" ht="12.95" customHeight="1" x14ac:dyDescent="0.2">
      <c r="A304" s="899" t="s">
        <v>18</v>
      </c>
      <c r="B304" s="905" t="s">
        <v>158</v>
      </c>
      <c r="C304" s="905" t="s">
        <v>412</v>
      </c>
      <c r="D304" s="902">
        <v>0</v>
      </c>
      <c r="E304" s="902">
        <v>5</v>
      </c>
      <c r="F304" s="902">
        <v>10</v>
      </c>
      <c r="G304" s="902">
        <v>10</v>
      </c>
      <c r="H304" s="902">
        <v>15</v>
      </c>
      <c r="I304" s="902">
        <v>25</v>
      </c>
      <c r="J304" s="902">
        <v>20</v>
      </c>
      <c r="K304" s="902">
        <v>25</v>
      </c>
      <c r="L304" s="902">
        <v>25</v>
      </c>
      <c r="M304" s="902">
        <v>20</v>
      </c>
      <c r="N304" s="902">
        <v>25</v>
      </c>
      <c r="O304" s="902">
        <v>25</v>
      </c>
      <c r="P304" s="902">
        <v>30</v>
      </c>
      <c r="Q304" s="902">
        <v>25</v>
      </c>
      <c r="R304" s="902">
        <v>20</v>
      </c>
    </row>
    <row r="305" spans="1:18" ht="12.95" customHeight="1" x14ac:dyDescent="0.2">
      <c r="A305" s="899" t="s">
        <v>18</v>
      </c>
      <c r="B305" s="905" t="s">
        <v>158</v>
      </c>
      <c r="C305" s="905" t="s">
        <v>413</v>
      </c>
      <c r="D305" s="902">
        <v>0</v>
      </c>
      <c r="E305" s="902">
        <v>5</v>
      </c>
      <c r="F305" s="902">
        <v>5</v>
      </c>
      <c r="G305" s="902">
        <v>5</v>
      </c>
      <c r="H305" s="902">
        <v>10</v>
      </c>
      <c r="I305" s="902">
        <v>15</v>
      </c>
      <c r="J305" s="902">
        <v>15</v>
      </c>
      <c r="K305" s="902">
        <v>10</v>
      </c>
      <c r="L305" s="902">
        <v>20</v>
      </c>
      <c r="M305" s="902">
        <v>20</v>
      </c>
      <c r="N305" s="902">
        <v>25</v>
      </c>
      <c r="O305" s="902">
        <v>20</v>
      </c>
      <c r="P305" s="902">
        <v>25</v>
      </c>
      <c r="Q305" s="902">
        <v>40</v>
      </c>
      <c r="R305" s="902">
        <v>45</v>
      </c>
    </row>
    <row r="306" spans="1:18" ht="12.95" customHeight="1" x14ac:dyDescent="0.2">
      <c r="A306" s="899" t="s">
        <v>18</v>
      </c>
      <c r="B306" s="905" t="s">
        <v>158</v>
      </c>
      <c r="C306" s="905" t="s">
        <v>414</v>
      </c>
      <c r="D306" s="902">
        <v>0</v>
      </c>
      <c r="E306" s="902">
        <v>5</v>
      </c>
      <c r="F306" s="902">
        <v>0</v>
      </c>
      <c r="G306" s="902">
        <v>5</v>
      </c>
      <c r="H306" s="902">
        <v>5</v>
      </c>
      <c r="I306" s="902">
        <v>10</v>
      </c>
      <c r="J306" s="902">
        <v>10</v>
      </c>
      <c r="K306" s="902">
        <v>10</v>
      </c>
      <c r="L306" s="902">
        <v>10</v>
      </c>
      <c r="M306" s="902">
        <v>15</v>
      </c>
      <c r="N306" s="902">
        <v>15</v>
      </c>
      <c r="O306" s="902">
        <v>15</v>
      </c>
      <c r="P306" s="902">
        <v>15</v>
      </c>
      <c r="Q306" s="902">
        <v>20</v>
      </c>
      <c r="R306" s="902">
        <v>20</v>
      </c>
    </row>
    <row r="307" spans="1:18" ht="12.95" customHeight="1" x14ac:dyDescent="0.2">
      <c r="A307" s="899" t="s">
        <v>18</v>
      </c>
      <c r="B307" s="905" t="s">
        <v>158</v>
      </c>
      <c r="C307" s="905" t="s">
        <v>415</v>
      </c>
      <c r="D307" s="902">
        <v>0</v>
      </c>
      <c r="E307" s="902">
        <v>0</v>
      </c>
      <c r="F307" s="902">
        <v>0</v>
      </c>
      <c r="G307" s="902">
        <v>5</v>
      </c>
      <c r="H307" s="902">
        <v>5</v>
      </c>
      <c r="I307" s="902">
        <v>10</v>
      </c>
      <c r="J307" s="902">
        <v>5</v>
      </c>
      <c r="K307" s="902">
        <v>5</v>
      </c>
      <c r="L307" s="902">
        <v>10</v>
      </c>
      <c r="M307" s="902">
        <v>10</v>
      </c>
      <c r="N307" s="902">
        <v>10</v>
      </c>
      <c r="O307" s="902">
        <v>10</v>
      </c>
      <c r="P307" s="902">
        <v>15</v>
      </c>
      <c r="Q307" s="902">
        <v>15</v>
      </c>
      <c r="R307" s="902">
        <v>15</v>
      </c>
    </row>
    <row r="308" spans="1:18" ht="12.95" customHeight="1" x14ac:dyDescent="0.2">
      <c r="A308" s="899" t="s">
        <v>18</v>
      </c>
      <c r="B308" s="905" t="s">
        <v>158</v>
      </c>
      <c r="C308" s="905" t="s">
        <v>416</v>
      </c>
      <c r="D308" s="902">
        <v>0</v>
      </c>
      <c r="E308" s="902">
        <v>0</v>
      </c>
      <c r="F308" s="902">
        <v>0</v>
      </c>
      <c r="G308" s="902">
        <v>0</v>
      </c>
      <c r="H308" s="902">
        <v>0</v>
      </c>
      <c r="I308" s="902">
        <v>0</v>
      </c>
      <c r="J308" s="902">
        <v>0</v>
      </c>
      <c r="K308" s="902">
        <v>0</v>
      </c>
      <c r="L308" s="902">
        <v>0</v>
      </c>
      <c r="M308" s="902">
        <v>0</v>
      </c>
      <c r="N308" s="902">
        <v>0</v>
      </c>
      <c r="O308" s="902">
        <v>0</v>
      </c>
      <c r="P308" s="902">
        <v>5</v>
      </c>
      <c r="Q308" s="902">
        <v>5</v>
      </c>
      <c r="R308" s="902">
        <v>5</v>
      </c>
    </row>
    <row r="309" spans="1:18" ht="12.95" customHeight="1" x14ac:dyDescent="0.2">
      <c r="A309" s="899" t="s">
        <v>18</v>
      </c>
      <c r="B309" s="905" t="s">
        <v>158</v>
      </c>
      <c r="C309" s="905" t="s">
        <v>417</v>
      </c>
      <c r="D309" s="902">
        <v>5</v>
      </c>
      <c r="E309" s="902">
        <v>10</v>
      </c>
      <c r="F309" s="902">
        <v>10</v>
      </c>
      <c r="G309" s="902">
        <v>15</v>
      </c>
      <c r="H309" s="902">
        <v>20</v>
      </c>
      <c r="I309" s="902">
        <v>30</v>
      </c>
      <c r="J309" s="902">
        <v>35</v>
      </c>
      <c r="K309" s="902">
        <v>30</v>
      </c>
      <c r="L309" s="902">
        <v>40</v>
      </c>
      <c r="M309" s="902">
        <v>45</v>
      </c>
      <c r="N309" s="902">
        <v>55</v>
      </c>
      <c r="O309" s="902">
        <v>50</v>
      </c>
      <c r="P309" s="902">
        <v>60</v>
      </c>
      <c r="Q309" s="902">
        <v>75</v>
      </c>
      <c r="R309" s="902">
        <v>85</v>
      </c>
    </row>
    <row r="310" spans="1:18" ht="12.95" customHeight="1" x14ac:dyDescent="0.2">
      <c r="A310" s="899" t="s">
        <v>18</v>
      </c>
      <c r="B310" s="905" t="s">
        <v>158</v>
      </c>
      <c r="C310" s="905" t="s">
        <v>418</v>
      </c>
      <c r="D310" s="902">
        <v>0</v>
      </c>
      <c r="E310" s="902">
        <v>0</v>
      </c>
      <c r="F310" s="902">
        <v>0</v>
      </c>
      <c r="G310" s="902">
        <v>0</v>
      </c>
      <c r="H310" s="902">
        <v>5</v>
      </c>
      <c r="I310" s="902">
        <v>5</v>
      </c>
      <c r="J310" s="902">
        <v>0</v>
      </c>
      <c r="K310" s="902">
        <v>5</v>
      </c>
      <c r="L310" s="902">
        <v>0</v>
      </c>
      <c r="M310" s="902">
        <v>0</v>
      </c>
      <c r="N310" s="902">
        <v>0</v>
      </c>
      <c r="O310" s="902">
        <v>0</v>
      </c>
      <c r="P310" s="902">
        <v>0</v>
      </c>
      <c r="Q310" s="902">
        <v>0</v>
      </c>
      <c r="R310" s="902">
        <v>5</v>
      </c>
    </row>
    <row r="311" spans="1:18" ht="12.95" customHeight="1" x14ac:dyDescent="0.2">
      <c r="A311" s="899" t="s">
        <v>18</v>
      </c>
      <c r="B311" s="905" t="s">
        <v>158</v>
      </c>
      <c r="C311" s="905" t="s">
        <v>419</v>
      </c>
      <c r="D311" s="902">
        <v>0</v>
      </c>
      <c r="E311" s="902">
        <v>0</v>
      </c>
      <c r="F311" s="902">
        <v>0</v>
      </c>
      <c r="G311" s="902">
        <v>0</v>
      </c>
      <c r="H311" s="902">
        <v>0</v>
      </c>
      <c r="I311" s="902">
        <v>0</v>
      </c>
      <c r="J311" s="902">
        <v>0</v>
      </c>
      <c r="K311" s="902">
        <v>0</v>
      </c>
      <c r="L311" s="902">
        <v>0</v>
      </c>
      <c r="M311" s="902">
        <v>0</v>
      </c>
      <c r="N311" s="902">
        <v>0</v>
      </c>
      <c r="O311" s="902">
        <v>0</v>
      </c>
      <c r="P311" s="902">
        <v>0</v>
      </c>
      <c r="Q311" s="902">
        <v>0</v>
      </c>
      <c r="R311" s="902">
        <v>0</v>
      </c>
    </row>
    <row r="312" spans="1:18" ht="12.95" customHeight="1" x14ac:dyDescent="0.2">
      <c r="A312" s="899" t="s">
        <v>18</v>
      </c>
      <c r="B312" s="905" t="s">
        <v>158</v>
      </c>
      <c r="C312" s="905" t="s">
        <v>411</v>
      </c>
      <c r="D312" s="902">
        <v>5</v>
      </c>
      <c r="E312" s="902">
        <v>15</v>
      </c>
      <c r="F312" s="902">
        <v>20</v>
      </c>
      <c r="G312" s="902">
        <v>25</v>
      </c>
      <c r="H312" s="902">
        <v>40</v>
      </c>
      <c r="I312" s="902">
        <v>55</v>
      </c>
      <c r="J312" s="902">
        <v>55</v>
      </c>
      <c r="K312" s="902">
        <v>60</v>
      </c>
      <c r="L312" s="902">
        <v>70</v>
      </c>
      <c r="M312" s="902">
        <v>70</v>
      </c>
      <c r="N312" s="902">
        <v>80</v>
      </c>
      <c r="O312" s="902">
        <v>75</v>
      </c>
      <c r="P312" s="902">
        <v>95</v>
      </c>
      <c r="Q312" s="902">
        <v>100</v>
      </c>
      <c r="R312" s="902">
        <v>110</v>
      </c>
    </row>
    <row r="313" spans="1:18" ht="12.95" customHeight="1" x14ac:dyDescent="0.2">
      <c r="A313" s="899" t="s">
        <v>18</v>
      </c>
      <c r="B313" s="905" t="s">
        <v>159</v>
      </c>
      <c r="C313" s="905" t="s">
        <v>412</v>
      </c>
      <c r="D313" s="902">
        <v>100</v>
      </c>
      <c r="E313" s="902">
        <v>90</v>
      </c>
      <c r="F313" s="902">
        <v>85</v>
      </c>
      <c r="G313" s="902">
        <v>85</v>
      </c>
      <c r="H313" s="902">
        <v>80</v>
      </c>
      <c r="I313" s="902">
        <v>85</v>
      </c>
      <c r="J313" s="902">
        <v>90</v>
      </c>
      <c r="K313" s="902">
        <v>100</v>
      </c>
      <c r="L313" s="902">
        <v>105</v>
      </c>
      <c r="M313" s="902">
        <v>110</v>
      </c>
      <c r="N313" s="902">
        <v>110</v>
      </c>
      <c r="O313" s="902">
        <v>120</v>
      </c>
      <c r="P313" s="902">
        <v>100</v>
      </c>
      <c r="Q313" s="902">
        <v>90</v>
      </c>
      <c r="R313" s="902">
        <v>90</v>
      </c>
    </row>
    <row r="314" spans="1:18" ht="12.95" customHeight="1" x14ac:dyDescent="0.2">
      <c r="A314" s="899" t="s">
        <v>18</v>
      </c>
      <c r="B314" s="905" t="s">
        <v>159</v>
      </c>
      <c r="C314" s="905" t="s">
        <v>413</v>
      </c>
      <c r="D314" s="902">
        <v>90</v>
      </c>
      <c r="E314" s="902">
        <v>85</v>
      </c>
      <c r="F314" s="902">
        <v>90</v>
      </c>
      <c r="G314" s="902">
        <v>85</v>
      </c>
      <c r="H314" s="902">
        <v>85</v>
      </c>
      <c r="I314" s="902">
        <v>85</v>
      </c>
      <c r="J314" s="902">
        <v>80</v>
      </c>
      <c r="K314" s="902">
        <v>90</v>
      </c>
      <c r="L314" s="902">
        <v>85</v>
      </c>
      <c r="M314" s="902">
        <v>85</v>
      </c>
      <c r="N314" s="902">
        <v>85</v>
      </c>
      <c r="O314" s="902">
        <v>85</v>
      </c>
      <c r="P314" s="902">
        <v>85</v>
      </c>
      <c r="Q314" s="902">
        <v>100</v>
      </c>
      <c r="R314" s="902">
        <v>95</v>
      </c>
    </row>
    <row r="315" spans="1:18" ht="12.95" customHeight="1" x14ac:dyDescent="0.2">
      <c r="A315" s="899" t="s">
        <v>18</v>
      </c>
      <c r="B315" s="905" t="s">
        <v>159</v>
      </c>
      <c r="C315" s="905" t="s">
        <v>414</v>
      </c>
      <c r="D315" s="902">
        <v>25</v>
      </c>
      <c r="E315" s="902">
        <v>30</v>
      </c>
      <c r="F315" s="902">
        <v>35</v>
      </c>
      <c r="G315" s="902">
        <v>30</v>
      </c>
      <c r="H315" s="902">
        <v>30</v>
      </c>
      <c r="I315" s="902">
        <v>30</v>
      </c>
      <c r="J315" s="902">
        <v>30</v>
      </c>
      <c r="K315" s="902">
        <v>25</v>
      </c>
      <c r="L315" s="902">
        <v>30</v>
      </c>
      <c r="M315" s="902">
        <v>30</v>
      </c>
      <c r="N315" s="902">
        <v>30</v>
      </c>
      <c r="O315" s="902">
        <v>30</v>
      </c>
      <c r="P315" s="902">
        <v>30</v>
      </c>
      <c r="Q315" s="902">
        <v>35</v>
      </c>
      <c r="R315" s="902">
        <v>35</v>
      </c>
    </row>
    <row r="316" spans="1:18" ht="12.95" customHeight="1" x14ac:dyDescent="0.2">
      <c r="A316" s="899" t="s">
        <v>18</v>
      </c>
      <c r="B316" s="905" t="s">
        <v>159</v>
      </c>
      <c r="C316" s="905" t="s">
        <v>415</v>
      </c>
      <c r="D316" s="902">
        <v>25</v>
      </c>
      <c r="E316" s="902">
        <v>35</v>
      </c>
      <c r="F316" s="902">
        <v>30</v>
      </c>
      <c r="G316" s="902">
        <v>20</v>
      </c>
      <c r="H316" s="902">
        <v>20</v>
      </c>
      <c r="I316" s="902">
        <v>25</v>
      </c>
      <c r="J316" s="902">
        <v>30</v>
      </c>
      <c r="K316" s="902">
        <v>30</v>
      </c>
      <c r="L316" s="902">
        <v>25</v>
      </c>
      <c r="M316" s="902">
        <v>25</v>
      </c>
      <c r="N316" s="902">
        <v>30</v>
      </c>
      <c r="O316" s="902">
        <v>30</v>
      </c>
      <c r="P316" s="902">
        <v>30</v>
      </c>
      <c r="Q316" s="902">
        <v>30</v>
      </c>
      <c r="R316" s="902">
        <v>30</v>
      </c>
    </row>
    <row r="317" spans="1:18" ht="12.95" customHeight="1" x14ac:dyDescent="0.2">
      <c r="A317" s="899" t="s">
        <v>18</v>
      </c>
      <c r="B317" s="905" t="s">
        <v>159</v>
      </c>
      <c r="C317" s="905" t="s">
        <v>416</v>
      </c>
      <c r="D317" s="902">
        <v>15</v>
      </c>
      <c r="E317" s="902">
        <v>15</v>
      </c>
      <c r="F317" s="902">
        <v>15</v>
      </c>
      <c r="G317" s="902">
        <v>15</v>
      </c>
      <c r="H317" s="902">
        <v>15</v>
      </c>
      <c r="I317" s="902">
        <v>15</v>
      </c>
      <c r="J317" s="902">
        <v>10</v>
      </c>
      <c r="K317" s="902">
        <v>15</v>
      </c>
      <c r="L317" s="902">
        <v>20</v>
      </c>
      <c r="M317" s="902">
        <v>20</v>
      </c>
      <c r="N317" s="902">
        <v>20</v>
      </c>
      <c r="O317" s="902">
        <v>25</v>
      </c>
      <c r="P317" s="902">
        <v>30</v>
      </c>
      <c r="Q317" s="902">
        <v>25</v>
      </c>
      <c r="R317" s="902">
        <v>25</v>
      </c>
    </row>
    <row r="318" spans="1:18" ht="12.95" customHeight="1" x14ac:dyDescent="0.2">
      <c r="A318" s="899" t="s">
        <v>18</v>
      </c>
      <c r="B318" s="905" t="s">
        <v>159</v>
      </c>
      <c r="C318" s="905" t="s">
        <v>417</v>
      </c>
      <c r="D318" s="902">
        <v>150</v>
      </c>
      <c r="E318" s="902">
        <v>165</v>
      </c>
      <c r="F318" s="902">
        <v>165</v>
      </c>
      <c r="G318" s="902">
        <v>150</v>
      </c>
      <c r="H318" s="902">
        <v>150</v>
      </c>
      <c r="I318" s="902">
        <v>155</v>
      </c>
      <c r="J318" s="902">
        <v>155</v>
      </c>
      <c r="K318" s="902">
        <v>160</v>
      </c>
      <c r="L318" s="902">
        <v>160</v>
      </c>
      <c r="M318" s="902">
        <v>160</v>
      </c>
      <c r="N318" s="902">
        <v>165</v>
      </c>
      <c r="O318" s="902">
        <v>170</v>
      </c>
      <c r="P318" s="902">
        <v>170</v>
      </c>
      <c r="Q318" s="902">
        <v>190</v>
      </c>
      <c r="R318" s="902">
        <v>190</v>
      </c>
    </row>
    <row r="319" spans="1:18" ht="12.95" customHeight="1" x14ac:dyDescent="0.2">
      <c r="A319" s="899" t="s">
        <v>18</v>
      </c>
      <c r="B319" s="905" t="s">
        <v>159</v>
      </c>
      <c r="C319" s="905" t="s">
        <v>418</v>
      </c>
      <c r="D319" s="902">
        <v>15</v>
      </c>
      <c r="E319" s="902">
        <v>10</v>
      </c>
      <c r="F319" s="902">
        <v>15</v>
      </c>
      <c r="G319" s="902">
        <v>15</v>
      </c>
      <c r="H319" s="902">
        <v>15</v>
      </c>
      <c r="I319" s="902">
        <v>15</v>
      </c>
      <c r="J319" s="902">
        <v>15</v>
      </c>
      <c r="K319" s="902">
        <v>20</v>
      </c>
      <c r="L319" s="902">
        <v>20</v>
      </c>
      <c r="M319" s="902">
        <v>15</v>
      </c>
      <c r="N319" s="902">
        <v>15</v>
      </c>
      <c r="O319" s="902">
        <v>15</v>
      </c>
      <c r="P319" s="902">
        <v>20</v>
      </c>
      <c r="Q319" s="902">
        <v>20</v>
      </c>
      <c r="R319" s="902">
        <v>20</v>
      </c>
    </row>
    <row r="320" spans="1:18" ht="12.95" customHeight="1" x14ac:dyDescent="0.2">
      <c r="A320" s="899" t="s">
        <v>18</v>
      </c>
      <c r="B320" s="905" t="s">
        <v>159</v>
      </c>
      <c r="C320" s="905" t="s">
        <v>419</v>
      </c>
      <c r="D320" s="902">
        <v>10</v>
      </c>
      <c r="E320" s="902">
        <v>10</v>
      </c>
      <c r="F320" s="902">
        <v>15</v>
      </c>
      <c r="G320" s="902">
        <v>15</v>
      </c>
      <c r="H320" s="902">
        <v>15</v>
      </c>
      <c r="I320" s="902">
        <v>15</v>
      </c>
      <c r="J320" s="902">
        <v>15</v>
      </c>
      <c r="K320" s="902">
        <v>15</v>
      </c>
      <c r="L320" s="902">
        <v>15</v>
      </c>
      <c r="M320" s="902">
        <v>15</v>
      </c>
      <c r="N320" s="902">
        <v>15</v>
      </c>
      <c r="O320" s="902">
        <v>15</v>
      </c>
      <c r="P320" s="902">
        <v>20</v>
      </c>
      <c r="Q320" s="902">
        <v>15</v>
      </c>
      <c r="R320" s="902">
        <v>20</v>
      </c>
    </row>
    <row r="321" spans="1:18" ht="12.95" customHeight="1" x14ac:dyDescent="0.2">
      <c r="A321" s="900" t="s">
        <v>18</v>
      </c>
      <c r="B321" s="908" t="s">
        <v>159</v>
      </c>
      <c r="C321" s="908" t="s">
        <v>411</v>
      </c>
      <c r="D321" s="756">
        <v>280</v>
      </c>
      <c r="E321" s="756">
        <v>275</v>
      </c>
      <c r="F321" s="756">
        <v>275</v>
      </c>
      <c r="G321" s="756">
        <v>265</v>
      </c>
      <c r="H321" s="756">
        <v>265</v>
      </c>
      <c r="I321" s="756">
        <v>270</v>
      </c>
      <c r="J321" s="756">
        <v>275</v>
      </c>
      <c r="K321" s="756">
        <v>295</v>
      </c>
      <c r="L321" s="756">
        <v>300</v>
      </c>
      <c r="M321" s="756">
        <v>300</v>
      </c>
      <c r="N321" s="756">
        <v>310</v>
      </c>
      <c r="O321" s="756">
        <v>325</v>
      </c>
      <c r="P321" s="756">
        <v>310</v>
      </c>
      <c r="Q321" s="756">
        <v>310</v>
      </c>
      <c r="R321" s="756">
        <v>320</v>
      </c>
    </row>
    <row r="322" spans="1:18" ht="12.95" customHeight="1" x14ac:dyDescent="0.2">
      <c r="A322" s="899" t="s">
        <v>161</v>
      </c>
      <c r="B322" s="909" t="s">
        <v>130</v>
      </c>
      <c r="C322" s="910" t="s">
        <v>412</v>
      </c>
      <c r="D322" s="902">
        <v>0</v>
      </c>
      <c r="E322" s="902">
        <v>0</v>
      </c>
      <c r="F322" s="902">
        <v>0</v>
      </c>
      <c r="G322" s="902">
        <v>0</v>
      </c>
      <c r="H322" s="902">
        <v>0</v>
      </c>
      <c r="I322" s="902">
        <v>0</v>
      </c>
      <c r="J322" s="902">
        <v>0</v>
      </c>
      <c r="K322" s="902">
        <v>0</v>
      </c>
      <c r="L322" s="902">
        <v>0</v>
      </c>
      <c r="M322" s="902">
        <v>0</v>
      </c>
      <c r="N322" s="902">
        <v>0</v>
      </c>
      <c r="O322" s="902">
        <v>0</v>
      </c>
      <c r="P322" s="902">
        <v>0</v>
      </c>
      <c r="Q322" s="902">
        <v>0</v>
      </c>
      <c r="R322" s="902">
        <v>0</v>
      </c>
    </row>
    <row r="323" spans="1:18" ht="12.95" customHeight="1" x14ac:dyDescent="0.2">
      <c r="A323" s="899" t="s">
        <v>161</v>
      </c>
      <c r="B323" s="909" t="s">
        <v>130</v>
      </c>
      <c r="C323" s="910" t="s">
        <v>413</v>
      </c>
      <c r="D323" s="902">
        <v>0</v>
      </c>
      <c r="E323" s="902">
        <v>0</v>
      </c>
      <c r="F323" s="902">
        <v>0</v>
      </c>
      <c r="G323" s="902">
        <v>0</v>
      </c>
      <c r="H323" s="902">
        <v>0</v>
      </c>
      <c r="I323" s="902">
        <v>0</v>
      </c>
      <c r="J323" s="902">
        <v>0</v>
      </c>
      <c r="K323" s="902">
        <v>0</v>
      </c>
      <c r="L323" s="902">
        <v>0</v>
      </c>
      <c r="M323" s="902">
        <v>0</v>
      </c>
      <c r="N323" s="902">
        <v>0</v>
      </c>
      <c r="O323" s="902">
        <v>0</v>
      </c>
      <c r="P323" s="902">
        <v>0</v>
      </c>
      <c r="Q323" s="902">
        <v>0</v>
      </c>
      <c r="R323" s="902">
        <v>0</v>
      </c>
    </row>
    <row r="324" spans="1:18" ht="12.95" customHeight="1" x14ac:dyDescent="0.2">
      <c r="A324" s="899" t="s">
        <v>161</v>
      </c>
      <c r="B324" s="909" t="s">
        <v>130</v>
      </c>
      <c r="C324" s="910" t="s">
        <v>414</v>
      </c>
      <c r="D324" s="902">
        <v>0</v>
      </c>
      <c r="E324" s="902">
        <v>0</v>
      </c>
      <c r="F324" s="902">
        <v>0</v>
      </c>
      <c r="G324" s="902">
        <v>0</v>
      </c>
      <c r="H324" s="902">
        <v>0</v>
      </c>
      <c r="I324" s="902">
        <v>0</v>
      </c>
      <c r="J324" s="902">
        <v>0</v>
      </c>
      <c r="K324" s="902">
        <v>0</v>
      </c>
      <c r="L324" s="902">
        <v>0</v>
      </c>
      <c r="M324" s="902">
        <v>0</v>
      </c>
      <c r="N324" s="902">
        <v>0</v>
      </c>
      <c r="O324" s="902">
        <v>0</v>
      </c>
      <c r="P324" s="902">
        <v>0</v>
      </c>
      <c r="Q324" s="902">
        <v>0</v>
      </c>
      <c r="R324" s="902">
        <v>0</v>
      </c>
    </row>
    <row r="325" spans="1:18" ht="12.95" customHeight="1" x14ac:dyDescent="0.2">
      <c r="A325" s="899" t="s">
        <v>161</v>
      </c>
      <c r="B325" s="909" t="s">
        <v>130</v>
      </c>
      <c r="C325" s="910" t="s">
        <v>415</v>
      </c>
      <c r="D325" s="902">
        <v>0</v>
      </c>
      <c r="E325" s="902">
        <v>0</v>
      </c>
      <c r="F325" s="902">
        <v>0</v>
      </c>
      <c r="G325" s="902">
        <v>0</v>
      </c>
      <c r="H325" s="902">
        <v>0</v>
      </c>
      <c r="I325" s="902">
        <v>0</v>
      </c>
      <c r="J325" s="902">
        <v>0</v>
      </c>
      <c r="K325" s="902">
        <v>0</v>
      </c>
      <c r="L325" s="902">
        <v>0</v>
      </c>
      <c r="M325" s="902">
        <v>0</v>
      </c>
      <c r="N325" s="902">
        <v>0</v>
      </c>
      <c r="O325" s="902">
        <v>0</v>
      </c>
      <c r="P325" s="902">
        <v>0</v>
      </c>
      <c r="Q325" s="902">
        <v>0</v>
      </c>
      <c r="R325" s="902">
        <v>0</v>
      </c>
    </row>
    <row r="326" spans="1:18" ht="12.95" customHeight="1" x14ac:dyDescent="0.2">
      <c r="A326" s="899" t="s">
        <v>161</v>
      </c>
      <c r="B326" s="909" t="s">
        <v>130</v>
      </c>
      <c r="C326" s="910" t="s">
        <v>416</v>
      </c>
      <c r="D326" s="902">
        <v>0</v>
      </c>
      <c r="E326" s="902">
        <v>0</v>
      </c>
      <c r="F326" s="902">
        <v>0</v>
      </c>
      <c r="G326" s="902">
        <v>0</v>
      </c>
      <c r="H326" s="902">
        <v>0</v>
      </c>
      <c r="I326" s="902">
        <v>0</v>
      </c>
      <c r="J326" s="902">
        <v>0</v>
      </c>
      <c r="K326" s="902">
        <v>0</v>
      </c>
      <c r="L326" s="902">
        <v>0</v>
      </c>
      <c r="M326" s="902">
        <v>0</v>
      </c>
      <c r="N326" s="902">
        <v>0</v>
      </c>
      <c r="O326" s="902">
        <v>0</v>
      </c>
      <c r="P326" s="902">
        <v>0</v>
      </c>
      <c r="Q326" s="902">
        <v>0</v>
      </c>
      <c r="R326" s="902">
        <v>0</v>
      </c>
    </row>
    <row r="327" spans="1:18" ht="12.95" customHeight="1" x14ac:dyDescent="0.2">
      <c r="A327" s="899" t="s">
        <v>161</v>
      </c>
      <c r="B327" s="909" t="s">
        <v>130</v>
      </c>
      <c r="C327" s="910" t="s">
        <v>417</v>
      </c>
      <c r="D327" s="902">
        <v>5</v>
      </c>
      <c r="E327" s="902">
        <v>0</v>
      </c>
      <c r="F327" s="902">
        <v>5</v>
      </c>
      <c r="G327" s="902">
        <v>0</v>
      </c>
      <c r="H327" s="902">
        <v>0</v>
      </c>
      <c r="I327" s="902">
        <v>0</v>
      </c>
      <c r="J327" s="902">
        <v>0</v>
      </c>
      <c r="K327" s="902">
        <v>0</v>
      </c>
      <c r="L327" s="902">
        <v>0</v>
      </c>
      <c r="M327" s="902">
        <v>0</v>
      </c>
      <c r="N327" s="902">
        <v>0</v>
      </c>
      <c r="O327" s="902">
        <v>0</v>
      </c>
      <c r="P327" s="902">
        <v>0</v>
      </c>
      <c r="Q327" s="902">
        <v>0</v>
      </c>
      <c r="R327" s="902">
        <v>0</v>
      </c>
    </row>
    <row r="328" spans="1:18" ht="12.95" customHeight="1" x14ac:dyDescent="0.2">
      <c r="A328" s="899" t="s">
        <v>161</v>
      </c>
      <c r="B328" s="909" t="s">
        <v>130</v>
      </c>
      <c r="C328" s="910" t="s">
        <v>418</v>
      </c>
      <c r="D328" s="902">
        <v>0</v>
      </c>
      <c r="E328" s="902">
        <v>0</v>
      </c>
      <c r="F328" s="902">
        <v>0</v>
      </c>
      <c r="G328" s="902">
        <v>0</v>
      </c>
      <c r="H328" s="902">
        <v>0</v>
      </c>
      <c r="I328" s="902">
        <v>0</v>
      </c>
      <c r="J328" s="902">
        <v>0</v>
      </c>
      <c r="K328" s="902">
        <v>0</v>
      </c>
      <c r="L328" s="902">
        <v>0</v>
      </c>
      <c r="M328" s="902">
        <v>0</v>
      </c>
      <c r="N328" s="902">
        <v>0</v>
      </c>
      <c r="O328" s="902">
        <v>0</v>
      </c>
      <c r="P328" s="902">
        <v>0</v>
      </c>
      <c r="Q328" s="902">
        <v>0</v>
      </c>
      <c r="R328" s="902">
        <v>0</v>
      </c>
    </row>
    <row r="329" spans="1:18" ht="12.95" customHeight="1" x14ac:dyDescent="0.2">
      <c r="A329" s="899" t="s">
        <v>161</v>
      </c>
      <c r="B329" s="909" t="s">
        <v>130</v>
      </c>
      <c r="C329" s="910" t="s">
        <v>419</v>
      </c>
      <c r="D329" s="902">
        <v>5</v>
      </c>
      <c r="E329" s="902">
        <v>5</v>
      </c>
      <c r="F329" s="902">
        <v>5</v>
      </c>
      <c r="G329" s="902">
        <v>5</v>
      </c>
      <c r="H329" s="902">
        <v>5</v>
      </c>
      <c r="I329" s="902">
        <v>5</v>
      </c>
      <c r="J329" s="902">
        <v>0</v>
      </c>
      <c r="K329" s="902">
        <v>0</v>
      </c>
      <c r="L329" s="902">
        <v>0</v>
      </c>
      <c r="M329" s="902">
        <v>0</v>
      </c>
      <c r="N329" s="902">
        <v>0</v>
      </c>
      <c r="O329" s="902">
        <v>0</v>
      </c>
      <c r="P329" s="902">
        <v>0</v>
      </c>
      <c r="Q329" s="902">
        <v>0</v>
      </c>
      <c r="R329" s="902">
        <v>0</v>
      </c>
    </row>
    <row r="330" spans="1:18" ht="12.95" customHeight="1" x14ac:dyDescent="0.2">
      <c r="A330" s="899" t="s">
        <v>161</v>
      </c>
      <c r="B330" s="909" t="s">
        <v>130</v>
      </c>
      <c r="C330" s="910" t="s">
        <v>411</v>
      </c>
      <c r="D330" s="902">
        <v>10</v>
      </c>
      <c r="E330" s="902">
        <v>10</v>
      </c>
      <c r="F330" s="902">
        <v>10</v>
      </c>
      <c r="G330" s="902">
        <v>5</v>
      </c>
      <c r="H330" s="902">
        <v>5</v>
      </c>
      <c r="I330" s="902">
        <v>5</v>
      </c>
      <c r="J330" s="902">
        <v>5</v>
      </c>
      <c r="K330" s="902">
        <v>5</v>
      </c>
      <c r="L330" s="902">
        <v>5</v>
      </c>
      <c r="M330" s="902">
        <v>5</v>
      </c>
      <c r="N330" s="902">
        <v>5</v>
      </c>
      <c r="O330" s="902">
        <v>0</v>
      </c>
      <c r="P330" s="902">
        <v>0</v>
      </c>
      <c r="Q330" s="902">
        <v>0</v>
      </c>
      <c r="R330" s="902">
        <v>0</v>
      </c>
    </row>
    <row r="331" spans="1:18" ht="12.95" customHeight="1" x14ac:dyDescent="0.2">
      <c r="A331" s="899" t="s">
        <v>161</v>
      </c>
      <c r="B331" s="905" t="s">
        <v>131</v>
      </c>
      <c r="C331" s="907" t="s">
        <v>412</v>
      </c>
      <c r="D331" s="902">
        <v>5</v>
      </c>
      <c r="E331" s="902">
        <v>5</v>
      </c>
      <c r="F331" s="902">
        <v>5</v>
      </c>
      <c r="G331" s="902">
        <v>5</v>
      </c>
      <c r="H331" s="902">
        <v>5</v>
      </c>
      <c r="I331" s="902">
        <v>5</v>
      </c>
      <c r="J331" s="902">
        <v>5</v>
      </c>
      <c r="K331" s="902">
        <v>5</v>
      </c>
      <c r="L331" s="902">
        <v>10</v>
      </c>
      <c r="M331" s="902">
        <v>10</v>
      </c>
      <c r="N331" s="902">
        <v>15</v>
      </c>
      <c r="O331" s="902">
        <v>15</v>
      </c>
      <c r="P331" s="902">
        <v>10</v>
      </c>
      <c r="Q331" s="902">
        <v>10</v>
      </c>
      <c r="R331" s="902">
        <v>10</v>
      </c>
    </row>
    <row r="332" spans="1:18" ht="12.95" customHeight="1" x14ac:dyDescent="0.2">
      <c r="A332" s="899" t="s">
        <v>161</v>
      </c>
      <c r="B332" s="905" t="s">
        <v>131</v>
      </c>
      <c r="C332" s="907" t="s">
        <v>413</v>
      </c>
      <c r="D332" s="902">
        <v>10</v>
      </c>
      <c r="E332" s="902">
        <v>10</v>
      </c>
      <c r="F332" s="902">
        <v>5</v>
      </c>
      <c r="G332" s="902">
        <v>5</v>
      </c>
      <c r="H332" s="902">
        <v>10</v>
      </c>
      <c r="I332" s="902">
        <v>10</v>
      </c>
      <c r="J332" s="902">
        <v>15</v>
      </c>
      <c r="K332" s="902">
        <v>10</v>
      </c>
      <c r="L332" s="902">
        <v>10</v>
      </c>
      <c r="M332" s="902">
        <v>10</v>
      </c>
      <c r="N332" s="902">
        <v>10</v>
      </c>
      <c r="O332" s="902">
        <v>20</v>
      </c>
      <c r="P332" s="902">
        <v>15</v>
      </c>
      <c r="Q332" s="902">
        <v>15</v>
      </c>
      <c r="R332" s="902">
        <v>15</v>
      </c>
    </row>
    <row r="333" spans="1:18" ht="12.95" customHeight="1" x14ac:dyDescent="0.2">
      <c r="A333" s="899" t="s">
        <v>161</v>
      </c>
      <c r="B333" s="905" t="s">
        <v>131</v>
      </c>
      <c r="C333" s="907" t="s">
        <v>414</v>
      </c>
      <c r="D333" s="902">
        <v>5</v>
      </c>
      <c r="E333" s="902">
        <v>0</v>
      </c>
      <c r="F333" s="902">
        <v>0</v>
      </c>
      <c r="G333" s="902">
        <v>0</v>
      </c>
      <c r="H333" s="902">
        <v>5</v>
      </c>
      <c r="I333" s="902">
        <v>0</v>
      </c>
      <c r="J333" s="902">
        <v>0</v>
      </c>
      <c r="K333" s="902">
        <v>5</v>
      </c>
      <c r="L333" s="902">
        <v>5</v>
      </c>
      <c r="M333" s="902">
        <v>0</v>
      </c>
      <c r="N333" s="902">
        <v>5</v>
      </c>
      <c r="O333" s="902">
        <v>5</v>
      </c>
      <c r="P333" s="902">
        <v>5</v>
      </c>
      <c r="Q333" s="902">
        <v>5</v>
      </c>
      <c r="R333" s="902">
        <v>5</v>
      </c>
    </row>
    <row r="334" spans="1:18" ht="12.95" customHeight="1" x14ac:dyDescent="0.2">
      <c r="A334" s="899" t="s">
        <v>161</v>
      </c>
      <c r="B334" s="905" t="s">
        <v>131</v>
      </c>
      <c r="C334" s="907" t="s">
        <v>415</v>
      </c>
      <c r="D334" s="902">
        <v>0</v>
      </c>
      <c r="E334" s="902">
        <v>0</v>
      </c>
      <c r="F334" s="902">
        <v>5</v>
      </c>
      <c r="G334" s="902">
        <v>5</v>
      </c>
      <c r="H334" s="902">
        <v>5</v>
      </c>
      <c r="I334" s="902">
        <v>5</v>
      </c>
      <c r="J334" s="902">
        <v>5</v>
      </c>
      <c r="K334" s="902">
        <v>0</v>
      </c>
      <c r="L334" s="902">
        <v>5</v>
      </c>
      <c r="M334" s="902">
        <v>0</v>
      </c>
      <c r="N334" s="902">
        <v>0</v>
      </c>
      <c r="O334" s="902">
        <v>0</v>
      </c>
      <c r="P334" s="902">
        <v>0</v>
      </c>
      <c r="Q334" s="902">
        <v>0</v>
      </c>
      <c r="R334" s="902">
        <v>0</v>
      </c>
    </row>
    <row r="335" spans="1:18" ht="12.95" customHeight="1" x14ac:dyDescent="0.2">
      <c r="A335" s="899" t="s">
        <v>161</v>
      </c>
      <c r="B335" s="905" t="s">
        <v>131</v>
      </c>
      <c r="C335" s="907" t="s">
        <v>416</v>
      </c>
      <c r="D335" s="902">
        <v>0</v>
      </c>
      <c r="E335" s="902">
        <v>0</v>
      </c>
      <c r="F335" s="902">
        <v>5</v>
      </c>
      <c r="G335" s="902">
        <v>5</v>
      </c>
      <c r="H335" s="902">
        <v>5</v>
      </c>
      <c r="I335" s="902">
        <v>5</v>
      </c>
      <c r="J335" s="902">
        <v>5</v>
      </c>
      <c r="K335" s="902">
        <v>5</v>
      </c>
      <c r="L335" s="902">
        <v>5</v>
      </c>
      <c r="M335" s="902">
        <v>5</v>
      </c>
      <c r="N335" s="902">
        <v>5</v>
      </c>
      <c r="O335" s="902">
        <v>5</v>
      </c>
      <c r="P335" s="902">
        <v>0</v>
      </c>
      <c r="Q335" s="902">
        <v>5</v>
      </c>
      <c r="R335" s="902">
        <v>5</v>
      </c>
    </row>
    <row r="336" spans="1:18" ht="12.95" customHeight="1" x14ac:dyDescent="0.2">
      <c r="A336" s="899" t="s">
        <v>161</v>
      </c>
      <c r="B336" s="905" t="s">
        <v>131</v>
      </c>
      <c r="C336" s="907" t="s">
        <v>417</v>
      </c>
      <c r="D336" s="902">
        <v>15</v>
      </c>
      <c r="E336" s="902">
        <v>15</v>
      </c>
      <c r="F336" s="902">
        <v>15</v>
      </c>
      <c r="G336" s="902">
        <v>15</v>
      </c>
      <c r="H336" s="902">
        <v>20</v>
      </c>
      <c r="I336" s="902">
        <v>20</v>
      </c>
      <c r="J336" s="902">
        <v>25</v>
      </c>
      <c r="K336" s="902">
        <v>20</v>
      </c>
      <c r="L336" s="902">
        <v>20</v>
      </c>
      <c r="M336" s="902">
        <v>20</v>
      </c>
      <c r="N336" s="902">
        <v>20</v>
      </c>
      <c r="O336" s="902">
        <v>25</v>
      </c>
      <c r="P336" s="902">
        <v>25</v>
      </c>
      <c r="Q336" s="902">
        <v>20</v>
      </c>
      <c r="R336" s="902">
        <v>20</v>
      </c>
    </row>
    <row r="337" spans="1:18" ht="12.95" customHeight="1" x14ac:dyDescent="0.2">
      <c r="A337" s="899" t="s">
        <v>161</v>
      </c>
      <c r="B337" s="905" t="s">
        <v>131</v>
      </c>
      <c r="C337" s="907" t="s">
        <v>418</v>
      </c>
      <c r="D337" s="902">
        <v>5</v>
      </c>
      <c r="E337" s="902">
        <v>5</v>
      </c>
      <c r="F337" s="902">
        <v>5</v>
      </c>
      <c r="G337" s="902">
        <v>5</v>
      </c>
      <c r="H337" s="902">
        <v>5</v>
      </c>
      <c r="I337" s="902">
        <v>5</v>
      </c>
      <c r="J337" s="902">
        <v>10</v>
      </c>
      <c r="K337" s="902">
        <v>10</v>
      </c>
      <c r="L337" s="902">
        <v>5</v>
      </c>
      <c r="M337" s="902">
        <v>5</v>
      </c>
      <c r="N337" s="902">
        <v>5</v>
      </c>
      <c r="O337" s="902">
        <v>5</v>
      </c>
      <c r="P337" s="902">
        <v>5</v>
      </c>
      <c r="Q337" s="902">
        <v>5</v>
      </c>
      <c r="R337" s="902">
        <v>5</v>
      </c>
    </row>
    <row r="338" spans="1:18" ht="12.95" customHeight="1" x14ac:dyDescent="0.2">
      <c r="A338" s="899" t="s">
        <v>161</v>
      </c>
      <c r="B338" s="905" t="s">
        <v>131</v>
      </c>
      <c r="C338" s="907" t="s">
        <v>419</v>
      </c>
      <c r="D338" s="902">
        <v>10</v>
      </c>
      <c r="E338" s="902">
        <v>10</v>
      </c>
      <c r="F338" s="902">
        <v>10</v>
      </c>
      <c r="G338" s="902">
        <v>10</v>
      </c>
      <c r="H338" s="902">
        <v>10</v>
      </c>
      <c r="I338" s="902">
        <v>10</v>
      </c>
      <c r="J338" s="902">
        <v>10</v>
      </c>
      <c r="K338" s="902">
        <v>15</v>
      </c>
      <c r="L338" s="902">
        <v>15</v>
      </c>
      <c r="M338" s="902">
        <v>15</v>
      </c>
      <c r="N338" s="902">
        <v>10</v>
      </c>
      <c r="O338" s="902">
        <v>10</v>
      </c>
      <c r="P338" s="902">
        <v>15</v>
      </c>
      <c r="Q338" s="902">
        <v>15</v>
      </c>
      <c r="R338" s="902">
        <v>15</v>
      </c>
    </row>
    <row r="339" spans="1:18" ht="12.95" customHeight="1" x14ac:dyDescent="0.2">
      <c r="A339" s="899" t="s">
        <v>161</v>
      </c>
      <c r="B339" s="905" t="s">
        <v>131</v>
      </c>
      <c r="C339" s="907" t="s">
        <v>411</v>
      </c>
      <c r="D339" s="902">
        <v>35</v>
      </c>
      <c r="E339" s="902">
        <v>35</v>
      </c>
      <c r="F339" s="902">
        <v>35</v>
      </c>
      <c r="G339" s="902">
        <v>35</v>
      </c>
      <c r="H339" s="902">
        <v>40</v>
      </c>
      <c r="I339" s="902">
        <v>45</v>
      </c>
      <c r="J339" s="902">
        <v>50</v>
      </c>
      <c r="K339" s="902">
        <v>50</v>
      </c>
      <c r="L339" s="902">
        <v>50</v>
      </c>
      <c r="M339" s="902">
        <v>45</v>
      </c>
      <c r="N339" s="902">
        <v>50</v>
      </c>
      <c r="O339" s="902">
        <v>60</v>
      </c>
      <c r="P339" s="902">
        <v>55</v>
      </c>
      <c r="Q339" s="902">
        <v>50</v>
      </c>
      <c r="R339" s="902">
        <v>50</v>
      </c>
    </row>
    <row r="340" spans="1:18" ht="12.95" customHeight="1" x14ac:dyDescent="0.2">
      <c r="A340" s="899" t="s">
        <v>161</v>
      </c>
      <c r="B340" s="909" t="s">
        <v>132</v>
      </c>
      <c r="C340" s="910" t="s">
        <v>412</v>
      </c>
      <c r="D340" s="902">
        <v>70</v>
      </c>
      <c r="E340" s="902">
        <v>50</v>
      </c>
      <c r="F340" s="902">
        <v>60</v>
      </c>
      <c r="G340" s="902">
        <v>55</v>
      </c>
      <c r="H340" s="902">
        <v>45</v>
      </c>
      <c r="I340" s="902">
        <v>55</v>
      </c>
      <c r="J340" s="902">
        <v>40</v>
      </c>
      <c r="K340" s="902">
        <v>35</v>
      </c>
      <c r="L340" s="902">
        <v>35</v>
      </c>
      <c r="M340" s="902">
        <v>30</v>
      </c>
      <c r="N340" s="902">
        <v>30</v>
      </c>
      <c r="O340" s="902">
        <v>25</v>
      </c>
      <c r="P340" s="902">
        <v>25</v>
      </c>
      <c r="Q340" s="902">
        <v>20</v>
      </c>
      <c r="R340" s="902">
        <v>15</v>
      </c>
    </row>
    <row r="341" spans="1:18" ht="12.95" customHeight="1" x14ac:dyDescent="0.2">
      <c r="A341" s="899" t="s">
        <v>161</v>
      </c>
      <c r="B341" s="909" t="s">
        <v>132</v>
      </c>
      <c r="C341" s="910" t="s">
        <v>413</v>
      </c>
      <c r="D341" s="902">
        <v>45</v>
      </c>
      <c r="E341" s="902">
        <v>45</v>
      </c>
      <c r="F341" s="902">
        <v>50</v>
      </c>
      <c r="G341" s="902">
        <v>50</v>
      </c>
      <c r="H341" s="902">
        <v>55</v>
      </c>
      <c r="I341" s="902">
        <v>55</v>
      </c>
      <c r="J341" s="902">
        <v>50</v>
      </c>
      <c r="K341" s="902">
        <v>45</v>
      </c>
      <c r="L341" s="902">
        <v>50</v>
      </c>
      <c r="M341" s="902">
        <v>40</v>
      </c>
      <c r="N341" s="902">
        <v>45</v>
      </c>
      <c r="O341" s="902">
        <v>40</v>
      </c>
      <c r="P341" s="902">
        <v>40</v>
      </c>
      <c r="Q341" s="902">
        <v>40</v>
      </c>
      <c r="R341" s="902">
        <v>35</v>
      </c>
    </row>
    <row r="342" spans="1:18" ht="12.95" customHeight="1" x14ac:dyDescent="0.2">
      <c r="A342" s="899" t="s">
        <v>161</v>
      </c>
      <c r="B342" s="909" t="s">
        <v>132</v>
      </c>
      <c r="C342" s="910" t="s">
        <v>414</v>
      </c>
      <c r="D342" s="902">
        <v>15</v>
      </c>
      <c r="E342" s="902">
        <v>15</v>
      </c>
      <c r="F342" s="902">
        <v>15</v>
      </c>
      <c r="G342" s="902">
        <v>10</v>
      </c>
      <c r="H342" s="902">
        <v>10</v>
      </c>
      <c r="I342" s="902">
        <v>10</v>
      </c>
      <c r="J342" s="902">
        <v>10</v>
      </c>
      <c r="K342" s="902">
        <v>10</v>
      </c>
      <c r="L342" s="902">
        <v>10</v>
      </c>
      <c r="M342" s="902">
        <v>5</v>
      </c>
      <c r="N342" s="902">
        <v>10</v>
      </c>
      <c r="O342" s="902">
        <v>10</v>
      </c>
      <c r="P342" s="902">
        <v>10</v>
      </c>
      <c r="Q342" s="902">
        <v>10</v>
      </c>
      <c r="R342" s="902">
        <v>5</v>
      </c>
    </row>
    <row r="343" spans="1:18" ht="12.95" customHeight="1" x14ac:dyDescent="0.2">
      <c r="A343" s="899" t="s">
        <v>161</v>
      </c>
      <c r="B343" s="909" t="s">
        <v>132</v>
      </c>
      <c r="C343" s="910" t="s">
        <v>415</v>
      </c>
      <c r="D343" s="902">
        <v>5</v>
      </c>
      <c r="E343" s="902">
        <v>0</v>
      </c>
      <c r="F343" s="902">
        <v>5</v>
      </c>
      <c r="G343" s="902">
        <v>5</v>
      </c>
      <c r="H343" s="902">
        <v>5</v>
      </c>
      <c r="I343" s="902">
        <v>5</v>
      </c>
      <c r="J343" s="902">
        <v>5</v>
      </c>
      <c r="K343" s="902">
        <v>5</v>
      </c>
      <c r="L343" s="902">
        <v>5</v>
      </c>
      <c r="M343" s="902">
        <v>5</v>
      </c>
      <c r="N343" s="902">
        <v>10</v>
      </c>
      <c r="O343" s="902">
        <v>5</v>
      </c>
      <c r="P343" s="902">
        <v>5</v>
      </c>
      <c r="Q343" s="902">
        <v>10</v>
      </c>
      <c r="R343" s="902">
        <v>10</v>
      </c>
    </row>
    <row r="344" spans="1:18" ht="12.95" customHeight="1" x14ac:dyDescent="0.2">
      <c r="A344" s="899" t="s">
        <v>161</v>
      </c>
      <c r="B344" s="909" t="s">
        <v>132</v>
      </c>
      <c r="C344" s="910" t="s">
        <v>416</v>
      </c>
      <c r="D344" s="902">
        <v>10</v>
      </c>
      <c r="E344" s="902">
        <v>15</v>
      </c>
      <c r="F344" s="902">
        <v>5</v>
      </c>
      <c r="G344" s="902">
        <v>15</v>
      </c>
      <c r="H344" s="902">
        <v>10</v>
      </c>
      <c r="I344" s="902">
        <v>10</v>
      </c>
      <c r="J344" s="902">
        <v>10</v>
      </c>
      <c r="K344" s="902">
        <v>10</v>
      </c>
      <c r="L344" s="902">
        <v>10</v>
      </c>
      <c r="M344" s="902">
        <v>10</v>
      </c>
      <c r="N344" s="902">
        <v>10</v>
      </c>
      <c r="O344" s="902">
        <v>15</v>
      </c>
      <c r="P344" s="902">
        <v>15</v>
      </c>
      <c r="Q344" s="902">
        <v>15</v>
      </c>
      <c r="R344" s="902">
        <v>15</v>
      </c>
    </row>
    <row r="345" spans="1:18" ht="12.95" customHeight="1" x14ac:dyDescent="0.2">
      <c r="A345" s="899" t="s">
        <v>161</v>
      </c>
      <c r="B345" s="909" t="s">
        <v>132</v>
      </c>
      <c r="C345" s="910" t="s">
        <v>417</v>
      </c>
      <c r="D345" s="902">
        <v>80</v>
      </c>
      <c r="E345" s="902">
        <v>75</v>
      </c>
      <c r="F345" s="902">
        <v>80</v>
      </c>
      <c r="G345" s="902">
        <v>75</v>
      </c>
      <c r="H345" s="902">
        <v>80</v>
      </c>
      <c r="I345" s="902">
        <v>80</v>
      </c>
      <c r="J345" s="902">
        <v>70</v>
      </c>
      <c r="K345" s="902">
        <v>70</v>
      </c>
      <c r="L345" s="902">
        <v>75</v>
      </c>
      <c r="M345" s="902">
        <v>65</v>
      </c>
      <c r="N345" s="902">
        <v>70</v>
      </c>
      <c r="O345" s="902">
        <v>70</v>
      </c>
      <c r="P345" s="902">
        <v>70</v>
      </c>
      <c r="Q345" s="902">
        <v>70</v>
      </c>
      <c r="R345" s="902">
        <v>65</v>
      </c>
    </row>
    <row r="346" spans="1:18" ht="12.95" customHeight="1" x14ac:dyDescent="0.2">
      <c r="A346" s="899" t="s">
        <v>161</v>
      </c>
      <c r="B346" s="909" t="s">
        <v>132</v>
      </c>
      <c r="C346" s="910" t="s">
        <v>418</v>
      </c>
      <c r="D346" s="902">
        <v>10</v>
      </c>
      <c r="E346" s="902">
        <v>10</v>
      </c>
      <c r="F346" s="902">
        <v>20</v>
      </c>
      <c r="G346" s="902">
        <v>15</v>
      </c>
      <c r="H346" s="902">
        <v>15</v>
      </c>
      <c r="I346" s="902">
        <v>20</v>
      </c>
      <c r="J346" s="902">
        <v>20</v>
      </c>
      <c r="K346" s="902">
        <v>20</v>
      </c>
      <c r="L346" s="902">
        <v>15</v>
      </c>
      <c r="M346" s="902">
        <v>15</v>
      </c>
      <c r="N346" s="902">
        <v>10</v>
      </c>
      <c r="O346" s="902">
        <v>10</v>
      </c>
      <c r="P346" s="902">
        <v>10</v>
      </c>
      <c r="Q346" s="902">
        <v>10</v>
      </c>
      <c r="R346" s="902">
        <v>10</v>
      </c>
    </row>
    <row r="347" spans="1:18" ht="12.95" customHeight="1" x14ac:dyDescent="0.2">
      <c r="A347" s="899" t="s">
        <v>161</v>
      </c>
      <c r="B347" s="909" t="s">
        <v>132</v>
      </c>
      <c r="C347" s="910" t="s">
        <v>419</v>
      </c>
      <c r="D347" s="902">
        <v>10</v>
      </c>
      <c r="E347" s="902">
        <v>10</v>
      </c>
      <c r="F347" s="902">
        <v>15</v>
      </c>
      <c r="G347" s="902">
        <v>20</v>
      </c>
      <c r="H347" s="902">
        <v>20</v>
      </c>
      <c r="I347" s="902">
        <v>20</v>
      </c>
      <c r="J347" s="902">
        <v>20</v>
      </c>
      <c r="K347" s="902">
        <v>20</v>
      </c>
      <c r="L347" s="902">
        <v>20</v>
      </c>
      <c r="M347" s="902">
        <v>20</v>
      </c>
      <c r="N347" s="902">
        <v>20</v>
      </c>
      <c r="O347" s="902">
        <v>20</v>
      </c>
      <c r="P347" s="902">
        <v>20</v>
      </c>
      <c r="Q347" s="902">
        <v>15</v>
      </c>
      <c r="R347" s="902">
        <v>15</v>
      </c>
    </row>
    <row r="348" spans="1:18" ht="12.95" customHeight="1" x14ac:dyDescent="0.2">
      <c r="A348" s="899" t="s">
        <v>161</v>
      </c>
      <c r="B348" s="909" t="s">
        <v>132</v>
      </c>
      <c r="C348" s="910" t="s">
        <v>411</v>
      </c>
      <c r="D348" s="902">
        <v>175</v>
      </c>
      <c r="E348" s="902">
        <v>150</v>
      </c>
      <c r="F348" s="902">
        <v>175</v>
      </c>
      <c r="G348" s="902">
        <v>160</v>
      </c>
      <c r="H348" s="902">
        <v>160</v>
      </c>
      <c r="I348" s="902">
        <v>175</v>
      </c>
      <c r="J348" s="902">
        <v>150</v>
      </c>
      <c r="K348" s="902">
        <v>140</v>
      </c>
      <c r="L348" s="902">
        <v>145</v>
      </c>
      <c r="M348" s="902">
        <v>130</v>
      </c>
      <c r="N348" s="902">
        <v>130</v>
      </c>
      <c r="O348" s="902">
        <v>125</v>
      </c>
      <c r="P348" s="902">
        <v>125</v>
      </c>
      <c r="Q348" s="902">
        <v>115</v>
      </c>
      <c r="R348" s="902">
        <v>105</v>
      </c>
    </row>
    <row r="349" spans="1:18" ht="12.95" customHeight="1" x14ac:dyDescent="0.2">
      <c r="A349" s="899" t="s">
        <v>161</v>
      </c>
      <c r="B349" s="905" t="s">
        <v>133</v>
      </c>
      <c r="C349" s="907" t="s">
        <v>412</v>
      </c>
      <c r="D349" s="902">
        <v>10</v>
      </c>
      <c r="E349" s="902">
        <v>15</v>
      </c>
      <c r="F349" s="902">
        <v>10</v>
      </c>
      <c r="G349" s="902">
        <v>5</v>
      </c>
      <c r="H349" s="902">
        <v>5</v>
      </c>
      <c r="I349" s="902">
        <v>0</v>
      </c>
      <c r="J349" s="902">
        <v>0</v>
      </c>
      <c r="K349" s="902">
        <v>0</v>
      </c>
      <c r="L349" s="902">
        <v>0</v>
      </c>
      <c r="M349" s="902">
        <v>0</v>
      </c>
      <c r="N349" s="902">
        <v>0</v>
      </c>
      <c r="O349" s="902">
        <v>0</v>
      </c>
      <c r="P349" s="902">
        <v>0</v>
      </c>
      <c r="Q349" s="902">
        <v>0</v>
      </c>
      <c r="R349" s="902">
        <v>0</v>
      </c>
    </row>
    <row r="350" spans="1:18" ht="12.95" customHeight="1" x14ac:dyDescent="0.2">
      <c r="A350" s="899" t="s">
        <v>161</v>
      </c>
      <c r="B350" s="905" t="s">
        <v>133</v>
      </c>
      <c r="C350" s="907" t="s">
        <v>413</v>
      </c>
      <c r="D350" s="902">
        <v>10</v>
      </c>
      <c r="E350" s="902">
        <v>5</v>
      </c>
      <c r="F350" s="902">
        <v>5</v>
      </c>
      <c r="G350" s="902">
        <v>0</v>
      </c>
      <c r="H350" s="902">
        <v>0</v>
      </c>
      <c r="I350" s="902">
        <v>0</v>
      </c>
      <c r="J350" s="902">
        <v>0</v>
      </c>
      <c r="K350" s="902">
        <v>0</v>
      </c>
      <c r="L350" s="902">
        <v>0</v>
      </c>
      <c r="M350" s="902">
        <v>0</v>
      </c>
      <c r="N350" s="902">
        <v>0</v>
      </c>
      <c r="O350" s="902">
        <v>0</v>
      </c>
      <c r="P350" s="902">
        <v>0</v>
      </c>
      <c r="Q350" s="902">
        <v>0</v>
      </c>
      <c r="R350" s="902">
        <v>0</v>
      </c>
    </row>
    <row r="351" spans="1:18" ht="12.95" customHeight="1" x14ac:dyDescent="0.2">
      <c r="A351" s="899" t="s">
        <v>161</v>
      </c>
      <c r="B351" s="905" t="s">
        <v>133</v>
      </c>
      <c r="C351" s="907" t="s">
        <v>414</v>
      </c>
      <c r="D351" s="902">
        <v>5</v>
      </c>
      <c r="E351" s="902">
        <v>5</v>
      </c>
      <c r="F351" s="902">
        <v>5</v>
      </c>
      <c r="G351" s="902">
        <v>0</v>
      </c>
      <c r="H351" s="902">
        <v>0</v>
      </c>
      <c r="I351" s="902">
        <v>0</v>
      </c>
      <c r="J351" s="902">
        <v>0</v>
      </c>
      <c r="K351" s="902">
        <v>0</v>
      </c>
      <c r="L351" s="902">
        <v>0</v>
      </c>
      <c r="M351" s="902">
        <v>0</v>
      </c>
      <c r="N351" s="902">
        <v>0</v>
      </c>
      <c r="O351" s="902">
        <v>0</v>
      </c>
      <c r="P351" s="902">
        <v>0</v>
      </c>
      <c r="Q351" s="902">
        <v>0</v>
      </c>
      <c r="R351" s="902">
        <v>0</v>
      </c>
    </row>
    <row r="352" spans="1:18" ht="12.95" customHeight="1" x14ac:dyDescent="0.2">
      <c r="A352" s="899" t="s">
        <v>161</v>
      </c>
      <c r="B352" s="905" t="s">
        <v>133</v>
      </c>
      <c r="C352" s="907" t="s">
        <v>415</v>
      </c>
      <c r="D352" s="902">
        <v>5</v>
      </c>
      <c r="E352" s="902">
        <v>5</v>
      </c>
      <c r="F352" s="902">
        <v>0</v>
      </c>
      <c r="G352" s="902">
        <v>0</v>
      </c>
      <c r="H352" s="902">
        <v>0</v>
      </c>
      <c r="I352" s="902">
        <v>0</v>
      </c>
      <c r="J352" s="902">
        <v>0</v>
      </c>
      <c r="K352" s="902">
        <v>0</v>
      </c>
      <c r="L352" s="902">
        <v>0</v>
      </c>
      <c r="M352" s="902">
        <v>5</v>
      </c>
      <c r="N352" s="902">
        <v>0</v>
      </c>
      <c r="O352" s="902">
        <v>0</v>
      </c>
      <c r="P352" s="902">
        <v>0</v>
      </c>
      <c r="Q352" s="902">
        <v>0</v>
      </c>
      <c r="R352" s="902">
        <v>0</v>
      </c>
    </row>
    <row r="353" spans="1:18" ht="12.95" customHeight="1" x14ac:dyDescent="0.2">
      <c r="A353" s="899" t="s">
        <v>161</v>
      </c>
      <c r="B353" s="905" t="s">
        <v>133</v>
      </c>
      <c r="C353" s="907" t="s">
        <v>416</v>
      </c>
      <c r="D353" s="902">
        <v>5</v>
      </c>
      <c r="E353" s="902">
        <v>5</v>
      </c>
      <c r="F353" s="902">
        <v>0</v>
      </c>
      <c r="G353" s="902">
        <v>0</v>
      </c>
      <c r="H353" s="902">
        <v>0</v>
      </c>
      <c r="I353" s="902">
        <v>0</v>
      </c>
      <c r="J353" s="902">
        <v>5</v>
      </c>
      <c r="K353" s="902">
        <v>5</v>
      </c>
      <c r="L353" s="902">
        <v>5</v>
      </c>
      <c r="M353" s="902">
        <v>0</v>
      </c>
      <c r="N353" s="902">
        <v>0</v>
      </c>
      <c r="O353" s="902">
        <v>0</v>
      </c>
      <c r="P353" s="902">
        <v>0</v>
      </c>
      <c r="Q353" s="902">
        <v>0</v>
      </c>
      <c r="R353" s="902">
        <v>0</v>
      </c>
    </row>
    <row r="354" spans="1:18" ht="12.95" customHeight="1" x14ac:dyDescent="0.2">
      <c r="A354" s="899" t="s">
        <v>161</v>
      </c>
      <c r="B354" s="905" t="s">
        <v>133</v>
      </c>
      <c r="C354" s="907" t="s">
        <v>417</v>
      </c>
      <c r="D354" s="902">
        <v>20</v>
      </c>
      <c r="E354" s="902">
        <v>20</v>
      </c>
      <c r="F354" s="902">
        <v>10</v>
      </c>
      <c r="G354" s="902">
        <v>5</v>
      </c>
      <c r="H354" s="902">
        <v>5</v>
      </c>
      <c r="I354" s="902">
        <v>5</v>
      </c>
      <c r="J354" s="902">
        <v>5</v>
      </c>
      <c r="K354" s="902">
        <v>10</v>
      </c>
      <c r="L354" s="902">
        <v>10</v>
      </c>
      <c r="M354" s="902">
        <v>5</v>
      </c>
      <c r="N354" s="902">
        <v>5</v>
      </c>
      <c r="O354" s="902">
        <v>5</v>
      </c>
      <c r="P354" s="902">
        <v>5</v>
      </c>
      <c r="Q354" s="902">
        <v>5</v>
      </c>
      <c r="R354" s="902">
        <v>5</v>
      </c>
    </row>
    <row r="355" spans="1:18" ht="12.95" customHeight="1" x14ac:dyDescent="0.2">
      <c r="A355" s="899" t="s">
        <v>161</v>
      </c>
      <c r="B355" s="905" t="s">
        <v>133</v>
      </c>
      <c r="C355" s="907" t="s">
        <v>418</v>
      </c>
      <c r="D355" s="902">
        <v>0</v>
      </c>
      <c r="E355" s="902">
        <v>0</v>
      </c>
      <c r="F355" s="902">
        <v>0</v>
      </c>
      <c r="G355" s="902">
        <v>0</v>
      </c>
      <c r="H355" s="902">
        <v>5</v>
      </c>
      <c r="I355" s="902">
        <v>0</v>
      </c>
      <c r="J355" s="902">
        <v>0</v>
      </c>
      <c r="K355" s="902">
        <v>5</v>
      </c>
      <c r="L355" s="902">
        <v>0</v>
      </c>
      <c r="M355" s="902">
        <v>0</v>
      </c>
      <c r="N355" s="902">
        <v>0</v>
      </c>
      <c r="O355" s="902">
        <v>0</v>
      </c>
      <c r="P355" s="902">
        <v>0</v>
      </c>
      <c r="Q355" s="902">
        <v>0</v>
      </c>
      <c r="R355" s="902">
        <v>0</v>
      </c>
    </row>
    <row r="356" spans="1:18" ht="12.95" customHeight="1" x14ac:dyDescent="0.2">
      <c r="A356" s="899" t="s">
        <v>161</v>
      </c>
      <c r="B356" s="905" t="s">
        <v>133</v>
      </c>
      <c r="C356" s="907" t="s">
        <v>419</v>
      </c>
      <c r="D356" s="902">
        <v>0</v>
      </c>
      <c r="E356" s="902">
        <v>0</v>
      </c>
      <c r="F356" s="902">
        <v>0</v>
      </c>
      <c r="G356" s="902">
        <v>0</v>
      </c>
      <c r="H356" s="902">
        <v>0</v>
      </c>
      <c r="I356" s="902">
        <v>0</v>
      </c>
      <c r="J356" s="902">
        <v>0</v>
      </c>
      <c r="K356" s="902">
        <v>0</v>
      </c>
      <c r="L356" s="902">
        <v>0</v>
      </c>
      <c r="M356" s="902">
        <v>5</v>
      </c>
      <c r="N356" s="902">
        <v>5</v>
      </c>
      <c r="O356" s="902">
        <v>5</v>
      </c>
      <c r="P356" s="902">
        <v>5</v>
      </c>
      <c r="Q356" s="902">
        <v>5</v>
      </c>
      <c r="R356" s="902">
        <v>5</v>
      </c>
    </row>
    <row r="357" spans="1:18" ht="12.95" customHeight="1" x14ac:dyDescent="0.2">
      <c r="A357" s="899" t="s">
        <v>161</v>
      </c>
      <c r="B357" s="905" t="s">
        <v>133</v>
      </c>
      <c r="C357" s="907" t="s">
        <v>411</v>
      </c>
      <c r="D357" s="902">
        <v>35</v>
      </c>
      <c r="E357" s="902">
        <v>40</v>
      </c>
      <c r="F357" s="902">
        <v>20</v>
      </c>
      <c r="G357" s="902">
        <v>15</v>
      </c>
      <c r="H357" s="902">
        <v>15</v>
      </c>
      <c r="I357" s="902">
        <v>10</v>
      </c>
      <c r="J357" s="902">
        <v>10</v>
      </c>
      <c r="K357" s="902">
        <v>15</v>
      </c>
      <c r="L357" s="902">
        <v>15</v>
      </c>
      <c r="M357" s="902">
        <v>10</v>
      </c>
      <c r="N357" s="902">
        <v>10</v>
      </c>
      <c r="O357" s="902">
        <v>10</v>
      </c>
      <c r="P357" s="902">
        <v>10</v>
      </c>
      <c r="Q357" s="902">
        <v>10</v>
      </c>
      <c r="R357" s="902">
        <v>10</v>
      </c>
    </row>
    <row r="358" spans="1:18" ht="12.95" customHeight="1" x14ac:dyDescent="0.2">
      <c r="A358" s="899" t="s">
        <v>161</v>
      </c>
      <c r="B358" s="909" t="s">
        <v>134</v>
      </c>
      <c r="C358" s="910" t="s">
        <v>412</v>
      </c>
      <c r="D358" s="902">
        <v>0</v>
      </c>
      <c r="E358" s="902">
        <v>0</v>
      </c>
      <c r="F358" s="902">
        <v>0</v>
      </c>
      <c r="G358" s="902">
        <v>0</v>
      </c>
      <c r="H358" s="902">
        <v>0</v>
      </c>
      <c r="I358" s="902">
        <v>0</v>
      </c>
      <c r="J358" s="902">
        <v>0</v>
      </c>
      <c r="K358" s="902">
        <v>0</v>
      </c>
      <c r="L358" s="902">
        <v>0</v>
      </c>
      <c r="M358" s="902">
        <v>5</v>
      </c>
      <c r="N358" s="902">
        <v>5</v>
      </c>
      <c r="O358" s="902">
        <v>0</v>
      </c>
      <c r="P358" s="902">
        <v>0</v>
      </c>
      <c r="Q358" s="902">
        <v>5</v>
      </c>
      <c r="R358" s="902">
        <v>0</v>
      </c>
    </row>
    <row r="359" spans="1:18" ht="12.95" customHeight="1" x14ac:dyDescent="0.2">
      <c r="A359" s="899" t="s">
        <v>161</v>
      </c>
      <c r="B359" s="909" t="s">
        <v>134</v>
      </c>
      <c r="C359" s="910" t="s">
        <v>413</v>
      </c>
      <c r="D359" s="902">
        <v>0</v>
      </c>
      <c r="E359" s="902">
        <v>0</v>
      </c>
      <c r="F359" s="902">
        <v>0</v>
      </c>
      <c r="G359" s="902">
        <v>0</v>
      </c>
      <c r="H359" s="902">
        <v>0</v>
      </c>
      <c r="I359" s="902">
        <v>0</v>
      </c>
      <c r="J359" s="902">
        <v>5</v>
      </c>
      <c r="K359" s="902">
        <v>5</v>
      </c>
      <c r="L359" s="902">
        <v>0</v>
      </c>
      <c r="M359" s="902">
        <v>5</v>
      </c>
      <c r="N359" s="902">
        <v>5</v>
      </c>
      <c r="O359" s="902">
        <v>5</v>
      </c>
      <c r="P359" s="902">
        <v>5</v>
      </c>
      <c r="Q359" s="902">
        <v>5</v>
      </c>
      <c r="R359" s="902">
        <v>5</v>
      </c>
    </row>
    <row r="360" spans="1:18" ht="12.95" customHeight="1" x14ac:dyDescent="0.2">
      <c r="A360" s="899" t="s">
        <v>161</v>
      </c>
      <c r="B360" s="909" t="s">
        <v>134</v>
      </c>
      <c r="C360" s="910" t="s">
        <v>414</v>
      </c>
      <c r="D360" s="902">
        <v>0</v>
      </c>
      <c r="E360" s="902">
        <v>0</v>
      </c>
      <c r="F360" s="902">
        <v>0</v>
      </c>
      <c r="G360" s="902">
        <v>0</v>
      </c>
      <c r="H360" s="902">
        <v>0</v>
      </c>
      <c r="I360" s="902">
        <v>0</v>
      </c>
      <c r="J360" s="902">
        <v>0</v>
      </c>
      <c r="K360" s="902">
        <v>0</v>
      </c>
      <c r="L360" s="902">
        <v>0</v>
      </c>
      <c r="M360" s="902">
        <v>0</v>
      </c>
      <c r="N360" s="902">
        <v>0</v>
      </c>
      <c r="O360" s="902">
        <v>0</v>
      </c>
      <c r="P360" s="902">
        <v>0</v>
      </c>
      <c r="Q360" s="902">
        <v>5</v>
      </c>
      <c r="R360" s="902">
        <v>0</v>
      </c>
    </row>
    <row r="361" spans="1:18" ht="12.95" customHeight="1" x14ac:dyDescent="0.2">
      <c r="A361" s="899" t="s">
        <v>161</v>
      </c>
      <c r="B361" s="909" t="s">
        <v>134</v>
      </c>
      <c r="C361" s="910" t="s">
        <v>415</v>
      </c>
      <c r="D361" s="902">
        <v>0</v>
      </c>
      <c r="E361" s="902">
        <v>0</v>
      </c>
      <c r="F361" s="902">
        <v>0</v>
      </c>
      <c r="G361" s="902">
        <v>0</v>
      </c>
      <c r="H361" s="902">
        <v>0</v>
      </c>
      <c r="I361" s="902">
        <v>0</v>
      </c>
      <c r="J361" s="902">
        <v>0</v>
      </c>
      <c r="K361" s="902">
        <v>0</v>
      </c>
      <c r="L361" s="902">
        <v>0</v>
      </c>
      <c r="M361" s="902">
        <v>0</v>
      </c>
      <c r="N361" s="902">
        <v>0</v>
      </c>
      <c r="O361" s="902">
        <v>0</v>
      </c>
      <c r="P361" s="902">
        <v>0</v>
      </c>
      <c r="Q361" s="902">
        <v>0</v>
      </c>
      <c r="R361" s="902">
        <v>0</v>
      </c>
    </row>
    <row r="362" spans="1:18" ht="12.95" customHeight="1" x14ac:dyDescent="0.2">
      <c r="A362" s="899" t="s">
        <v>161</v>
      </c>
      <c r="B362" s="909" t="s">
        <v>134</v>
      </c>
      <c r="C362" s="910" t="s">
        <v>416</v>
      </c>
      <c r="D362" s="902">
        <v>0</v>
      </c>
      <c r="E362" s="902">
        <v>0</v>
      </c>
      <c r="F362" s="902">
        <v>5</v>
      </c>
      <c r="G362" s="902">
        <v>5</v>
      </c>
      <c r="H362" s="902">
        <v>5</v>
      </c>
      <c r="I362" s="902">
        <v>5</v>
      </c>
      <c r="J362" s="902">
        <v>5</v>
      </c>
      <c r="K362" s="902">
        <v>0</v>
      </c>
      <c r="L362" s="902">
        <v>0</v>
      </c>
      <c r="M362" s="902">
        <v>5</v>
      </c>
      <c r="N362" s="902">
        <v>0</v>
      </c>
      <c r="O362" s="902">
        <v>0</v>
      </c>
      <c r="P362" s="902">
        <v>0</v>
      </c>
      <c r="Q362" s="902">
        <v>0</v>
      </c>
      <c r="R362" s="902">
        <v>0</v>
      </c>
    </row>
    <row r="363" spans="1:18" ht="12.95" customHeight="1" x14ac:dyDescent="0.2">
      <c r="A363" s="899" t="s">
        <v>161</v>
      </c>
      <c r="B363" s="909" t="s">
        <v>134</v>
      </c>
      <c r="C363" s="910" t="s">
        <v>417</v>
      </c>
      <c r="D363" s="902">
        <v>5</v>
      </c>
      <c r="E363" s="902">
        <v>5</v>
      </c>
      <c r="F363" s="902">
        <v>5</v>
      </c>
      <c r="G363" s="902">
        <v>5</v>
      </c>
      <c r="H363" s="902">
        <v>5</v>
      </c>
      <c r="I363" s="902">
        <v>5</v>
      </c>
      <c r="J363" s="902">
        <v>10</v>
      </c>
      <c r="K363" s="902">
        <v>5</v>
      </c>
      <c r="L363" s="902">
        <v>5</v>
      </c>
      <c r="M363" s="902">
        <v>10</v>
      </c>
      <c r="N363" s="902">
        <v>5</v>
      </c>
      <c r="O363" s="902">
        <v>10</v>
      </c>
      <c r="P363" s="902">
        <v>10</v>
      </c>
      <c r="Q363" s="902">
        <v>10</v>
      </c>
      <c r="R363" s="902">
        <v>10</v>
      </c>
    </row>
    <row r="364" spans="1:18" ht="12.95" customHeight="1" x14ac:dyDescent="0.2">
      <c r="A364" s="899" t="s">
        <v>161</v>
      </c>
      <c r="B364" s="909" t="s">
        <v>134</v>
      </c>
      <c r="C364" s="910" t="s">
        <v>418</v>
      </c>
      <c r="D364" s="902">
        <v>0</v>
      </c>
      <c r="E364" s="902">
        <v>0</v>
      </c>
      <c r="F364" s="902">
        <v>0</v>
      </c>
      <c r="G364" s="902">
        <v>0</v>
      </c>
      <c r="H364" s="902">
        <v>0</v>
      </c>
      <c r="I364" s="902">
        <v>5</v>
      </c>
      <c r="J364" s="902">
        <v>5</v>
      </c>
      <c r="K364" s="902">
        <v>5</v>
      </c>
      <c r="L364" s="902">
        <v>5</v>
      </c>
      <c r="M364" s="902">
        <v>5</v>
      </c>
      <c r="N364" s="902">
        <v>5</v>
      </c>
      <c r="O364" s="902">
        <v>5</v>
      </c>
      <c r="P364" s="902">
        <v>5</v>
      </c>
      <c r="Q364" s="902">
        <v>0</v>
      </c>
      <c r="R364" s="902">
        <v>5</v>
      </c>
    </row>
    <row r="365" spans="1:18" ht="12.95" customHeight="1" x14ac:dyDescent="0.2">
      <c r="A365" s="899" t="s">
        <v>161</v>
      </c>
      <c r="B365" s="909" t="s">
        <v>134</v>
      </c>
      <c r="C365" s="910" t="s">
        <v>419</v>
      </c>
      <c r="D365" s="902">
        <v>0</v>
      </c>
      <c r="E365" s="902">
        <v>0</v>
      </c>
      <c r="F365" s="902">
        <v>0</v>
      </c>
      <c r="G365" s="902">
        <v>0</v>
      </c>
      <c r="H365" s="902">
        <v>0</v>
      </c>
      <c r="I365" s="902">
        <v>0</v>
      </c>
      <c r="J365" s="902">
        <v>0</v>
      </c>
      <c r="K365" s="902">
        <v>0</v>
      </c>
      <c r="L365" s="902">
        <v>0</v>
      </c>
      <c r="M365" s="902">
        <v>0</v>
      </c>
      <c r="N365" s="902">
        <v>0</v>
      </c>
      <c r="O365" s="902">
        <v>0</v>
      </c>
      <c r="P365" s="902">
        <v>0</v>
      </c>
      <c r="Q365" s="902">
        <v>0</v>
      </c>
      <c r="R365" s="902">
        <v>0</v>
      </c>
    </row>
    <row r="366" spans="1:18" ht="12.95" customHeight="1" x14ac:dyDescent="0.2">
      <c r="A366" s="899" t="s">
        <v>161</v>
      </c>
      <c r="B366" s="909" t="s">
        <v>134</v>
      </c>
      <c r="C366" s="910" t="s">
        <v>411</v>
      </c>
      <c r="D366" s="902">
        <v>10</v>
      </c>
      <c r="E366" s="902">
        <v>10</v>
      </c>
      <c r="F366" s="902">
        <v>10</v>
      </c>
      <c r="G366" s="902">
        <v>10</v>
      </c>
      <c r="H366" s="902">
        <v>10</v>
      </c>
      <c r="I366" s="902">
        <v>15</v>
      </c>
      <c r="J366" s="902">
        <v>15</v>
      </c>
      <c r="K366" s="902">
        <v>10</v>
      </c>
      <c r="L366" s="902">
        <v>10</v>
      </c>
      <c r="M366" s="902">
        <v>15</v>
      </c>
      <c r="N366" s="902">
        <v>15</v>
      </c>
      <c r="O366" s="902">
        <v>15</v>
      </c>
      <c r="P366" s="902">
        <v>15</v>
      </c>
      <c r="Q366" s="902">
        <v>20</v>
      </c>
      <c r="R366" s="902">
        <v>15</v>
      </c>
    </row>
    <row r="367" spans="1:18" ht="12.95" customHeight="1" x14ac:dyDescent="0.2">
      <c r="A367" s="899" t="s">
        <v>161</v>
      </c>
      <c r="B367" s="909" t="s">
        <v>135</v>
      </c>
      <c r="C367" s="910" t="s">
        <v>412</v>
      </c>
      <c r="D367" s="902">
        <v>40</v>
      </c>
      <c r="E367" s="902">
        <v>30</v>
      </c>
      <c r="F367" s="902">
        <v>45</v>
      </c>
      <c r="G367" s="902">
        <v>70</v>
      </c>
      <c r="H367" s="902">
        <v>95</v>
      </c>
      <c r="I367" s="902">
        <v>165</v>
      </c>
      <c r="J367" s="902">
        <v>220</v>
      </c>
      <c r="K367" s="902">
        <v>295</v>
      </c>
      <c r="L367" s="902">
        <v>320</v>
      </c>
      <c r="M367" s="902">
        <v>360</v>
      </c>
      <c r="N367" s="902">
        <v>360</v>
      </c>
      <c r="O367" s="902">
        <v>340</v>
      </c>
      <c r="P367" s="902">
        <v>340</v>
      </c>
      <c r="Q367" s="902">
        <v>305</v>
      </c>
      <c r="R367" s="902">
        <v>330</v>
      </c>
    </row>
    <row r="368" spans="1:18" ht="12.95" customHeight="1" x14ac:dyDescent="0.2">
      <c r="A368" s="899" t="s">
        <v>161</v>
      </c>
      <c r="B368" s="909" t="s">
        <v>135</v>
      </c>
      <c r="C368" s="910" t="s">
        <v>413</v>
      </c>
      <c r="D368" s="902">
        <v>35</v>
      </c>
      <c r="E368" s="902">
        <v>30</v>
      </c>
      <c r="F368" s="902">
        <v>30</v>
      </c>
      <c r="G368" s="902">
        <v>45</v>
      </c>
      <c r="H368" s="902">
        <v>50</v>
      </c>
      <c r="I368" s="902">
        <v>90</v>
      </c>
      <c r="J368" s="902">
        <v>130</v>
      </c>
      <c r="K368" s="902">
        <v>140</v>
      </c>
      <c r="L368" s="902">
        <v>210</v>
      </c>
      <c r="M368" s="902">
        <v>205</v>
      </c>
      <c r="N368" s="902">
        <v>265</v>
      </c>
      <c r="O368" s="902">
        <v>270</v>
      </c>
      <c r="P368" s="902">
        <v>290</v>
      </c>
      <c r="Q368" s="902">
        <v>335</v>
      </c>
      <c r="R368" s="902">
        <v>355</v>
      </c>
    </row>
    <row r="369" spans="1:18" ht="12.95" customHeight="1" x14ac:dyDescent="0.2">
      <c r="A369" s="899" t="s">
        <v>161</v>
      </c>
      <c r="B369" s="909" t="s">
        <v>135</v>
      </c>
      <c r="C369" s="910" t="s">
        <v>414</v>
      </c>
      <c r="D369" s="902">
        <v>10</v>
      </c>
      <c r="E369" s="902">
        <v>10</v>
      </c>
      <c r="F369" s="902">
        <v>10</v>
      </c>
      <c r="G369" s="902">
        <v>5</v>
      </c>
      <c r="H369" s="902">
        <v>10</v>
      </c>
      <c r="I369" s="902">
        <v>15</v>
      </c>
      <c r="J369" s="902">
        <v>25</v>
      </c>
      <c r="K369" s="902">
        <v>40</v>
      </c>
      <c r="L369" s="902">
        <v>35</v>
      </c>
      <c r="M369" s="902">
        <v>30</v>
      </c>
      <c r="N369" s="902">
        <v>50</v>
      </c>
      <c r="O369" s="902">
        <v>50</v>
      </c>
      <c r="P369" s="902">
        <v>40</v>
      </c>
      <c r="Q369" s="902">
        <v>50</v>
      </c>
      <c r="R369" s="902">
        <v>60</v>
      </c>
    </row>
    <row r="370" spans="1:18" ht="12.95" customHeight="1" x14ac:dyDescent="0.2">
      <c r="A370" s="899" t="s">
        <v>161</v>
      </c>
      <c r="B370" s="909" t="s">
        <v>135</v>
      </c>
      <c r="C370" s="910" t="s">
        <v>415</v>
      </c>
      <c r="D370" s="902">
        <v>0</v>
      </c>
      <c r="E370" s="902">
        <v>0</v>
      </c>
      <c r="F370" s="902">
        <v>5</v>
      </c>
      <c r="G370" s="902">
        <v>10</v>
      </c>
      <c r="H370" s="902">
        <v>10</v>
      </c>
      <c r="I370" s="902">
        <v>15</v>
      </c>
      <c r="J370" s="902">
        <v>10</v>
      </c>
      <c r="K370" s="902">
        <v>10</v>
      </c>
      <c r="L370" s="902">
        <v>20</v>
      </c>
      <c r="M370" s="902">
        <v>15</v>
      </c>
      <c r="N370" s="902">
        <v>15</v>
      </c>
      <c r="O370" s="902">
        <v>15</v>
      </c>
      <c r="P370" s="902">
        <v>20</v>
      </c>
      <c r="Q370" s="902">
        <v>25</v>
      </c>
      <c r="R370" s="902">
        <v>25</v>
      </c>
    </row>
    <row r="371" spans="1:18" ht="12.95" customHeight="1" x14ac:dyDescent="0.2">
      <c r="A371" s="899" t="s">
        <v>161</v>
      </c>
      <c r="B371" s="909" t="s">
        <v>135</v>
      </c>
      <c r="C371" s="910" t="s">
        <v>416</v>
      </c>
      <c r="D371" s="902">
        <v>0</v>
      </c>
      <c r="E371" s="902">
        <v>0</v>
      </c>
      <c r="F371" s="902">
        <v>0</v>
      </c>
      <c r="G371" s="902">
        <v>0</v>
      </c>
      <c r="H371" s="902">
        <v>0</v>
      </c>
      <c r="I371" s="902">
        <v>0</v>
      </c>
      <c r="J371" s="902">
        <v>5</v>
      </c>
      <c r="K371" s="902">
        <v>5</v>
      </c>
      <c r="L371" s="902">
        <v>5</v>
      </c>
      <c r="M371" s="902">
        <v>5</v>
      </c>
      <c r="N371" s="902">
        <v>10</v>
      </c>
      <c r="O371" s="902">
        <v>5</v>
      </c>
      <c r="P371" s="902">
        <v>5</v>
      </c>
      <c r="Q371" s="902">
        <v>5</v>
      </c>
      <c r="R371" s="902">
        <v>5</v>
      </c>
    </row>
    <row r="372" spans="1:18" ht="12.95" customHeight="1" x14ac:dyDescent="0.2">
      <c r="A372" s="899" t="s">
        <v>161</v>
      </c>
      <c r="B372" s="909" t="s">
        <v>135</v>
      </c>
      <c r="C372" s="910" t="s">
        <v>417</v>
      </c>
      <c r="D372" s="902">
        <v>45</v>
      </c>
      <c r="E372" s="902">
        <v>40</v>
      </c>
      <c r="F372" s="902">
        <v>45</v>
      </c>
      <c r="G372" s="902">
        <v>65</v>
      </c>
      <c r="H372" s="902">
        <v>65</v>
      </c>
      <c r="I372" s="902">
        <v>120</v>
      </c>
      <c r="J372" s="902">
        <v>170</v>
      </c>
      <c r="K372" s="902">
        <v>200</v>
      </c>
      <c r="L372" s="902">
        <v>270</v>
      </c>
      <c r="M372" s="902">
        <v>260</v>
      </c>
      <c r="N372" s="902">
        <v>335</v>
      </c>
      <c r="O372" s="902">
        <v>345</v>
      </c>
      <c r="P372" s="902">
        <v>360</v>
      </c>
      <c r="Q372" s="902">
        <v>415</v>
      </c>
      <c r="R372" s="902">
        <v>440</v>
      </c>
    </row>
    <row r="373" spans="1:18" ht="12.95" customHeight="1" x14ac:dyDescent="0.2">
      <c r="A373" s="899" t="s">
        <v>161</v>
      </c>
      <c r="B373" s="909" t="s">
        <v>135</v>
      </c>
      <c r="C373" s="910" t="s">
        <v>418</v>
      </c>
      <c r="D373" s="902">
        <v>0</v>
      </c>
      <c r="E373" s="902">
        <v>5</v>
      </c>
      <c r="F373" s="902">
        <v>5</v>
      </c>
      <c r="G373" s="902">
        <v>5</v>
      </c>
      <c r="H373" s="902">
        <v>5</v>
      </c>
      <c r="I373" s="902">
        <v>5</v>
      </c>
      <c r="J373" s="902">
        <v>5</v>
      </c>
      <c r="K373" s="902">
        <v>5</v>
      </c>
      <c r="L373" s="902">
        <v>5</v>
      </c>
      <c r="M373" s="902">
        <v>5</v>
      </c>
      <c r="N373" s="902">
        <v>5</v>
      </c>
      <c r="O373" s="902">
        <v>5</v>
      </c>
      <c r="P373" s="902">
        <v>10</v>
      </c>
      <c r="Q373" s="902">
        <v>10</v>
      </c>
      <c r="R373" s="902">
        <v>10</v>
      </c>
    </row>
    <row r="374" spans="1:18" ht="12.95" customHeight="1" x14ac:dyDescent="0.2">
      <c r="A374" s="899" t="s">
        <v>161</v>
      </c>
      <c r="B374" s="909" t="s">
        <v>135</v>
      </c>
      <c r="C374" s="910" t="s">
        <v>419</v>
      </c>
      <c r="D374" s="902">
        <v>5</v>
      </c>
      <c r="E374" s="902">
        <v>5</v>
      </c>
      <c r="F374" s="902">
        <v>10</v>
      </c>
      <c r="G374" s="902">
        <v>10</v>
      </c>
      <c r="H374" s="902">
        <v>10</v>
      </c>
      <c r="I374" s="902">
        <v>10</v>
      </c>
      <c r="J374" s="902">
        <v>10</v>
      </c>
      <c r="K374" s="902">
        <v>10</v>
      </c>
      <c r="L374" s="902">
        <v>15</v>
      </c>
      <c r="M374" s="902">
        <v>10</v>
      </c>
      <c r="N374" s="902">
        <v>15</v>
      </c>
      <c r="O374" s="902">
        <v>15</v>
      </c>
      <c r="P374" s="902">
        <v>15</v>
      </c>
      <c r="Q374" s="902">
        <v>15</v>
      </c>
      <c r="R374" s="902">
        <v>15</v>
      </c>
    </row>
    <row r="375" spans="1:18" ht="12.95" customHeight="1" x14ac:dyDescent="0.2">
      <c r="A375" s="899" t="s">
        <v>161</v>
      </c>
      <c r="B375" s="909" t="s">
        <v>135</v>
      </c>
      <c r="C375" s="910" t="s">
        <v>411</v>
      </c>
      <c r="D375" s="902">
        <v>95</v>
      </c>
      <c r="E375" s="902">
        <v>85</v>
      </c>
      <c r="F375" s="902">
        <v>105</v>
      </c>
      <c r="G375" s="902">
        <v>150</v>
      </c>
      <c r="H375" s="902">
        <v>180</v>
      </c>
      <c r="I375" s="902">
        <v>300</v>
      </c>
      <c r="J375" s="902">
        <v>400</v>
      </c>
      <c r="K375" s="902">
        <v>510</v>
      </c>
      <c r="L375" s="902">
        <v>605</v>
      </c>
      <c r="M375" s="902">
        <v>635</v>
      </c>
      <c r="N375" s="902">
        <v>710</v>
      </c>
      <c r="O375" s="902">
        <v>710</v>
      </c>
      <c r="P375" s="902">
        <v>720</v>
      </c>
      <c r="Q375" s="902">
        <v>745</v>
      </c>
      <c r="R375" s="902">
        <v>795</v>
      </c>
    </row>
    <row r="376" spans="1:18" ht="12.95" customHeight="1" x14ac:dyDescent="0.2">
      <c r="A376" s="899" t="s">
        <v>161</v>
      </c>
      <c r="B376" s="909" t="s">
        <v>136</v>
      </c>
      <c r="C376" s="910" t="s">
        <v>412</v>
      </c>
      <c r="D376" s="902">
        <v>0</v>
      </c>
      <c r="E376" s="902">
        <v>0</v>
      </c>
      <c r="F376" s="902">
        <v>0</v>
      </c>
      <c r="G376" s="902">
        <v>0</v>
      </c>
      <c r="H376" s="902">
        <v>0</v>
      </c>
      <c r="I376" s="902">
        <v>0</v>
      </c>
      <c r="J376" s="902">
        <v>0</v>
      </c>
      <c r="K376" s="902">
        <v>0</v>
      </c>
      <c r="L376" s="902">
        <v>5</v>
      </c>
      <c r="M376" s="902">
        <v>5</v>
      </c>
      <c r="N376" s="902">
        <v>5</v>
      </c>
      <c r="O376" s="902">
        <v>5</v>
      </c>
      <c r="P376" s="902">
        <v>5</v>
      </c>
      <c r="Q376" s="902">
        <v>5</v>
      </c>
      <c r="R376" s="902">
        <v>0</v>
      </c>
    </row>
    <row r="377" spans="1:18" ht="12.95" customHeight="1" x14ac:dyDescent="0.2">
      <c r="A377" s="899" t="s">
        <v>161</v>
      </c>
      <c r="B377" s="909" t="s">
        <v>136</v>
      </c>
      <c r="C377" s="910" t="s">
        <v>413</v>
      </c>
      <c r="D377" s="902">
        <v>5</v>
      </c>
      <c r="E377" s="902">
        <v>5</v>
      </c>
      <c r="F377" s="902">
        <v>0</v>
      </c>
      <c r="G377" s="902">
        <v>0</v>
      </c>
      <c r="H377" s="902">
        <v>0</v>
      </c>
      <c r="I377" s="902">
        <v>0</v>
      </c>
      <c r="J377" s="902">
        <v>0</v>
      </c>
      <c r="K377" s="902">
        <v>0</v>
      </c>
      <c r="L377" s="902">
        <v>5</v>
      </c>
      <c r="M377" s="902">
        <v>5</v>
      </c>
      <c r="N377" s="902">
        <v>5</v>
      </c>
      <c r="O377" s="902">
        <v>0</v>
      </c>
      <c r="P377" s="902">
        <v>0</v>
      </c>
      <c r="Q377" s="902">
        <v>0</v>
      </c>
      <c r="R377" s="902">
        <v>5</v>
      </c>
    </row>
    <row r="378" spans="1:18" ht="12.95" customHeight="1" x14ac:dyDescent="0.2">
      <c r="A378" s="899" t="s">
        <v>161</v>
      </c>
      <c r="B378" s="909" t="s">
        <v>136</v>
      </c>
      <c r="C378" s="910" t="s">
        <v>414</v>
      </c>
      <c r="D378" s="902">
        <v>0</v>
      </c>
      <c r="E378" s="902">
        <v>0</v>
      </c>
      <c r="F378" s="902">
        <v>0</v>
      </c>
      <c r="G378" s="902">
        <v>0</v>
      </c>
      <c r="H378" s="902">
        <v>0</v>
      </c>
      <c r="I378" s="902">
        <v>0</v>
      </c>
      <c r="J378" s="902">
        <v>0</v>
      </c>
      <c r="K378" s="902">
        <v>0</v>
      </c>
      <c r="L378" s="902">
        <v>0</v>
      </c>
      <c r="M378" s="902">
        <v>0</v>
      </c>
      <c r="N378" s="902">
        <v>0</v>
      </c>
      <c r="O378" s="902">
        <v>0</v>
      </c>
      <c r="P378" s="902">
        <v>0</v>
      </c>
      <c r="Q378" s="902">
        <v>0</v>
      </c>
      <c r="R378" s="902">
        <v>0</v>
      </c>
    </row>
    <row r="379" spans="1:18" ht="12.95" customHeight="1" x14ac:dyDescent="0.2">
      <c r="A379" s="899" t="s">
        <v>161</v>
      </c>
      <c r="B379" s="909" t="s">
        <v>136</v>
      </c>
      <c r="C379" s="910" t="s">
        <v>415</v>
      </c>
      <c r="D379" s="902">
        <v>0</v>
      </c>
      <c r="E379" s="902">
        <v>0</v>
      </c>
      <c r="F379" s="902">
        <v>0</v>
      </c>
      <c r="G379" s="902">
        <v>0</v>
      </c>
      <c r="H379" s="902">
        <v>0</v>
      </c>
      <c r="I379" s="902">
        <v>0</v>
      </c>
      <c r="J379" s="902">
        <v>0</v>
      </c>
      <c r="K379" s="902">
        <v>0</v>
      </c>
      <c r="L379" s="902">
        <v>0</v>
      </c>
      <c r="M379" s="902">
        <v>0</v>
      </c>
      <c r="N379" s="902">
        <v>0</v>
      </c>
      <c r="O379" s="902">
        <v>0</v>
      </c>
      <c r="P379" s="902">
        <v>0</v>
      </c>
      <c r="Q379" s="902">
        <v>0</v>
      </c>
      <c r="R379" s="902">
        <v>0</v>
      </c>
    </row>
    <row r="380" spans="1:18" ht="12.95" customHeight="1" x14ac:dyDescent="0.2">
      <c r="A380" s="899" t="s">
        <v>161</v>
      </c>
      <c r="B380" s="909" t="s">
        <v>136</v>
      </c>
      <c r="C380" s="910" t="s">
        <v>416</v>
      </c>
      <c r="D380" s="902">
        <v>0</v>
      </c>
      <c r="E380" s="902">
        <v>0</v>
      </c>
      <c r="F380" s="902">
        <v>0</v>
      </c>
      <c r="G380" s="902">
        <v>0</v>
      </c>
      <c r="H380" s="902">
        <v>0</v>
      </c>
      <c r="I380" s="902">
        <v>0</v>
      </c>
      <c r="J380" s="902">
        <v>0</v>
      </c>
      <c r="K380" s="902">
        <v>0</v>
      </c>
      <c r="L380" s="902">
        <v>5</v>
      </c>
      <c r="M380" s="902">
        <v>0</v>
      </c>
      <c r="N380" s="902">
        <v>0</v>
      </c>
      <c r="O380" s="902">
        <v>0</v>
      </c>
      <c r="P380" s="902">
        <v>5</v>
      </c>
      <c r="Q380" s="902">
        <v>5</v>
      </c>
      <c r="R380" s="902">
        <v>5</v>
      </c>
    </row>
    <row r="381" spans="1:18" ht="12.95" customHeight="1" x14ac:dyDescent="0.2">
      <c r="A381" s="899" t="s">
        <v>161</v>
      </c>
      <c r="B381" s="909" t="s">
        <v>136</v>
      </c>
      <c r="C381" s="910" t="s">
        <v>417</v>
      </c>
      <c r="D381" s="902">
        <v>10</v>
      </c>
      <c r="E381" s="902">
        <v>10</v>
      </c>
      <c r="F381" s="902">
        <v>5</v>
      </c>
      <c r="G381" s="902">
        <v>5</v>
      </c>
      <c r="H381" s="902">
        <v>5</v>
      </c>
      <c r="I381" s="902">
        <v>5</v>
      </c>
      <c r="J381" s="902">
        <v>5</v>
      </c>
      <c r="K381" s="902">
        <v>5</v>
      </c>
      <c r="L381" s="902">
        <v>5</v>
      </c>
      <c r="M381" s="902">
        <v>5</v>
      </c>
      <c r="N381" s="902">
        <v>5</v>
      </c>
      <c r="O381" s="902">
        <v>5</v>
      </c>
      <c r="P381" s="902">
        <v>5</v>
      </c>
      <c r="Q381" s="902">
        <v>10</v>
      </c>
      <c r="R381" s="902">
        <v>10</v>
      </c>
    </row>
    <row r="382" spans="1:18" ht="12.95" customHeight="1" x14ac:dyDescent="0.2">
      <c r="A382" s="899" t="s">
        <v>161</v>
      </c>
      <c r="B382" s="909" t="s">
        <v>136</v>
      </c>
      <c r="C382" s="910" t="s">
        <v>418</v>
      </c>
      <c r="D382" s="902">
        <v>0</v>
      </c>
      <c r="E382" s="902">
        <v>0</v>
      </c>
      <c r="F382" s="902">
        <v>0</v>
      </c>
      <c r="G382" s="902">
        <v>0</v>
      </c>
      <c r="H382" s="902">
        <v>0</v>
      </c>
      <c r="I382" s="902">
        <v>0</v>
      </c>
      <c r="J382" s="902">
        <v>0</v>
      </c>
      <c r="K382" s="902">
        <v>0</v>
      </c>
      <c r="L382" s="902">
        <v>0</v>
      </c>
      <c r="M382" s="902">
        <v>5</v>
      </c>
      <c r="N382" s="902">
        <v>5</v>
      </c>
      <c r="O382" s="902">
        <v>5</v>
      </c>
      <c r="P382" s="902">
        <v>5</v>
      </c>
      <c r="Q382" s="902">
        <v>5</v>
      </c>
      <c r="R382" s="902">
        <v>0</v>
      </c>
    </row>
    <row r="383" spans="1:18" ht="12.95" customHeight="1" x14ac:dyDescent="0.2">
      <c r="A383" s="899" t="s">
        <v>161</v>
      </c>
      <c r="B383" s="909" t="s">
        <v>136</v>
      </c>
      <c r="C383" s="910" t="s">
        <v>419</v>
      </c>
      <c r="D383" s="902">
        <v>0</v>
      </c>
      <c r="E383" s="902">
        <v>5</v>
      </c>
      <c r="F383" s="902">
        <v>0</v>
      </c>
      <c r="G383" s="902">
        <v>0</v>
      </c>
      <c r="H383" s="902">
        <v>0</v>
      </c>
      <c r="I383" s="902">
        <v>5</v>
      </c>
      <c r="J383" s="902">
        <v>5</v>
      </c>
      <c r="K383" s="902">
        <v>0</v>
      </c>
      <c r="L383" s="902">
        <v>5</v>
      </c>
      <c r="M383" s="902">
        <v>5</v>
      </c>
      <c r="N383" s="902">
        <v>5</v>
      </c>
      <c r="O383" s="902">
        <v>5</v>
      </c>
      <c r="P383" s="902">
        <v>5</v>
      </c>
      <c r="Q383" s="902">
        <v>5</v>
      </c>
      <c r="R383" s="902">
        <v>5</v>
      </c>
    </row>
    <row r="384" spans="1:18" ht="12.95" customHeight="1" x14ac:dyDescent="0.2">
      <c r="A384" s="899" t="s">
        <v>161</v>
      </c>
      <c r="B384" s="909" t="s">
        <v>136</v>
      </c>
      <c r="C384" s="910" t="s">
        <v>411</v>
      </c>
      <c r="D384" s="902">
        <v>15</v>
      </c>
      <c r="E384" s="902">
        <v>15</v>
      </c>
      <c r="F384" s="902">
        <v>10</v>
      </c>
      <c r="G384" s="902">
        <v>5</v>
      </c>
      <c r="H384" s="902">
        <v>10</v>
      </c>
      <c r="I384" s="902">
        <v>10</v>
      </c>
      <c r="J384" s="902">
        <v>10</v>
      </c>
      <c r="K384" s="902">
        <v>10</v>
      </c>
      <c r="L384" s="902">
        <v>15</v>
      </c>
      <c r="M384" s="902">
        <v>15</v>
      </c>
      <c r="N384" s="902">
        <v>15</v>
      </c>
      <c r="O384" s="902">
        <v>15</v>
      </c>
      <c r="P384" s="902">
        <v>20</v>
      </c>
      <c r="Q384" s="902">
        <v>20</v>
      </c>
      <c r="R384" s="902">
        <v>20</v>
      </c>
    </row>
    <row r="385" spans="1:18" ht="12.95" customHeight="1" x14ac:dyDescent="0.2">
      <c r="A385" s="899" t="s">
        <v>161</v>
      </c>
      <c r="B385" s="905" t="s">
        <v>137</v>
      </c>
      <c r="C385" s="905" t="s">
        <v>412</v>
      </c>
      <c r="D385" s="902">
        <v>0</v>
      </c>
      <c r="E385" s="902">
        <v>0</v>
      </c>
      <c r="F385" s="902">
        <v>0</v>
      </c>
      <c r="G385" s="902">
        <v>0</v>
      </c>
      <c r="H385" s="902">
        <v>0</v>
      </c>
      <c r="I385" s="902">
        <v>0</v>
      </c>
      <c r="J385" s="902">
        <v>0</v>
      </c>
      <c r="K385" s="902">
        <v>0</v>
      </c>
      <c r="L385" s="902">
        <v>5</v>
      </c>
      <c r="M385" s="902">
        <v>0</v>
      </c>
      <c r="N385" s="902">
        <v>0</v>
      </c>
      <c r="O385" s="902">
        <v>0</v>
      </c>
      <c r="P385" s="902">
        <v>0</v>
      </c>
      <c r="Q385" s="902">
        <v>0</v>
      </c>
      <c r="R385" s="902">
        <v>0</v>
      </c>
    </row>
    <row r="386" spans="1:18" ht="12.95" customHeight="1" x14ac:dyDescent="0.2">
      <c r="A386" s="899" t="s">
        <v>161</v>
      </c>
      <c r="B386" s="905" t="s">
        <v>137</v>
      </c>
      <c r="C386" s="905" t="s">
        <v>413</v>
      </c>
      <c r="D386" s="902">
        <v>0</v>
      </c>
      <c r="E386" s="902">
        <v>0</v>
      </c>
      <c r="F386" s="902">
        <v>0</v>
      </c>
      <c r="G386" s="902">
        <v>0</v>
      </c>
      <c r="H386" s="902">
        <v>0</v>
      </c>
      <c r="I386" s="902">
        <v>0</v>
      </c>
      <c r="J386" s="902">
        <v>0</v>
      </c>
      <c r="K386" s="902">
        <v>0</v>
      </c>
      <c r="L386" s="902">
        <v>0</v>
      </c>
      <c r="M386" s="902">
        <v>0</v>
      </c>
      <c r="N386" s="902">
        <v>0</v>
      </c>
      <c r="O386" s="902">
        <v>0</v>
      </c>
      <c r="P386" s="902">
        <v>0</v>
      </c>
      <c r="Q386" s="902">
        <v>0</v>
      </c>
      <c r="R386" s="902">
        <v>0</v>
      </c>
    </row>
    <row r="387" spans="1:18" ht="12.95" customHeight="1" x14ac:dyDescent="0.2">
      <c r="A387" s="899" t="s">
        <v>161</v>
      </c>
      <c r="B387" s="905" t="s">
        <v>137</v>
      </c>
      <c r="C387" s="905" t="s">
        <v>414</v>
      </c>
      <c r="D387" s="902">
        <v>0</v>
      </c>
      <c r="E387" s="902">
        <v>0</v>
      </c>
      <c r="F387" s="902">
        <v>0</v>
      </c>
      <c r="G387" s="902">
        <v>0</v>
      </c>
      <c r="H387" s="902">
        <v>0</v>
      </c>
      <c r="I387" s="902">
        <v>0</v>
      </c>
      <c r="J387" s="902">
        <v>0</v>
      </c>
      <c r="K387" s="902">
        <v>0</v>
      </c>
      <c r="L387" s="902">
        <v>0</v>
      </c>
      <c r="M387" s="902">
        <v>0</v>
      </c>
      <c r="N387" s="902">
        <v>0</v>
      </c>
      <c r="O387" s="902">
        <v>0</v>
      </c>
      <c r="P387" s="902">
        <v>0</v>
      </c>
      <c r="Q387" s="902">
        <v>0</v>
      </c>
      <c r="R387" s="902">
        <v>0</v>
      </c>
    </row>
    <row r="388" spans="1:18" ht="12.95" customHeight="1" x14ac:dyDescent="0.2">
      <c r="A388" s="899" t="s">
        <v>161</v>
      </c>
      <c r="B388" s="905" t="s">
        <v>137</v>
      </c>
      <c r="C388" s="905" t="s">
        <v>415</v>
      </c>
      <c r="D388" s="902">
        <v>0</v>
      </c>
      <c r="E388" s="902">
        <v>0</v>
      </c>
      <c r="F388" s="902">
        <v>0</v>
      </c>
      <c r="G388" s="902">
        <v>0</v>
      </c>
      <c r="H388" s="902">
        <v>0</v>
      </c>
      <c r="I388" s="902">
        <v>0</v>
      </c>
      <c r="J388" s="902">
        <v>0</v>
      </c>
      <c r="K388" s="902">
        <v>0</v>
      </c>
      <c r="L388" s="902">
        <v>0</v>
      </c>
      <c r="M388" s="902">
        <v>0</v>
      </c>
      <c r="N388" s="902">
        <v>0</v>
      </c>
      <c r="O388" s="902">
        <v>0</v>
      </c>
      <c r="P388" s="902">
        <v>0</v>
      </c>
      <c r="Q388" s="902">
        <v>0</v>
      </c>
      <c r="R388" s="902">
        <v>0</v>
      </c>
    </row>
    <row r="389" spans="1:18" ht="12.95" customHeight="1" x14ac:dyDescent="0.2">
      <c r="A389" s="899" t="s">
        <v>161</v>
      </c>
      <c r="B389" s="905" t="s">
        <v>137</v>
      </c>
      <c r="C389" s="905" t="s">
        <v>416</v>
      </c>
      <c r="D389" s="902">
        <v>0</v>
      </c>
      <c r="E389" s="902">
        <v>0</v>
      </c>
      <c r="F389" s="902">
        <v>0</v>
      </c>
      <c r="G389" s="902">
        <v>0</v>
      </c>
      <c r="H389" s="902">
        <v>0</v>
      </c>
      <c r="I389" s="902">
        <v>0</v>
      </c>
      <c r="J389" s="902">
        <v>0</v>
      </c>
      <c r="K389" s="902">
        <v>0</v>
      </c>
      <c r="L389" s="902">
        <v>0</v>
      </c>
      <c r="M389" s="902">
        <v>0</v>
      </c>
      <c r="N389" s="902">
        <v>0</v>
      </c>
      <c r="O389" s="902">
        <v>0</v>
      </c>
      <c r="P389" s="902">
        <v>0</v>
      </c>
      <c r="Q389" s="902">
        <v>0</v>
      </c>
      <c r="R389" s="902">
        <v>0</v>
      </c>
    </row>
    <row r="390" spans="1:18" ht="12.95" customHeight="1" x14ac:dyDescent="0.2">
      <c r="A390" s="899" t="s">
        <v>161</v>
      </c>
      <c r="B390" s="905" t="s">
        <v>137</v>
      </c>
      <c r="C390" s="905" t="s">
        <v>417</v>
      </c>
      <c r="D390" s="902">
        <v>0</v>
      </c>
      <c r="E390" s="902">
        <v>0</v>
      </c>
      <c r="F390" s="902">
        <v>0</v>
      </c>
      <c r="G390" s="902">
        <v>0</v>
      </c>
      <c r="H390" s="902">
        <v>0</v>
      </c>
      <c r="I390" s="902">
        <v>0</v>
      </c>
      <c r="J390" s="902">
        <v>0</v>
      </c>
      <c r="K390" s="902">
        <v>0</v>
      </c>
      <c r="L390" s="902">
        <v>0</v>
      </c>
      <c r="M390" s="902">
        <v>5</v>
      </c>
      <c r="N390" s="902">
        <v>5</v>
      </c>
      <c r="O390" s="902">
        <v>5</v>
      </c>
      <c r="P390" s="902">
        <v>5</v>
      </c>
      <c r="Q390" s="902">
        <v>5</v>
      </c>
      <c r="R390" s="902">
        <v>5</v>
      </c>
    </row>
    <row r="391" spans="1:18" ht="12.95" customHeight="1" x14ac:dyDescent="0.2">
      <c r="A391" s="899" t="s">
        <v>161</v>
      </c>
      <c r="B391" s="905" t="s">
        <v>137</v>
      </c>
      <c r="C391" s="905" t="s">
        <v>418</v>
      </c>
      <c r="D391" s="902">
        <v>0</v>
      </c>
      <c r="E391" s="902">
        <v>0</v>
      </c>
      <c r="F391" s="902">
        <v>0</v>
      </c>
      <c r="G391" s="902">
        <v>0</v>
      </c>
      <c r="H391" s="902">
        <v>0</v>
      </c>
      <c r="I391" s="902">
        <v>0</v>
      </c>
      <c r="J391" s="902">
        <v>0</v>
      </c>
      <c r="K391" s="902">
        <v>5</v>
      </c>
      <c r="L391" s="902">
        <v>0</v>
      </c>
      <c r="M391" s="902">
        <v>0</v>
      </c>
      <c r="N391" s="902">
        <v>0</v>
      </c>
      <c r="O391" s="902">
        <v>0</v>
      </c>
      <c r="P391" s="902">
        <v>0</v>
      </c>
      <c r="Q391" s="902">
        <v>5</v>
      </c>
      <c r="R391" s="902">
        <v>5</v>
      </c>
    </row>
    <row r="392" spans="1:18" ht="12.95" customHeight="1" x14ac:dyDescent="0.2">
      <c r="A392" s="899" t="s">
        <v>161</v>
      </c>
      <c r="B392" s="905" t="s">
        <v>137</v>
      </c>
      <c r="C392" s="905" t="s">
        <v>419</v>
      </c>
      <c r="D392" s="902">
        <v>0</v>
      </c>
      <c r="E392" s="902">
        <v>0</v>
      </c>
      <c r="F392" s="902">
        <v>5</v>
      </c>
      <c r="G392" s="902">
        <v>0</v>
      </c>
      <c r="H392" s="902">
        <v>0</v>
      </c>
      <c r="I392" s="902">
        <v>0</v>
      </c>
      <c r="J392" s="902">
        <v>0</v>
      </c>
      <c r="K392" s="902">
        <v>0</v>
      </c>
      <c r="L392" s="902">
        <v>0</v>
      </c>
      <c r="M392" s="902">
        <v>0</v>
      </c>
      <c r="N392" s="902">
        <v>0</v>
      </c>
      <c r="O392" s="902">
        <v>0</v>
      </c>
      <c r="P392" s="902">
        <v>0</v>
      </c>
      <c r="Q392" s="902">
        <v>0</v>
      </c>
      <c r="R392" s="902">
        <v>0</v>
      </c>
    </row>
    <row r="393" spans="1:18" ht="12.95" customHeight="1" x14ac:dyDescent="0.2">
      <c r="A393" s="899" t="s">
        <v>161</v>
      </c>
      <c r="B393" s="905" t="s">
        <v>137</v>
      </c>
      <c r="C393" s="905" t="s">
        <v>411</v>
      </c>
      <c r="D393" s="902">
        <v>0</v>
      </c>
      <c r="E393" s="902">
        <v>0</v>
      </c>
      <c r="F393" s="902">
        <v>5</v>
      </c>
      <c r="G393" s="902">
        <v>5</v>
      </c>
      <c r="H393" s="902">
        <v>0</v>
      </c>
      <c r="I393" s="902">
        <v>5</v>
      </c>
      <c r="J393" s="902">
        <v>0</v>
      </c>
      <c r="K393" s="902">
        <v>5</v>
      </c>
      <c r="L393" s="902">
        <v>10</v>
      </c>
      <c r="M393" s="902">
        <v>10</v>
      </c>
      <c r="N393" s="902">
        <v>5</v>
      </c>
      <c r="O393" s="902">
        <v>5</v>
      </c>
      <c r="P393" s="902">
        <v>10</v>
      </c>
      <c r="Q393" s="902">
        <v>10</v>
      </c>
      <c r="R393" s="902">
        <v>10</v>
      </c>
    </row>
    <row r="394" spans="1:18" ht="12.95" customHeight="1" x14ac:dyDescent="0.2">
      <c r="A394" s="899" t="s">
        <v>161</v>
      </c>
      <c r="B394" s="911" t="s">
        <v>138</v>
      </c>
      <c r="C394" s="911" t="s">
        <v>412</v>
      </c>
      <c r="D394" s="902">
        <v>470</v>
      </c>
      <c r="E394" s="902">
        <v>720</v>
      </c>
      <c r="F394" s="902">
        <v>855</v>
      </c>
      <c r="G394" s="902">
        <v>1005</v>
      </c>
      <c r="H394" s="902">
        <v>1265</v>
      </c>
      <c r="I394" s="902">
        <v>1555</v>
      </c>
      <c r="J394" s="902">
        <v>1635</v>
      </c>
      <c r="K394" s="902">
        <v>1750</v>
      </c>
      <c r="L394" s="902">
        <v>1710</v>
      </c>
      <c r="M394" s="902">
        <v>1675</v>
      </c>
      <c r="N394" s="902">
        <v>1650</v>
      </c>
      <c r="O394" s="902">
        <v>1710</v>
      </c>
      <c r="P394" s="902">
        <v>1700</v>
      </c>
      <c r="Q394" s="902">
        <v>1610</v>
      </c>
      <c r="R394" s="902">
        <v>1370</v>
      </c>
    </row>
    <row r="395" spans="1:18" ht="12.95" customHeight="1" x14ac:dyDescent="0.2">
      <c r="A395" s="899" t="s">
        <v>161</v>
      </c>
      <c r="B395" s="911" t="s">
        <v>138</v>
      </c>
      <c r="C395" s="911" t="s">
        <v>413</v>
      </c>
      <c r="D395" s="902">
        <v>205</v>
      </c>
      <c r="E395" s="902">
        <v>265</v>
      </c>
      <c r="F395" s="902">
        <v>290</v>
      </c>
      <c r="G395" s="902">
        <v>365</v>
      </c>
      <c r="H395" s="902">
        <v>470</v>
      </c>
      <c r="I395" s="902">
        <v>555</v>
      </c>
      <c r="J395" s="902">
        <v>820</v>
      </c>
      <c r="K395" s="902">
        <v>915</v>
      </c>
      <c r="L395" s="902">
        <v>900</v>
      </c>
      <c r="M395" s="902">
        <v>875</v>
      </c>
      <c r="N395" s="902">
        <v>860</v>
      </c>
      <c r="O395" s="902">
        <v>915</v>
      </c>
      <c r="P395" s="902">
        <v>920</v>
      </c>
      <c r="Q395" s="902">
        <v>835</v>
      </c>
      <c r="R395" s="902">
        <v>720</v>
      </c>
    </row>
    <row r="396" spans="1:18" ht="12.95" customHeight="1" x14ac:dyDescent="0.2">
      <c r="A396" s="899" t="s">
        <v>161</v>
      </c>
      <c r="B396" s="911" t="s">
        <v>138</v>
      </c>
      <c r="C396" s="911" t="s">
        <v>414</v>
      </c>
      <c r="D396" s="902">
        <v>40</v>
      </c>
      <c r="E396" s="902">
        <v>55</v>
      </c>
      <c r="F396" s="902">
        <v>60</v>
      </c>
      <c r="G396" s="902">
        <v>75</v>
      </c>
      <c r="H396" s="902">
        <v>65</v>
      </c>
      <c r="I396" s="902">
        <v>65</v>
      </c>
      <c r="J396" s="902">
        <v>60</v>
      </c>
      <c r="K396" s="902">
        <v>65</v>
      </c>
      <c r="L396" s="902">
        <v>70</v>
      </c>
      <c r="M396" s="902">
        <v>65</v>
      </c>
      <c r="N396" s="902">
        <v>75</v>
      </c>
      <c r="O396" s="902">
        <v>80</v>
      </c>
      <c r="P396" s="902">
        <v>90</v>
      </c>
      <c r="Q396" s="902">
        <v>90</v>
      </c>
      <c r="R396" s="902">
        <v>95</v>
      </c>
    </row>
    <row r="397" spans="1:18" ht="12.95" customHeight="1" x14ac:dyDescent="0.2">
      <c r="A397" s="899" t="s">
        <v>161</v>
      </c>
      <c r="B397" s="911" t="s">
        <v>138</v>
      </c>
      <c r="C397" s="911" t="s">
        <v>415</v>
      </c>
      <c r="D397" s="902">
        <v>25</v>
      </c>
      <c r="E397" s="902">
        <v>35</v>
      </c>
      <c r="F397" s="902">
        <v>30</v>
      </c>
      <c r="G397" s="902">
        <v>35</v>
      </c>
      <c r="H397" s="902">
        <v>40</v>
      </c>
      <c r="I397" s="902">
        <v>50</v>
      </c>
      <c r="J397" s="902">
        <v>55</v>
      </c>
      <c r="K397" s="902">
        <v>50</v>
      </c>
      <c r="L397" s="902">
        <v>60</v>
      </c>
      <c r="M397" s="902">
        <v>55</v>
      </c>
      <c r="N397" s="902">
        <v>50</v>
      </c>
      <c r="O397" s="902">
        <v>60</v>
      </c>
      <c r="P397" s="902">
        <v>50</v>
      </c>
      <c r="Q397" s="902">
        <v>50</v>
      </c>
      <c r="R397" s="902">
        <v>55</v>
      </c>
    </row>
    <row r="398" spans="1:18" ht="12.95" customHeight="1" x14ac:dyDescent="0.2">
      <c r="A398" s="899" t="s">
        <v>161</v>
      </c>
      <c r="B398" s="911" t="s">
        <v>138</v>
      </c>
      <c r="C398" s="911" t="s">
        <v>416</v>
      </c>
      <c r="D398" s="902">
        <v>20</v>
      </c>
      <c r="E398" s="902">
        <v>30</v>
      </c>
      <c r="F398" s="902">
        <v>30</v>
      </c>
      <c r="G398" s="902">
        <v>25</v>
      </c>
      <c r="H398" s="902">
        <v>25</v>
      </c>
      <c r="I398" s="902">
        <v>35</v>
      </c>
      <c r="J398" s="902">
        <v>35</v>
      </c>
      <c r="K398" s="902">
        <v>35</v>
      </c>
      <c r="L398" s="902">
        <v>45</v>
      </c>
      <c r="M398" s="902">
        <v>40</v>
      </c>
      <c r="N398" s="902">
        <v>40</v>
      </c>
      <c r="O398" s="902">
        <v>35</v>
      </c>
      <c r="P398" s="902">
        <v>35</v>
      </c>
      <c r="Q398" s="902">
        <v>40</v>
      </c>
      <c r="R398" s="902">
        <v>30</v>
      </c>
    </row>
    <row r="399" spans="1:18" ht="12.95" customHeight="1" x14ac:dyDescent="0.2">
      <c r="A399" s="899" t="s">
        <v>161</v>
      </c>
      <c r="B399" s="911" t="s">
        <v>138</v>
      </c>
      <c r="C399" s="911" t="s">
        <v>417</v>
      </c>
      <c r="D399" s="902">
        <v>290</v>
      </c>
      <c r="E399" s="902">
        <v>380</v>
      </c>
      <c r="F399" s="902">
        <v>410</v>
      </c>
      <c r="G399" s="902">
        <v>495</v>
      </c>
      <c r="H399" s="902">
        <v>600</v>
      </c>
      <c r="I399" s="902">
        <v>700</v>
      </c>
      <c r="J399" s="902">
        <v>970</v>
      </c>
      <c r="K399" s="902">
        <v>1070</v>
      </c>
      <c r="L399" s="902">
        <v>1075</v>
      </c>
      <c r="M399" s="902">
        <v>1035</v>
      </c>
      <c r="N399" s="902">
        <v>1025</v>
      </c>
      <c r="O399" s="902">
        <v>1090</v>
      </c>
      <c r="P399" s="902">
        <v>1095</v>
      </c>
      <c r="Q399" s="902">
        <v>1015</v>
      </c>
      <c r="R399" s="902">
        <v>900</v>
      </c>
    </row>
    <row r="400" spans="1:18" ht="12.95" customHeight="1" x14ac:dyDescent="0.2">
      <c r="A400" s="899" t="s">
        <v>161</v>
      </c>
      <c r="B400" s="911" t="s">
        <v>138</v>
      </c>
      <c r="C400" s="911" t="s">
        <v>418</v>
      </c>
      <c r="D400" s="902">
        <v>30</v>
      </c>
      <c r="E400" s="902">
        <v>40</v>
      </c>
      <c r="F400" s="902">
        <v>45</v>
      </c>
      <c r="G400" s="902">
        <v>40</v>
      </c>
      <c r="H400" s="902">
        <v>45</v>
      </c>
      <c r="I400" s="902">
        <v>40</v>
      </c>
      <c r="J400" s="902">
        <v>45</v>
      </c>
      <c r="K400" s="902">
        <v>50</v>
      </c>
      <c r="L400" s="902">
        <v>45</v>
      </c>
      <c r="M400" s="902">
        <v>35</v>
      </c>
      <c r="N400" s="902">
        <v>35</v>
      </c>
      <c r="O400" s="902">
        <v>35</v>
      </c>
      <c r="P400" s="902">
        <v>45</v>
      </c>
      <c r="Q400" s="902">
        <v>40</v>
      </c>
      <c r="R400" s="902">
        <v>45</v>
      </c>
    </row>
    <row r="401" spans="1:18" ht="12.95" customHeight="1" x14ac:dyDescent="0.2">
      <c r="A401" s="899" t="s">
        <v>161</v>
      </c>
      <c r="B401" s="911" t="s">
        <v>138</v>
      </c>
      <c r="C401" s="911" t="s">
        <v>419</v>
      </c>
      <c r="D401" s="902">
        <v>15</v>
      </c>
      <c r="E401" s="902">
        <v>15</v>
      </c>
      <c r="F401" s="902">
        <v>15</v>
      </c>
      <c r="G401" s="902">
        <v>15</v>
      </c>
      <c r="H401" s="902">
        <v>15</v>
      </c>
      <c r="I401" s="902">
        <v>10</v>
      </c>
      <c r="J401" s="902">
        <v>15</v>
      </c>
      <c r="K401" s="902">
        <v>15</v>
      </c>
      <c r="L401" s="902">
        <v>15</v>
      </c>
      <c r="M401" s="902">
        <v>15</v>
      </c>
      <c r="N401" s="902">
        <v>15</v>
      </c>
      <c r="O401" s="902">
        <v>15</v>
      </c>
      <c r="P401" s="902">
        <v>15</v>
      </c>
      <c r="Q401" s="902">
        <v>15</v>
      </c>
      <c r="R401" s="902">
        <v>15</v>
      </c>
    </row>
    <row r="402" spans="1:18" ht="12.95" customHeight="1" x14ac:dyDescent="0.2">
      <c r="A402" s="899" t="s">
        <v>161</v>
      </c>
      <c r="B402" s="911" t="s">
        <v>138</v>
      </c>
      <c r="C402" s="911" t="s">
        <v>411</v>
      </c>
      <c r="D402" s="902">
        <v>800</v>
      </c>
      <c r="E402" s="902">
        <v>1150</v>
      </c>
      <c r="F402" s="902">
        <v>1325</v>
      </c>
      <c r="G402" s="902">
        <v>1555</v>
      </c>
      <c r="H402" s="902">
        <v>1925</v>
      </c>
      <c r="I402" s="902">
        <v>2305</v>
      </c>
      <c r="J402" s="902">
        <v>2660</v>
      </c>
      <c r="K402" s="902">
        <v>2880</v>
      </c>
      <c r="L402" s="902">
        <v>2840</v>
      </c>
      <c r="M402" s="902">
        <v>2760</v>
      </c>
      <c r="N402" s="902">
        <v>2725</v>
      </c>
      <c r="O402" s="902">
        <v>2855</v>
      </c>
      <c r="P402" s="902">
        <v>2855</v>
      </c>
      <c r="Q402" s="902">
        <v>2685</v>
      </c>
      <c r="R402" s="902">
        <v>2335</v>
      </c>
    </row>
    <row r="403" spans="1:18" ht="12.95" customHeight="1" x14ac:dyDescent="0.2">
      <c r="A403" s="899" t="s">
        <v>161</v>
      </c>
      <c r="B403" s="905" t="s">
        <v>139</v>
      </c>
      <c r="C403" s="905" t="s">
        <v>412</v>
      </c>
      <c r="D403" s="902">
        <v>0</v>
      </c>
      <c r="E403" s="902">
        <v>30</v>
      </c>
      <c r="F403" s="902">
        <v>65</v>
      </c>
      <c r="G403" s="902">
        <v>115</v>
      </c>
      <c r="H403" s="902">
        <v>120</v>
      </c>
      <c r="I403" s="902">
        <v>130</v>
      </c>
      <c r="J403" s="902">
        <v>155</v>
      </c>
      <c r="K403" s="902">
        <v>150</v>
      </c>
      <c r="L403" s="902">
        <v>170</v>
      </c>
      <c r="M403" s="902">
        <v>160</v>
      </c>
      <c r="N403" s="902">
        <v>160</v>
      </c>
      <c r="O403" s="902">
        <v>160</v>
      </c>
      <c r="P403" s="902">
        <v>175</v>
      </c>
      <c r="Q403" s="902">
        <v>190</v>
      </c>
      <c r="R403" s="902">
        <v>185</v>
      </c>
    </row>
    <row r="404" spans="1:18" ht="12.95" customHeight="1" x14ac:dyDescent="0.2">
      <c r="A404" s="899" t="s">
        <v>161</v>
      </c>
      <c r="B404" s="905" t="s">
        <v>139</v>
      </c>
      <c r="C404" s="905" t="s">
        <v>413</v>
      </c>
      <c r="D404" s="902">
        <v>0</v>
      </c>
      <c r="E404" s="902">
        <v>5</v>
      </c>
      <c r="F404" s="902">
        <v>15</v>
      </c>
      <c r="G404" s="902">
        <v>25</v>
      </c>
      <c r="H404" s="902">
        <v>40</v>
      </c>
      <c r="I404" s="902">
        <v>55</v>
      </c>
      <c r="J404" s="902">
        <v>75</v>
      </c>
      <c r="K404" s="902">
        <v>85</v>
      </c>
      <c r="L404" s="902">
        <v>85</v>
      </c>
      <c r="M404" s="902">
        <v>85</v>
      </c>
      <c r="N404" s="902">
        <v>90</v>
      </c>
      <c r="O404" s="902">
        <v>95</v>
      </c>
      <c r="P404" s="902">
        <v>100</v>
      </c>
      <c r="Q404" s="902">
        <v>95</v>
      </c>
      <c r="R404" s="902">
        <v>115</v>
      </c>
    </row>
    <row r="405" spans="1:18" ht="12.95" customHeight="1" x14ac:dyDescent="0.2">
      <c r="A405" s="899" t="s">
        <v>161</v>
      </c>
      <c r="B405" s="905" t="s">
        <v>139</v>
      </c>
      <c r="C405" s="905" t="s">
        <v>414</v>
      </c>
      <c r="D405" s="902">
        <v>0</v>
      </c>
      <c r="E405" s="902">
        <v>0</v>
      </c>
      <c r="F405" s="902">
        <v>0</v>
      </c>
      <c r="G405" s="902">
        <v>5</v>
      </c>
      <c r="H405" s="902">
        <v>5</v>
      </c>
      <c r="I405" s="902">
        <v>25</v>
      </c>
      <c r="J405" s="902">
        <v>20</v>
      </c>
      <c r="K405" s="902">
        <v>25</v>
      </c>
      <c r="L405" s="902">
        <v>20</v>
      </c>
      <c r="M405" s="902">
        <v>20</v>
      </c>
      <c r="N405" s="902">
        <v>20</v>
      </c>
      <c r="O405" s="902">
        <v>30</v>
      </c>
      <c r="P405" s="902">
        <v>30</v>
      </c>
      <c r="Q405" s="902">
        <v>30</v>
      </c>
      <c r="R405" s="902">
        <v>25</v>
      </c>
    </row>
    <row r="406" spans="1:18" ht="12.95" customHeight="1" x14ac:dyDescent="0.2">
      <c r="A406" s="899" t="s">
        <v>161</v>
      </c>
      <c r="B406" s="905" t="s">
        <v>139</v>
      </c>
      <c r="C406" s="905" t="s">
        <v>415</v>
      </c>
      <c r="D406" s="902">
        <v>0</v>
      </c>
      <c r="E406" s="902">
        <v>0</v>
      </c>
      <c r="F406" s="902">
        <v>0</v>
      </c>
      <c r="G406" s="902">
        <v>5</v>
      </c>
      <c r="H406" s="902">
        <v>5</v>
      </c>
      <c r="I406" s="902">
        <v>5</v>
      </c>
      <c r="J406" s="902">
        <v>15</v>
      </c>
      <c r="K406" s="902">
        <v>15</v>
      </c>
      <c r="L406" s="902">
        <v>20</v>
      </c>
      <c r="M406" s="902">
        <v>15</v>
      </c>
      <c r="N406" s="902">
        <v>15</v>
      </c>
      <c r="O406" s="902">
        <v>15</v>
      </c>
      <c r="P406" s="902">
        <v>15</v>
      </c>
      <c r="Q406" s="902">
        <v>20</v>
      </c>
      <c r="R406" s="902">
        <v>25</v>
      </c>
    </row>
    <row r="407" spans="1:18" ht="12.95" customHeight="1" x14ac:dyDescent="0.2">
      <c r="A407" s="899" t="s">
        <v>161</v>
      </c>
      <c r="B407" s="905" t="s">
        <v>139</v>
      </c>
      <c r="C407" s="905" t="s">
        <v>416</v>
      </c>
      <c r="D407" s="902">
        <v>0</v>
      </c>
      <c r="E407" s="902">
        <v>0</v>
      </c>
      <c r="F407" s="902">
        <v>0</v>
      </c>
      <c r="G407" s="902">
        <v>0</v>
      </c>
      <c r="H407" s="902">
        <v>5</v>
      </c>
      <c r="I407" s="902">
        <v>5</v>
      </c>
      <c r="J407" s="902">
        <v>5</v>
      </c>
      <c r="K407" s="902">
        <v>5</v>
      </c>
      <c r="L407" s="902">
        <v>5</v>
      </c>
      <c r="M407" s="902">
        <v>5</v>
      </c>
      <c r="N407" s="902">
        <v>5</v>
      </c>
      <c r="O407" s="902">
        <v>5</v>
      </c>
      <c r="P407" s="902">
        <v>5</v>
      </c>
      <c r="Q407" s="902">
        <v>5</v>
      </c>
      <c r="R407" s="902">
        <v>5</v>
      </c>
    </row>
    <row r="408" spans="1:18" ht="12.95" customHeight="1" x14ac:dyDescent="0.2">
      <c r="A408" s="899" t="s">
        <v>161</v>
      </c>
      <c r="B408" s="905" t="s">
        <v>139</v>
      </c>
      <c r="C408" s="905" t="s">
        <v>417</v>
      </c>
      <c r="D408" s="902">
        <v>0</v>
      </c>
      <c r="E408" s="902">
        <v>10</v>
      </c>
      <c r="F408" s="902">
        <v>25</v>
      </c>
      <c r="G408" s="902">
        <v>35</v>
      </c>
      <c r="H408" s="902">
        <v>55</v>
      </c>
      <c r="I408" s="902">
        <v>85</v>
      </c>
      <c r="J408" s="902">
        <v>120</v>
      </c>
      <c r="K408" s="902">
        <v>130</v>
      </c>
      <c r="L408" s="902">
        <v>125</v>
      </c>
      <c r="M408" s="902">
        <v>125</v>
      </c>
      <c r="N408" s="902">
        <v>125</v>
      </c>
      <c r="O408" s="902">
        <v>140</v>
      </c>
      <c r="P408" s="902">
        <v>155</v>
      </c>
      <c r="Q408" s="902">
        <v>150</v>
      </c>
      <c r="R408" s="902">
        <v>170</v>
      </c>
    </row>
    <row r="409" spans="1:18" ht="12.95" customHeight="1" x14ac:dyDescent="0.2">
      <c r="A409" s="899" t="s">
        <v>161</v>
      </c>
      <c r="B409" s="905" t="s">
        <v>139</v>
      </c>
      <c r="C409" s="905" t="s">
        <v>418</v>
      </c>
      <c r="D409" s="902">
        <v>0</v>
      </c>
      <c r="E409" s="902">
        <v>0</v>
      </c>
      <c r="F409" s="902">
        <v>0</v>
      </c>
      <c r="G409" s="902">
        <v>0</v>
      </c>
      <c r="H409" s="902">
        <v>0</v>
      </c>
      <c r="I409" s="902">
        <v>5</v>
      </c>
      <c r="J409" s="902">
        <v>5</v>
      </c>
      <c r="K409" s="902">
        <v>5</v>
      </c>
      <c r="L409" s="902">
        <v>5</v>
      </c>
      <c r="M409" s="902">
        <v>5</v>
      </c>
      <c r="N409" s="902">
        <v>5</v>
      </c>
      <c r="O409" s="902">
        <v>5</v>
      </c>
      <c r="P409" s="902">
        <v>5</v>
      </c>
      <c r="Q409" s="902">
        <v>5</v>
      </c>
      <c r="R409" s="902">
        <v>5</v>
      </c>
    </row>
    <row r="410" spans="1:18" ht="12.95" customHeight="1" x14ac:dyDescent="0.2">
      <c r="A410" s="899" t="s">
        <v>161</v>
      </c>
      <c r="B410" s="905" t="s">
        <v>139</v>
      </c>
      <c r="C410" s="905" t="s">
        <v>419</v>
      </c>
      <c r="D410" s="902">
        <v>0</v>
      </c>
      <c r="E410" s="902">
        <v>0</v>
      </c>
      <c r="F410" s="902">
        <v>0</v>
      </c>
      <c r="G410" s="902">
        <v>0</v>
      </c>
      <c r="H410" s="902">
        <v>0</v>
      </c>
      <c r="I410" s="902">
        <v>0</v>
      </c>
      <c r="J410" s="902">
        <v>0</v>
      </c>
      <c r="K410" s="902">
        <v>0</v>
      </c>
      <c r="L410" s="902">
        <v>0</v>
      </c>
      <c r="M410" s="902">
        <v>0</v>
      </c>
      <c r="N410" s="902">
        <v>0</v>
      </c>
      <c r="O410" s="902">
        <v>0</v>
      </c>
      <c r="P410" s="902">
        <v>0</v>
      </c>
      <c r="Q410" s="902">
        <v>0</v>
      </c>
      <c r="R410" s="902">
        <v>0</v>
      </c>
    </row>
    <row r="411" spans="1:18" ht="12.95" customHeight="1" x14ac:dyDescent="0.2">
      <c r="A411" s="900" t="s">
        <v>161</v>
      </c>
      <c r="B411" s="908" t="s">
        <v>139</v>
      </c>
      <c r="C411" s="908" t="s">
        <v>411</v>
      </c>
      <c r="D411" s="756">
        <v>0</v>
      </c>
      <c r="E411" s="756">
        <v>40</v>
      </c>
      <c r="F411" s="756">
        <v>90</v>
      </c>
      <c r="G411" s="756">
        <v>150</v>
      </c>
      <c r="H411" s="756">
        <v>175</v>
      </c>
      <c r="I411" s="756">
        <v>220</v>
      </c>
      <c r="J411" s="756">
        <v>280</v>
      </c>
      <c r="K411" s="756">
        <v>285</v>
      </c>
      <c r="L411" s="756">
        <v>300</v>
      </c>
      <c r="M411" s="756">
        <v>295</v>
      </c>
      <c r="N411" s="756">
        <v>290</v>
      </c>
      <c r="O411" s="756">
        <v>310</v>
      </c>
      <c r="P411" s="756">
        <v>340</v>
      </c>
      <c r="Q411" s="756">
        <v>345</v>
      </c>
      <c r="R411" s="756">
        <v>355</v>
      </c>
    </row>
    <row r="412" spans="1:18" ht="12.95" customHeight="1" x14ac:dyDescent="0.2">
      <c r="A412" s="899" t="s">
        <v>129</v>
      </c>
      <c r="B412" s="905" t="s">
        <v>116</v>
      </c>
      <c r="C412" s="907" t="s">
        <v>412</v>
      </c>
      <c r="D412" s="902">
        <v>155</v>
      </c>
      <c r="E412" s="902">
        <v>160</v>
      </c>
      <c r="F412" s="902">
        <v>130</v>
      </c>
      <c r="G412" s="902">
        <v>130</v>
      </c>
      <c r="H412" s="902">
        <v>115</v>
      </c>
      <c r="I412" s="902">
        <v>115</v>
      </c>
      <c r="J412" s="902">
        <v>100</v>
      </c>
      <c r="K412" s="902">
        <v>100</v>
      </c>
      <c r="L412" s="902">
        <v>95</v>
      </c>
      <c r="M412" s="902">
        <v>90</v>
      </c>
      <c r="N412" s="902">
        <v>90</v>
      </c>
      <c r="O412" s="902">
        <v>95</v>
      </c>
      <c r="P412" s="902">
        <v>105</v>
      </c>
      <c r="Q412" s="902">
        <v>100</v>
      </c>
      <c r="R412" s="902">
        <v>125</v>
      </c>
    </row>
    <row r="413" spans="1:18" ht="12.95" customHeight="1" x14ac:dyDescent="0.2">
      <c r="A413" s="899" t="s">
        <v>129</v>
      </c>
      <c r="B413" s="905" t="s">
        <v>116</v>
      </c>
      <c r="C413" s="907" t="s">
        <v>413</v>
      </c>
      <c r="D413" s="902">
        <v>700</v>
      </c>
      <c r="E413" s="902">
        <v>640</v>
      </c>
      <c r="F413" s="902">
        <v>655</v>
      </c>
      <c r="G413" s="902">
        <v>605</v>
      </c>
      <c r="H413" s="902">
        <v>585</v>
      </c>
      <c r="I413" s="902">
        <v>520</v>
      </c>
      <c r="J413" s="902">
        <v>460</v>
      </c>
      <c r="K413" s="902">
        <v>435</v>
      </c>
      <c r="L413" s="902">
        <v>400</v>
      </c>
      <c r="M413" s="902">
        <v>380</v>
      </c>
      <c r="N413" s="902">
        <v>380</v>
      </c>
      <c r="O413" s="902">
        <v>380</v>
      </c>
      <c r="P413" s="902">
        <v>390</v>
      </c>
      <c r="Q413" s="902">
        <v>415</v>
      </c>
      <c r="R413" s="902">
        <v>420</v>
      </c>
    </row>
    <row r="414" spans="1:18" ht="12.95" customHeight="1" x14ac:dyDescent="0.2">
      <c r="A414" s="899" t="s">
        <v>129</v>
      </c>
      <c r="B414" s="905" t="s">
        <v>116</v>
      </c>
      <c r="C414" s="907" t="s">
        <v>414</v>
      </c>
      <c r="D414" s="902">
        <v>365</v>
      </c>
      <c r="E414" s="902">
        <v>335</v>
      </c>
      <c r="F414" s="902">
        <v>355</v>
      </c>
      <c r="G414" s="902">
        <v>340</v>
      </c>
      <c r="H414" s="902">
        <v>335</v>
      </c>
      <c r="I414" s="902">
        <v>335</v>
      </c>
      <c r="J414" s="902">
        <v>340</v>
      </c>
      <c r="K414" s="902">
        <v>315</v>
      </c>
      <c r="L414" s="902">
        <v>310</v>
      </c>
      <c r="M414" s="902">
        <v>310</v>
      </c>
      <c r="N414" s="902">
        <v>305</v>
      </c>
      <c r="O414" s="902">
        <v>325</v>
      </c>
      <c r="P414" s="902">
        <v>310</v>
      </c>
      <c r="Q414" s="902">
        <v>305</v>
      </c>
      <c r="R414" s="902">
        <v>300</v>
      </c>
    </row>
    <row r="415" spans="1:18" ht="12.95" customHeight="1" x14ac:dyDescent="0.2">
      <c r="A415" s="899" t="s">
        <v>129</v>
      </c>
      <c r="B415" s="905" t="s">
        <v>116</v>
      </c>
      <c r="C415" s="907" t="s">
        <v>415</v>
      </c>
      <c r="D415" s="902">
        <v>310</v>
      </c>
      <c r="E415" s="902">
        <v>330</v>
      </c>
      <c r="F415" s="902">
        <v>345</v>
      </c>
      <c r="G415" s="902">
        <v>345</v>
      </c>
      <c r="H415" s="902">
        <v>355</v>
      </c>
      <c r="I415" s="902">
        <v>375</v>
      </c>
      <c r="J415" s="902">
        <v>370</v>
      </c>
      <c r="K415" s="902">
        <v>385</v>
      </c>
      <c r="L415" s="902">
        <v>355</v>
      </c>
      <c r="M415" s="902">
        <v>345</v>
      </c>
      <c r="N415" s="902">
        <v>350</v>
      </c>
      <c r="O415" s="902">
        <v>325</v>
      </c>
      <c r="P415" s="902">
        <v>325</v>
      </c>
      <c r="Q415" s="902">
        <v>315</v>
      </c>
      <c r="R415" s="902">
        <v>305</v>
      </c>
    </row>
    <row r="416" spans="1:18" ht="12.95" customHeight="1" x14ac:dyDescent="0.2">
      <c r="A416" s="899" t="s">
        <v>129</v>
      </c>
      <c r="B416" s="905" t="s">
        <v>116</v>
      </c>
      <c r="C416" s="907" t="s">
        <v>416</v>
      </c>
      <c r="D416" s="902">
        <v>260</v>
      </c>
      <c r="E416" s="902">
        <v>250</v>
      </c>
      <c r="F416" s="902">
        <v>225</v>
      </c>
      <c r="G416" s="902">
        <v>235</v>
      </c>
      <c r="H416" s="902">
        <v>240</v>
      </c>
      <c r="I416" s="902">
        <v>265</v>
      </c>
      <c r="J416" s="902">
        <v>270</v>
      </c>
      <c r="K416" s="902">
        <v>285</v>
      </c>
      <c r="L416" s="902">
        <v>290</v>
      </c>
      <c r="M416" s="902">
        <v>315</v>
      </c>
      <c r="N416" s="902">
        <v>330</v>
      </c>
      <c r="O416" s="902">
        <v>340</v>
      </c>
      <c r="P416" s="902">
        <v>335</v>
      </c>
      <c r="Q416" s="902">
        <v>335</v>
      </c>
      <c r="R416" s="902">
        <v>310</v>
      </c>
    </row>
    <row r="417" spans="1:18" ht="12.95" customHeight="1" x14ac:dyDescent="0.2">
      <c r="A417" s="899" t="s">
        <v>129</v>
      </c>
      <c r="B417" s="905" t="s">
        <v>116</v>
      </c>
      <c r="C417" s="907" t="s">
        <v>417</v>
      </c>
      <c r="D417" s="902">
        <v>1630</v>
      </c>
      <c r="E417" s="902">
        <v>1555</v>
      </c>
      <c r="F417" s="902">
        <v>1580</v>
      </c>
      <c r="G417" s="902">
        <v>1520</v>
      </c>
      <c r="H417" s="902">
        <v>1515</v>
      </c>
      <c r="I417" s="902">
        <v>1500</v>
      </c>
      <c r="J417" s="902">
        <v>1435</v>
      </c>
      <c r="K417" s="902">
        <v>1420</v>
      </c>
      <c r="L417" s="902">
        <v>1355</v>
      </c>
      <c r="M417" s="902">
        <v>1350</v>
      </c>
      <c r="N417" s="902">
        <v>1365</v>
      </c>
      <c r="O417" s="902">
        <v>1375</v>
      </c>
      <c r="P417" s="902">
        <v>1365</v>
      </c>
      <c r="Q417" s="902">
        <v>1370</v>
      </c>
      <c r="R417" s="902">
        <v>1340</v>
      </c>
    </row>
    <row r="418" spans="1:18" ht="12.95" customHeight="1" x14ac:dyDescent="0.2">
      <c r="A418" s="899" t="s">
        <v>129</v>
      </c>
      <c r="B418" s="905" t="s">
        <v>116</v>
      </c>
      <c r="C418" s="907" t="s">
        <v>418</v>
      </c>
      <c r="D418" s="902">
        <v>120</v>
      </c>
      <c r="E418" s="902">
        <v>130</v>
      </c>
      <c r="F418" s="902">
        <v>140</v>
      </c>
      <c r="G418" s="902">
        <v>130</v>
      </c>
      <c r="H418" s="902">
        <v>135</v>
      </c>
      <c r="I418" s="902">
        <v>135</v>
      </c>
      <c r="J418" s="902">
        <v>140</v>
      </c>
      <c r="K418" s="902">
        <v>145</v>
      </c>
      <c r="L418" s="902">
        <v>140</v>
      </c>
      <c r="M418" s="902">
        <v>135</v>
      </c>
      <c r="N418" s="902">
        <v>145</v>
      </c>
      <c r="O418" s="902">
        <v>155</v>
      </c>
      <c r="P418" s="902">
        <v>165</v>
      </c>
      <c r="Q418" s="902">
        <v>140</v>
      </c>
      <c r="R418" s="902">
        <v>135</v>
      </c>
    </row>
    <row r="419" spans="1:18" ht="12.95" customHeight="1" x14ac:dyDescent="0.2">
      <c r="A419" s="899" t="s">
        <v>129</v>
      </c>
      <c r="B419" s="905" t="s">
        <v>116</v>
      </c>
      <c r="C419" s="907" t="s">
        <v>419</v>
      </c>
      <c r="D419" s="902">
        <v>50</v>
      </c>
      <c r="E419" s="902">
        <v>45</v>
      </c>
      <c r="F419" s="902">
        <v>45</v>
      </c>
      <c r="G419" s="902">
        <v>45</v>
      </c>
      <c r="H419" s="902">
        <v>45</v>
      </c>
      <c r="I419" s="902">
        <v>45</v>
      </c>
      <c r="J419" s="902">
        <v>45</v>
      </c>
      <c r="K419" s="902">
        <v>45</v>
      </c>
      <c r="L419" s="902">
        <v>50</v>
      </c>
      <c r="M419" s="902">
        <v>45</v>
      </c>
      <c r="N419" s="902">
        <v>50</v>
      </c>
      <c r="O419" s="902">
        <v>50</v>
      </c>
      <c r="P419" s="902">
        <v>50</v>
      </c>
      <c r="Q419" s="902">
        <v>45</v>
      </c>
      <c r="R419" s="902">
        <v>45</v>
      </c>
    </row>
    <row r="420" spans="1:18" ht="12.95" customHeight="1" x14ac:dyDescent="0.2">
      <c r="A420" s="899" t="s">
        <v>129</v>
      </c>
      <c r="B420" s="905" t="s">
        <v>116</v>
      </c>
      <c r="C420" s="907" t="s">
        <v>411</v>
      </c>
      <c r="D420" s="902">
        <v>1955</v>
      </c>
      <c r="E420" s="902">
        <v>1890</v>
      </c>
      <c r="F420" s="902">
        <v>1895</v>
      </c>
      <c r="G420" s="902">
        <v>1825</v>
      </c>
      <c r="H420" s="902">
        <v>1810</v>
      </c>
      <c r="I420" s="902">
        <v>1795</v>
      </c>
      <c r="J420" s="902">
        <v>1720</v>
      </c>
      <c r="K420" s="902">
        <v>1710</v>
      </c>
      <c r="L420" s="902">
        <v>1635</v>
      </c>
      <c r="M420" s="902">
        <v>1625</v>
      </c>
      <c r="N420" s="902">
        <v>1645</v>
      </c>
      <c r="O420" s="902">
        <v>1675</v>
      </c>
      <c r="P420" s="902">
        <v>1690</v>
      </c>
      <c r="Q420" s="902">
        <v>1655</v>
      </c>
      <c r="R420" s="902">
        <v>1645</v>
      </c>
    </row>
    <row r="421" spans="1:18" ht="12.95" customHeight="1" x14ac:dyDescent="0.2">
      <c r="A421" s="899" t="s">
        <v>129</v>
      </c>
      <c r="B421" s="905" t="s">
        <v>117</v>
      </c>
      <c r="C421" s="907" t="s">
        <v>412</v>
      </c>
      <c r="D421" s="902">
        <v>120</v>
      </c>
      <c r="E421" s="902">
        <v>185</v>
      </c>
      <c r="F421" s="902">
        <v>210</v>
      </c>
      <c r="G421" s="902">
        <v>225</v>
      </c>
      <c r="H421" s="902">
        <v>210</v>
      </c>
      <c r="I421" s="902">
        <v>200</v>
      </c>
      <c r="J421" s="902">
        <v>205</v>
      </c>
      <c r="K421" s="902">
        <v>210</v>
      </c>
      <c r="L421" s="902">
        <v>210</v>
      </c>
      <c r="M421" s="902">
        <v>205</v>
      </c>
      <c r="N421" s="902">
        <v>250</v>
      </c>
      <c r="O421" s="902">
        <v>295</v>
      </c>
      <c r="P421" s="902">
        <v>305</v>
      </c>
      <c r="Q421" s="902">
        <v>325</v>
      </c>
      <c r="R421" s="902">
        <v>350</v>
      </c>
    </row>
    <row r="422" spans="1:18" ht="12.95" customHeight="1" x14ac:dyDescent="0.2">
      <c r="A422" s="899" t="s">
        <v>129</v>
      </c>
      <c r="B422" s="905" t="s">
        <v>117</v>
      </c>
      <c r="C422" s="907" t="s">
        <v>413</v>
      </c>
      <c r="D422" s="902">
        <v>115</v>
      </c>
      <c r="E422" s="902">
        <v>260</v>
      </c>
      <c r="F422" s="902">
        <v>300</v>
      </c>
      <c r="G422" s="902">
        <v>260</v>
      </c>
      <c r="H422" s="902">
        <v>275</v>
      </c>
      <c r="I422" s="902">
        <v>270</v>
      </c>
      <c r="J422" s="902">
        <v>310</v>
      </c>
      <c r="K422" s="902">
        <v>320</v>
      </c>
      <c r="L422" s="902">
        <v>335</v>
      </c>
      <c r="M422" s="902">
        <v>335</v>
      </c>
      <c r="N422" s="902">
        <v>355</v>
      </c>
      <c r="O422" s="902">
        <v>370</v>
      </c>
      <c r="P422" s="902">
        <v>365</v>
      </c>
      <c r="Q422" s="902">
        <v>355</v>
      </c>
      <c r="R422" s="902">
        <v>380</v>
      </c>
    </row>
    <row r="423" spans="1:18" ht="12.95" customHeight="1" x14ac:dyDescent="0.2">
      <c r="A423" s="899" t="s">
        <v>129</v>
      </c>
      <c r="B423" s="905" t="s">
        <v>117</v>
      </c>
      <c r="C423" s="907" t="s">
        <v>414</v>
      </c>
      <c r="D423" s="902">
        <v>30</v>
      </c>
      <c r="E423" s="902">
        <v>55</v>
      </c>
      <c r="F423" s="902">
        <v>60</v>
      </c>
      <c r="G423" s="902">
        <v>60</v>
      </c>
      <c r="H423" s="902">
        <v>60</v>
      </c>
      <c r="I423" s="902">
        <v>65</v>
      </c>
      <c r="J423" s="902">
        <v>75</v>
      </c>
      <c r="K423" s="902">
        <v>90</v>
      </c>
      <c r="L423" s="902">
        <v>90</v>
      </c>
      <c r="M423" s="902">
        <v>95</v>
      </c>
      <c r="N423" s="902">
        <v>105</v>
      </c>
      <c r="O423" s="902">
        <v>110</v>
      </c>
      <c r="P423" s="902">
        <v>110</v>
      </c>
      <c r="Q423" s="902">
        <v>100</v>
      </c>
      <c r="R423" s="902">
        <v>100</v>
      </c>
    </row>
    <row r="424" spans="1:18" ht="12.95" customHeight="1" x14ac:dyDescent="0.2">
      <c r="A424" s="899" t="s">
        <v>129</v>
      </c>
      <c r="B424" s="905" t="s">
        <v>117</v>
      </c>
      <c r="C424" s="907" t="s">
        <v>415</v>
      </c>
      <c r="D424" s="902">
        <v>20</v>
      </c>
      <c r="E424" s="902">
        <v>20</v>
      </c>
      <c r="F424" s="902">
        <v>20</v>
      </c>
      <c r="G424" s="902">
        <v>20</v>
      </c>
      <c r="H424" s="902">
        <v>30</v>
      </c>
      <c r="I424" s="902">
        <v>30</v>
      </c>
      <c r="J424" s="902">
        <v>25</v>
      </c>
      <c r="K424" s="902">
        <v>30</v>
      </c>
      <c r="L424" s="902">
        <v>35</v>
      </c>
      <c r="M424" s="902">
        <v>40</v>
      </c>
      <c r="N424" s="902">
        <v>40</v>
      </c>
      <c r="O424" s="902">
        <v>50</v>
      </c>
      <c r="P424" s="902">
        <v>45</v>
      </c>
      <c r="Q424" s="902">
        <v>40</v>
      </c>
      <c r="R424" s="902">
        <v>35</v>
      </c>
    </row>
    <row r="425" spans="1:18" ht="12.95" customHeight="1" x14ac:dyDescent="0.2">
      <c r="A425" s="899" t="s">
        <v>129</v>
      </c>
      <c r="B425" s="905" t="s">
        <v>117</v>
      </c>
      <c r="C425" s="907" t="s">
        <v>416</v>
      </c>
      <c r="D425" s="902">
        <v>5</v>
      </c>
      <c r="E425" s="902">
        <v>10</v>
      </c>
      <c r="F425" s="902">
        <v>10</v>
      </c>
      <c r="G425" s="902">
        <v>10</v>
      </c>
      <c r="H425" s="902">
        <v>5</v>
      </c>
      <c r="I425" s="902">
        <v>10</v>
      </c>
      <c r="J425" s="902">
        <v>10</v>
      </c>
      <c r="K425" s="902">
        <v>10</v>
      </c>
      <c r="L425" s="902">
        <v>10</v>
      </c>
      <c r="M425" s="902">
        <v>10</v>
      </c>
      <c r="N425" s="902">
        <v>10</v>
      </c>
      <c r="O425" s="902">
        <v>15</v>
      </c>
      <c r="P425" s="902">
        <v>15</v>
      </c>
      <c r="Q425" s="902">
        <v>20</v>
      </c>
      <c r="R425" s="902">
        <v>20</v>
      </c>
    </row>
    <row r="426" spans="1:18" ht="12.95" customHeight="1" x14ac:dyDescent="0.2">
      <c r="A426" s="899" t="s">
        <v>129</v>
      </c>
      <c r="B426" s="905" t="s">
        <v>117</v>
      </c>
      <c r="C426" s="907" t="s">
        <v>417</v>
      </c>
      <c r="D426" s="902">
        <v>170</v>
      </c>
      <c r="E426" s="902">
        <v>345</v>
      </c>
      <c r="F426" s="902">
        <v>390</v>
      </c>
      <c r="G426" s="902">
        <v>350</v>
      </c>
      <c r="H426" s="902">
        <v>375</v>
      </c>
      <c r="I426" s="902">
        <v>375</v>
      </c>
      <c r="J426" s="902">
        <v>420</v>
      </c>
      <c r="K426" s="902">
        <v>450</v>
      </c>
      <c r="L426" s="902">
        <v>470</v>
      </c>
      <c r="M426" s="902">
        <v>485</v>
      </c>
      <c r="N426" s="902">
        <v>510</v>
      </c>
      <c r="O426" s="902">
        <v>540</v>
      </c>
      <c r="P426" s="902">
        <v>535</v>
      </c>
      <c r="Q426" s="902">
        <v>510</v>
      </c>
      <c r="R426" s="902">
        <v>535</v>
      </c>
    </row>
    <row r="427" spans="1:18" ht="12.95" customHeight="1" x14ac:dyDescent="0.2">
      <c r="A427" s="899" t="s">
        <v>129</v>
      </c>
      <c r="B427" s="905" t="s">
        <v>117</v>
      </c>
      <c r="C427" s="907" t="s">
        <v>418</v>
      </c>
      <c r="D427" s="902">
        <v>5</v>
      </c>
      <c r="E427" s="902">
        <v>10</v>
      </c>
      <c r="F427" s="902">
        <v>10</v>
      </c>
      <c r="G427" s="902">
        <v>5</v>
      </c>
      <c r="H427" s="902">
        <v>10</v>
      </c>
      <c r="I427" s="902">
        <v>5</v>
      </c>
      <c r="J427" s="902">
        <v>10</v>
      </c>
      <c r="K427" s="902">
        <v>10</v>
      </c>
      <c r="L427" s="902">
        <v>10</v>
      </c>
      <c r="M427" s="902">
        <v>10</v>
      </c>
      <c r="N427" s="902">
        <v>10</v>
      </c>
      <c r="O427" s="902">
        <v>10</v>
      </c>
      <c r="P427" s="902">
        <v>10</v>
      </c>
      <c r="Q427" s="902">
        <v>10</v>
      </c>
      <c r="R427" s="902">
        <v>10</v>
      </c>
    </row>
    <row r="428" spans="1:18" ht="12.95" customHeight="1" x14ac:dyDescent="0.2">
      <c r="A428" s="899" t="s">
        <v>129</v>
      </c>
      <c r="B428" s="905" t="s">
        <v>117</v>
      </c>
      <c r="C428" s="907" t="s">
        <v>419</v>
      </c>
      <c r="D428" s="902">
        <v>0</v>
      </c>
      <c r="E428" s="902">
        <v>5</v>
      </c>
      <c r="F428" s="902">
        <v>0</v>
      </c>
      <c r="G428" s="902">
        <v>5</v>
      </c>
      <c r="H428" s="902">
        <v>5</v>
      </c>
      <c r="I428" s="902">
        <v>5</v>
      </c>
      <c r="J428" s="902">
        <v>5</v>
      </c>
      <c r="K428" s="902">
        <v>5</v>
      </c>
      <c r="L428" s="902">
        <v>5</v>
      </c>
      <c r="M428" s="902">
        <v>5</v>
      </c>
      <c r="N428" s="902">
        <v>5</v>
      </c>
      <c r="O428" s="902">
        <v>5</v>
      </c>
      <c r="P428" s="902">
        <v>5</v>
      </c>
      <c r="Q428" s="902">
        <v>5</v>
      </c>
      <c r="R428" s="902">
        <v>5</v>
      </c>
    </row>
    <row r="429" spans="1:18" ht="12.95" customHeight="1" x14ac:dyDescent="0.2">
      <c r="A429" s="899" t="s">
        <v>129</v>
      </c>
      <c r="B429" s="905" t="s">
        <v>117</v>
      </c>
      <c r="C429" s="907" t="s">
        <v>411</v>
      </c>
      <c r="D429" s="902">
        <v>295</v>
      </c>
      <c r="E429" s="902">
        <v>540</v>
      </c>
      <c r="F429" s="902">
        <v>610</v>
      </c>
      <c r="G429" s="902">
        <v>585</v>
      </c>
      <c r="H429" s="902">
        <v>595</v>
      </c>
      <c r="I429" s="902">
        <v>585</v>
      </c>
      <c r="J429" s="902">
        <v>635</v>
      </c>
      <c r="K429" s="902">
        <v>675</v>
      </c>
      <c r="L429" s="902">
        <v>690</v>
      </c>
      <c r="M429" s="902">
        <v>705</v>
      </c>
      <c r="N429" s="902">
        <v>775</v>
      </c>
      <c r="O429" s="902">
        <v>850</v>
      </c>
      <c r="P429" s="902">
        <v>855</v>
      </c>
      <c r="Q429" s="902">
        <v>850</v>
      </c>
      <c r="R429" s="902">
        <v>900</v>
      </c>
    </row>
    <row r="430" spans="1:18" ht="12.95" customHeight="1" x14ac:dyDescent="0.2">
      <c r="A430" s="899" t="s">
        <v>129</v>
      </c>
      <c r="B430" s="905" t="s">
        <v>118</v>
      </c>
      <c r="C430" s="907" t="s">
        <v>412</v>
      </c>
      <c r="D430" s="902">
        <v>55</v>
      </c>
      <c r="E430" s="902">
        <v>50</v>
      </c>
      <c r="F430" s="902">
        <v>55</v>
      </c>
      <c r="G430" s="902">
        <v>55</v>
      </c>
      <c r="H430" s="902">
        <v>55</v>
      </c>
      <c r="I430" s="902">
        <v>60</v>
      </c>
      <c r="J430" s="902">
        <v>55</v>
      </c>
      <c r="K430" s="902">
        <v>50</v>
      </c>
      <c r="L430" s="902">
        <v>50</v>
      </c>
      <c r="M430" s="902">
        <v>65</v>
      </c>
      <c r="N430" s="902">
        <v>65</v>
      </c>
      <c r="O430" s="902">
        <v>70</v>
      </c>
      <c r="P430" s="902">
        <v>65</v>
      </c>
      <c r="Q430" s="902">
        <v>70</v>
      </c>
      <c r="R430" s="902">
        <v>80</v>
      </c>
    </row>
    <row r="431" spans="1:18" ht="12.95" customHeight="1" x14ac:dyDescent="0.2">
      <c r="A431" s="899" t="s">
        <v>129</v>
      </c>
      <c r="B431" s="905" t="s">
        <v>118</v>
      </c>
      <c r="C431" s="907" t="s">
        <v>413</v>
      </c>
      <c r="D431" s="902">
        <v>100</v>
      </c>
      <c r="E431" s="902">
        <v>80</v>
      </c>
      <c r="F431" s="902">
        <v>80</v>
      </c>
      <c r="G431" s="902">
        <v>80</v>
      </c>
      <c r="H431" s="902">
        <v>95</v>
      </c>
      <c r="I431" s="902">
        <v>90</v>
      </c>
      <c r="J431" s="902">
        <v>90</v>
      </c>
      <c r="K431" s="902">
        <v>105</v>
      </c>
      <c r="L431" s="902">
        <v>110</v>
      </c>
      <c r="M431" s="902">
        <v>105</v>
      </c>
      <c r="N431" s="902">
        <v>95</v>
      </c>
      <c r="O431" s="902">
        <v>105</v>
      </c>
      <c r="P431" s="902">
        <v>115</v>
      </c>
      <c r="Q431" s="902">
        <v>115</v>
      </c>
      <c r="R431" s="902">
        <v>135</v>
      </c>
    </row>
    <row r="432" spans="1:18" ht="12.95" customHeight="1" x14ac:dyDescent="0.2">
      <c r="A432" s="899" t="s">
        <v>129</v>
      </c>
      <c r="B432" s="905" t="s">
        <v>118</v>
      </c>
      <c r="C432" s="907" t="s">
        <v>414</v>
      </c>
      <c r="D432" s="902">
        <v>25</v>
      </c>
      <c r="E432" s="902">
        <v>40</v>
      </c>
      <c r="F432" s="902">
        <v>35</v>
      </c>
      <c r="G432" s="902">
        <v>35</v>
      </c>
      <c r="H432" s="902">
        <v>30</v>
      </c>
      <c r="I432" s="902">
        <v>30</v>
      </c>
      <c r="J432" s="902">
        <v>35</v>
      </c>
      <c r="K432" s="902">
        <v>30</v>
      </c>
      <c r="L432" s="902">
        <v>35</v>
      </c>
      <c r="M432" s="902">
        <v>35</v>
      </c>
      <c r="N432" s="902">
        <v>40</v>
      </c>
      <c r="O432" s="902">
        <v>40</v>
      </c>
      <c r="P432" s="902">
        <v>35</v>
      </c>
      <c r="Q432" s="902">
        <v>40</v>
      </c>
      <c r="R432" s="902">
        <v>45</v>
      </c>
    </row>
    <row r="433" spans="1:18" ht="12.95" customHeight="1" x14ac:dyDescent="0.2">
      <c r="A433" s="899" t="s">
        <v>129</v>
      </c>
      <c r="B433" s="905" t="s">
        <v>118</v>
      </c>
      <c r="C433" s="907" t="s">
        <v>415</v>
      </c>
      <c r="D433" s="902">
        <v>10</v>
      </c>
      <c r="E433" s="902">
        <v>10</v>
      </c>
      <c r="F433" s="902">
        <v>15</v>
      </c>
      <c r="G433" s="902">
        <v>10</v>
      </c>
      <c r="H433" s="902">
        <v>15</v>
      </c>
      <c r="I433" s="902">
        <v>20</v>
      </c>
      <c r="J433" s="902">
        <v>20</v>
      </c>
      <c r="K433" s="902">
        <v>20</v>
      </c>
      <c r="L433" s="902">
        <v>20</v>
      </c>
      <c r="M433" s="902">
        <v>20</v>
      </c>
      <c r="N433" s="902">
        <v>25</v>
      </c>
      <c r="O433" s="902">
        <v>25</v>
      </c>
      <c r="P433" s="902">
        <v>25</v>
      </c>
      <c r="Q433" s="902">
        <v>20</v>
      </c>
      <c r="R433" s="902">
        <v>20</v>
      </c>
    </row>
    <row r="434" spans="1:18" ht="12.95" customHeight="1" x14ac:dyDescent="0.2">
      <c r="A434" s="899" t="s">
        <v>129</v>
      </c>
      <c r="B434" s="905" t="s">
        <v>118</v>
      </c>
      <c r="C434" s="907" t="s">
        <v>416</v>
      </c>
      <c r="D434" s="902">
        <v>10</v>
      </c>
      <c r="E434" s="902">
        <v>5</v>
      </c>
      <c r="F434" s="902">
        <v>5</v>
      </c>
      <c r="G434" s="902">
        <v>10</v>
      </c>
      <c r="H434" s="902">
        <v>10</v>
      </c>
      <c r="I434" s="902">
        <v>10</v>
      </c>
      <c r="J434" s="902">
        <v>5</v>
      </c>
      <c r="K434" s="902">
        <v>10</v>
      </c>
      <c r="L434" s="902">
        <v>5</v>
      </c>
      <c r="M434" s="902">
        <v>5</v>
      </c>
      <c r="N434" s="902">
        <v>0</v>
      </c>
      <c r="O434" s="902">
        <v>0</v>
      </c>
      <c r="P434" s="902">
        <v>5</v>
      </c>
      <c r="Q434" s="902">
        <v>5</v>
      </c>
      <c r="R434" s="902">
        <v>5</v>
      </c>
    </row>
    <row r="435" spans="1:18" ht="12.95" customHeight="1" x14ac:dyDescent="0.2">
      <c r="A435" s="899" t="s">
        <v>129</v>
      </c>
      <c r="B435" s="905" t="s">
        <v>118</v>
      </c>
      <c r="C435" s="907" t="s">
        <v>417</v>
      </c>
      <c r="D435" s="902">
        <v>145</v>
      </c>
      <c r="E435" s="902">
        <v>135</v>
      </c>
      <c r="F435" s="902">
        <v>135</v>
      </c>
      <c r="G435" s="902">
        <v>140</v>
      </c>
      <c r="H435" s="902">
        <v>145</v>
      </c>
      <c r="I435" s="902">
        <v>145</v>
      </c>
      <c r="J435" s="902">
        <v>150</v>
      </c>
      <c r="K435" s="902">
        <v>165</v>
      </c>
      <c r="L435" s="902">
        <v>170</v>
      </c>
      <c r="M435" s="902">
        <v>170</v>
      </c>
      <c r="N435" s="902">
        <v>160</v>
      </c>
      <c r="O435" s="902">
        <v>170</v>
      </c>
      <c r="P435" s="902">
        <v>175</v>
      </c>
      <c r="Q435" s="902">
        <v>180</v>
      </c>
      <c r="R435" s="902">
        <v>205</v>
      </c>
    </row>
    <row r="436" spans="1:18" ht="12.95" customHeight="1" x14ac:dyDescent="0.2">
      <c r="A436" s="899" t="s">
        <v>129</v>
      </c>
      <c r="B436" s="905" t="s">
        <v>118</v>
      </c>
      <c r="C436" s="907" t="s">
        <v>418</v>
      </c>
      <c r="D436" s="902">
        <v>5</v>
      </c>
      <c r="E436" s="902">
        <v>5</v>
      </c>
      <c r="F436" s="902">
        <v>5</v>
      </c>
      <c r="G436" s="902">
        <v>5</v>
      </c>
      <c r="H436" s="902">
        <v>5</v>
      </c>
      <c r="I436" s="902">
        <v>5</v>
      </c>
      <c r="J436" s="902">
        <v>5</v>
      </c>
      <c r="K436" s="902">
        <v>5</v>
      </c>
      <c r="L436" s="902">
        <v>5</v>
      </c>
      <c r="M436" s="902">
        <v>5</v>
      </c>
      <c r="N436" s="902">
        <v>5</v>
      </c>
      <c r="O436" s="902">
        <v>5</v>
      </c>
      <c r="P436" s="902">
        <v>5</v>
      </c>
      <c r="Q436" s="902">
        <v>5</v>
      </c>
      <c r="R436" s="902">
        <v>5</v>
      </c>
    </row>
    <row r="437" spans="1:18" ht="12.95" customHeight="1" x14ac:dyDescent="0.2">
      <c r="A437" s="899" t="s">
        <v>129</v>
      </c>
      <c r="B437" s="905" t="s">
        <v>118</v>
      </c>
      <c r="C437" s="907" t="s">
        <v>419</v>
      </c>
      <c r="D437" s="902">
        <v>5</v>
      </c>
      <c r="E437" s="902">
        <v>5</v>
      </c>
      <c r="F437" s="902">
        <v>5</v>
      </c>
      <c r="G437" s="902">
        <v>5</v>
      </c>
      <c r="H437" s="902">
        <v>5</v>
      </c>
      <c r="I437" s="902">
        <v>5</v>
      </c>
      <c r="J437" s="902">
        <v>5</v>
      </c>
      <c r="K437" s="902">
        <v>5</v>
      </c>
      <c r="L437" s="902">
        <v>5</v>
      </c>
      <c r="M437" s="902">
        <v>5</v>
      </c>
      <c r="N437" s="902">
        <v>5</v>
      </c>
      <c r="O437" s="902">
        <v>5</v>
      </c>
      <c r="P437" s="902">
        <v>5</v>
      </c>
      <c r="Q437" s="902">
        <v>5</v>
      </c>
      <c r="R437" s="902">
        <v>5</v>
      </c>
    </row>
    <row r="438" spans="1:18" ht="12.95" customHeight="1" x14ac:dyDescent="0.2">
      <c r="A438" s="899" t="s">
        <v>129</v>
      </c>
      <c r="B438" s="905" t="s">
        <v>118</v>
      </c>
      <c r="C438" s="907" t="s">
        <v>411</v>
      </c>
      <c r="D438" s="902">
        <v>205</v>
      </c>
      <c r="E438" s="902">
        <v>195</v>
      </c>
      <c r="F438" s="902">
        <v>200</v>
      </c>
      <c r="G438" s="902">
        <v>200</v>
      </c>
      <c r="H438" s="902">
        <v>210</v>
      </c>
      <c r="I438" s="902">
        <v>215</v>
      </c>
      <c r="J438" s="902">
        <v>215</v>
      </c>
      <c r="K438" s="902">
        <v>225</v>
      </c>
      <c r="L438" s="902">
        <v>235</v>
      </c>
      <c r="M438" s="902">
        <v>245</v>
      </c>
      <c r="N438" s="902">
        <v>235</v>
      </c>
      <c r="O438" s="902">
        <v>250</v>
      </c>
      <c r="P438" s="902">
        <v>250</v>
      </c>
      <c r="Q438" s="902">
        <v>260</v>
      </c>
      <c r="R438" s="902">
        <v>295</v>
      </c>
    </row>
    <row r="439" spans="1:18" ht="12.95" customHeight="1" x14ac:dyDescent="0.2">
      <c r="A439" s="899" t="s">
        <v>129</v>
      </c>
      <c r="B439" s="905" t="s">
        <v>119</v>
      </c>
      <c r="C439" s="907" t="s">
        <v>412</v>
      </c>
      <c r="D439" s="902">
        <v>625</v>
      </c>
      <c r="E439" s="902">
        <v>620</v>
      </c>
      <c r="F439" s="902">
        <v>500</v>
      </c>
      <c r="G439" s="902">
        <v>435</v>
      </c>
      <c r="H439" s="902">
        <v>345</v>
      </c>
      <c r="I439" s="902">
        <v>365</v>
      </c>
      <c r="J439" s="902">
        <v>310</v>
      </c>
      <c r="K439" s="902">
        <v>295</v>
      </c>
      <c r="L439" s="902">
        <v>295</v>
      </c>
      <c r="M439" s="902">
        <v>285</v>
      </c>
      <c r="N439" s="902">
        <v>310</v>
      </c>
      <c r="O439" s="902">
        <v>330</v>
      </c>
      <c r="P439" s="902">
        <v>375</v>
      </c>
      <c r="Q439" s="902">
        <v>430</v>
      </c>
      <c r="R439" s="902">
        <v>515</v>
      </c>
    </row>
    <row r="440" spans="1:18" ht="12.95" customHeight="1" x14ac:dyDescent="0.2">
      <c r="A440" s="899" t="s">
        <v>129</v>
      </c>
      <c r="B440" s="905" t="s">
        <v>119</v>
      </c>
      <c r="C440" s="907" t="s">
        <v>413</v>
      </c>
      <c r="D440" s="902">
        <v>3350</v>
      </c>
      <c r="E440" s="902">
        <v>3245</v>
      </c>
      <c r="F440" s="902">
        <v>3390</v>
      </c>
      <c r="G440" s="902">
        <v>3355</v>
      </c>
      <c r="H440" s="902">
        <v>3580</v>
      </c>
      <c r="I440" s="902">
        <v>3310</v>
      </c>
      <c r="J440" s="902">
        <v>3340</v>
      </c>
      <c r="K440" s="902">
        <v>3215</v>
      </c>
      <c r="L440" s="902">
        <v>3480</v>
      </c>
      <c r="M440" s="902">
        <v>3545</v>
      </c>
      <c r="N440" s="902">
        <v>3555</v>
      </c>
      <c r="O440" s="902">
        <v>3640</v>
      </c>
      <c r="P440" s="902">
        <v>3720</v>
      </c>
      <c r="Q440" s="902">
        <v>3900</v>
      </c>
      <c r="R440" s="902">
        <v>4065</v>
      </c>
    </row>
    <row r="441" spans="1:18" ht="12.95" customHeight="1" x14ac:dyDescent="0.2">
      <c r="A441" s="899" t="s">
        <v>129</v>
      </c>
      <c r="B441" s="905" t="s">
        <v>119</v>
      </c>
      <c r="C441" s="907" t="s">
        <v>414</v>
      </c>
      <c r="D441" s="902">
        <v>1035</v>
      </c>
      <c r="E441" s="902">
        <v>1155</v>
      </c>
      <c r="F441" s="902">
        <v>1315</v>
      </c>
      <c r="G441" s="902">
        <v>1215</v>
      </c>
      <c r="H441" s="902">
        <v>1405</v>
      </c>
      <c r="I441" s="902">
        <v>1460</v>
      </c>
      <c r="J441" s="902">
        <v>1790</v>
      </c>
      <c r="K441" s="902">
        <v>1820</v>
      </c>
      <c r="L441" s="902">
        <v>1760</v>
      </c>
      <c r="M441" s="902">
        <v>1810</v>
      </c>
      <c r="N441" s="902">
        <v>1890</v>
      </c>
      <c r="O441" s="902">
        <v>1985</v>
      </c>
      <c r="P441" s="902">
        <v>2005</v>
      </c>
      <c r="Q441" s="902">
        <v>2040</v>
      </c>
      <c r="R441" s="902">
        <v>2215</v>
      </c>
    </row>
    <row r="442" spans="1:18" ht="12.95" customHeight="1" x14ac:dyDescent="0.2">
      <c r="A442" s="899" t="s">
        <v>129</v>
      </c>
      <c r="B442" s="905" t="s">
        <v>119</v>
      </c>
      <c r="C442" s="907" t="s">
        <v>415</v>
      </c>
      <c r="D442" s="902">
        <v>555</v>
      </c>
      <c r="E442" s="902">
        <v>575</v>
      </c>
      <c r="F442" s="902">
        <v>605</v>
      </c>
      <c r="G442" s="902">
        <v>670</v>
      </c>
      <c r="H442" s="902">
        <v>730</v>
      </c>
      <c r="I442" s="902">
        <v>770</v>
      </c>
      <c r="J442" s="902">
        <v>940</v>
      </c>
      <c r="K442" s="902">
        <v>1065</v>
      </c>
      <c r="L442" s="902">
        <v>1080</v>
      </c>
      <c r="M442" s="902">
        <v>1080</v>
      </c>
      <c r="N442" s="902">
        <v>1175</v>
      </c>
      <c r="O442" s="902">
        <v>1160</v>
      </c>
      <c r="P442" s="902">
        <v>1225</v>
      </c>
      <c r="Q442" s="902">
        <v>1185</v>
      </c>
      <c r="R442" s="902">
        <v>1260</v>
      </c>
    </row>
    <row r="443" spans="1:18" ht="12.95" customHeight="1" x14ac:dyDescent="0.2">
      <c r="A443" s="899" t="s">
        <v>129</v>
      </c>
      <c r="B443" s="905" t="s">
        <v>119</v>
      </c>
      <c r="C443" s="907" t="s">
        <v>416</v>
      </c>
      <c r="D443" s="902">
        <v>200</v>
      </c>
      <c r="E443" s="902">
        <v>230</v>
      </c>
      <c r="F443" s="902">
        <v>225</v>
      </c>
      <c r="G443" s="902">
        <v>205</v>
      </c>
      <c r="H443" s="902">
        <v>215</v>
      </c>
      <c r="I443" s="902">
        <v>275</v>
      </c>
      <c r="J443" s="902">
        <v>280</v>
      </c>
      <c r="K443" s="902">
        <v>315</v>
      </c>
      <c r="L443" s="902">
        <v>325</v>
      </c>
      <c r="M443" s="902">
        <v>350</v>
      </c>
      <c r="N443" s="902">
        <v>365</v>
      </c>
      <c r="O443" s="902">
        <v>395</v>
      </c>
      <c r="P443" s="902">
        <v>415</v>
      </c>
      <c r="Q443" s="902">
        <v>405</v>
      </c>
      <c r="R443" s="902">
        <v>390</v>
      </c>
    </row>
    <row r="444" spans="1:18" ht="12.95" customHeight="1" x14ac:dyDescent="0.2">
      <c r="A444" s="899" t="s">
        <v>129</v>
      </c>
      <c r="B444" s="905" t="s">
        <v>119</v>
      </c>
      <c r="C444" s="907" t="s">
        <v>417</v>
      </c>
      <c r="D444" s="902">
        <v>5145</v>
      </c>
      <c r="E444" s="902">
        <v>5210</v>
      </c>
      <c r="F444" s="902">
        <v>5530</v>
      </c>
      <c r="G444" s="902">
        <v>5445</v>
      </c>
      <c r="H444" s="902">
        <v>5925</v>
      </c>
      <c r="I444" s="902">
        <v>5810</v>
      </c>
      <c r="J444" s="902">
        <v>6350</v>
      </c>
      <c r="K444" s="902">
        <v>6415</v>
      </c>
      <c r="L444" s="902">
        <v>6645</v>
      </c>
      <c r="M444" s="902">
        <v>6790</v>
      </c>
      <c r="N444" s="902">
        <v>6985</v>
      </c>
      <c r="O444" s="902">
        <v>7180</v>
      </c>
      <c r="P444" s="902">
        <v>7370</v>
      </c>
      <c r="Q444" s="902">
        <v>7530</v>
      </c>
      <c r="R444" s="902">
        <v>7930</v>
      </c>
    </row>
    <row r="445" spans="1:18" ht="12.95" customHeight="1" x14ac:dyDescent="0.2">
      <c r="A445" s="899" t="s">
        <v>129</v>
      </c>
      <c r="B445" s="905" t="s">
        <v>119</v>
      </c>
      <c r="C445" s="907" t="s">
        <v>418</v>
      </c>
      <c r="D445" s="902">
        <v>75</v>
      </c>
      <c r="E445" s="902">
        <v>70</v>
      </c>
      <c r="F445" s="902">
        <v>75</v>
      </c>
      <c r="G445" s="902">
        <v>75</v>
      </c>
      <c r="H445" s="902">
        <v>80</v>
      </c>
      <c r="I445" s="902">
        <v>85</v>
      </c>
      <c r="J445" s="902">
        <v>90</v>
      </c>
      <c r="K445" s="902">
        <v>90</v>
      </c>
      <c r="L445" s="902">
        <v>95</v>
      </c>
      <c r="M445" s="902">
        <v>90</v>
      </c>
      <c r="N445" s="902">
        <v>95</v>
      </c>
      <c r="O445" s="902">
        <v>105</v>
      </c>
      <c r="P445" s="902">
        <v>110</v>
      </c>
      <c r="Q445" s="902">
        <v>90</v>
      </c>
      <c r="R445" s="902">
        <v>80</v>
      </c>
    </row>
    <row r="446" spans="1:18" ht="12.95" customHeight="1" x14ac:dyDescent="0.2">
      <c r="A446" s="899" t="s">
        <v>129</v>
      </c>
      <c r="B446" s="905" t="s">
        <v>119</v>
      </c>
      <c r="C446" s="907" t="s">
        <v>419</v>
      </c>
      <c r="D446" s="902">
        <v>35</v>
      </c>
      <c r="E446" s="902">
        <v>35</v>
      </c>
      <c r="F446" s="902">
        <v>40</v>
      </c>
      <c r="G446" s="902">
        <v>40</v>
      </c>
      <c r="H446" s="902">
        <v>40</v>
      </c>
      <c r="I446" s="902">
        <v>45</v>
      </c>
      <c r="J446" s="902">
        <v>45</v>
      </c>
      <c r="K446" s="902">
        <v>50</v>
      </c>
      <c r="L446" s="902">
        <v>55</v>
      </c>
      <c r="M446" s="902">
        <v>60</v>
      </c>
      <c r="N446" s="902">
        <v>65</v>
      </c>
      <c r="O446" s="902">
        <v>70</v>
      </c>
      <c r="P446" s="902">
        <v>70</v>
      </c>
      <c r="Q446" s="902">
        <v>65</v>
      </c>
      <c r="R446" s="902">
        <v>60</v>
      </c>
    </row>
    <row r="447" spans="1:18" ht="12.95" customHeight="1" x14ac:dyDescent="0.2">
      <c r="A447" s="899" t="s">
        <v>129</v>
      </c>
      <c r="B447" s="905" t="s">
        <v>119</v>
      </c>
      <c r="C447" s="907" t="s">
        <v>411</v>
      </c>
      <c r="D447" s="902">
        <v>5885</v>
      </c>
      <c r="E447" s="902">
        <v>5935</v>
      </c>
      <c r="F447" s="902">
        <v>6140</v>
      </c>
      <c r="G447" s="902">
        <v>5995</v>
      </c>
      <c r="H447" s="902">
        <v>6390</v>
      </c>
      <c r="I447" s="902">
        <v>6305</v>
      </c>
      <c r="J447" s="902">
        <v>6795</v>
      </c>
      <c r="K447" s="902">
        <v>6845</v>
      </c>
      <c r="L447" s="902">
        <v>7090</v>
      </c>
      <c r="M447" s="902">
        <v>7220</v>
      </c>
      <c r="N447" s="902">
        <v>7455</v>
      </c>
      <c r="O447" s="902">
        <v>7690</v>
      </c>
      <c r="P447" s="902">
        <v>7920</v>
      </c>
      <c r="Q447" s="902">
        <v>8115</v>
      </c>
      <c r="R447" s="902">
        <v>8590</v>
      </c>
    </row>
    <row r="448" spans="1:18" ht="12.95" customHeight="1" x14ac:dyDescent="0.2">
      <c r="A448" s="899" t="s">
        <v>129</v>
      </c>
      <c r="B448" s="905" t="s">
        <v>120</v>
      </c>
      <c r="C448" s="907" t="s">
        <v>412</v>
      </c>
      <c r="D448" s="902">
        <v>255</v>
      </c>
      <c r="E448" s="902">
        <v>220</v>
      </c>
      <c r="F448" s="902">
        <v>270</v>
      </c>
      <c r="G448" s="902">
        <v>300</v>
      </c>
      <c r="H448" s="902">
        <v>255</v>
      </c>
      <c r="I448" s="902">
        <v>205</v>
      </c>
      <c r="J448" s="902">
        <v>165</v>
      </c>
      <c r="K448" s="902">
        <v>175</v>
      </c>
      <c r="L448" s="902">
        <v>195</v>
      </c>
      <c r="M448" s="902">
        <v>170</v>
      </c>
      <c r="N448" s="902">
        <v>175</v>
      </c>
      <c r="O448" s="902">
        <v>175</v>
      </c>
      <c r="P448" s="902">
        <v>215</v>
      </c>
      <c r="Q448" s="902">
        <v>195</v>
      </c>
      <c r="R448" s="902">
        <v>255</v>
      </c>
    </row>
    <row r="449" spans="1:18" ht="12.95" customHeight="1" x14ac:dyDescent="0.2">
      <c r="A449" s="899" t="s">
        <v>129</v>
      </c>
      <c r="B449" s="905" t="s">
        <v>120</v>
      </c>
      <c r="C449" s="907" t="s">
        <v>413</v>
      </c>
      <c r="D449" s="902">
        <v>1965</v>
      </c>
      <c r="E449" s="902">
        <v>1800</v>
      </c>
      <c r="F449" s="902">
        <v>1680</v>
      </c>
      <c r="G449" s="902">
        <v>1605</v>
      </c>
      <c r="H449" s="902">
        <v>1555</v>
      </c>
      <c r="I449" s="902">
        <v>1415</v>
      </c>
      <c r="J449" s="902">
        <v>1265</v>
      </c>
      <c r="K449" s="902">
        <v>1135</v>
      </c>
      <c r="L449" s="902">
        <v>1115</v>
      </c>
      <c r="M449" s="902">
        <v>1030</v>
      </c>
      <c r="N449" s="902">
        <v>1030</v>
      </c>
      <c r="O449" s="902">
        <v>975</v>
      </c>
      <c r="P449" s="902">
        <v>955</v>
      </c>
      <c r="Q449" s="902">
        <v>890</v>
      </c>
      <c r="R449" s="902">
        <v>885</v>
      </c>
    </row>
    <row r="450" spans="1:18" ht="12.95" customHeight="1" x14ac:dyDescent="0.2">
      <c r="A450" s="899" t="s">
        <v>129</v>
      </c>
      <c r="B450" s="905" t="s">
        <v>120</v>
      </c>
      <c r="C450" s="907" t="s">
        <v>414</v>
      </c>
      <c r="D450" s="902">
        <v>855</v>
      </c>
      <c r="E450" s="902">
        <v>910</v>
      </c>
      <c r="F450" s="902">
        <v>885</v>
      </c>
      <c r="G450" s="902">
        <v>880</v>
      </c>
      <c r="H450" s="902">
        <v>885</v>
      </c>
      <c r="I450" s="902">
        <v>900</v>
      </c>
      <c r="J450" s="902">
        <v>970</v>
      </c>
      <c r="K450" s="902">
        <v>940</v>
      </c>
      <c r="L450" s="902">
        <v>855</v>
      </c>
      <c r="M450" s="902">
        <v>865</v>
      </c>
      <c r="N450" s="902">
        <v>870</v>
      </c>
      <c r="O450" s="902">
        <v>880</v>
      </c>
      <c r="P450" s="902">
        <v>830</v>
      </c>
      <c r="Q450" s="902">
        <v>810</v>
      </c>
      <c r="R450" s="902">
        <v>795</v>
      </c>
    </row>
    <row r="451" spans="1:18" ht="12.95" customHeight="1" x14ac:dyDescent="0.2">
      <c r="A451" s="899" t="s">
        <v>129</v>
      </c>
      <c r="B451" s="905" t="s">
        <v>120</v>
      </c>
      <c r="C451" s="907" t="s">
        <v>415</v>
      </c>
      <c r="D451" s="902">
        <v>470</v>
      </c>
      <c r="E451" s="902">
        <v>465</v>
      </c>
      <c r="F451" s="902">
        <v>480</v>
      </c>
      <c r="G451" s="902">
        <v>450</v>
      </c>
      <c r="H451" s="902">
        <v>470</v>
      </c>
      <c r="I451" s="902">
        <v>470</v>
      </c>
      <c r="J451" s="902">
        <v>565</v>
      </c>
      <c r="K451" s="902">
        <v>560</v>
      </c>
      <c r="L451" s="902">
        <v>530</v>
      </c>
      <c r="M451" s="902">
        <v>525</v>
      </c>
      <c r="N451" s="902">
        <v>515</v>
      </c>
      <c r="O451" s="902">
        <v>520</v>
      </c>
      <c r="P451" s="902">
        <v>485</v>
      </c>
      <c r="Q451" s="902">
        <v>470</v>
      </c>
      <c r="R451" s="902">
        <v>450</v>
      </c>
    </row>
    <row r="452" spans="1:18" ht="12.95" customHeight="1" x14ac:dyDescent="0.2">
      <c r="A452" s="899" t="s">
        <v>129</v>
      </c>
      <c r="B452" s="905" t="s">
        <v>120</v>
      </c>
      <c r="C452" s="907" t="s">
        <v>416</v>
      </c>
      <c r="D452" s="902">
        <v>150</v>
      </c>
      <c r="E452" s="902">
        <v>145</v>
      </c>
      <c r="F452" s="902">
        <v>130</v>
      </c>
      <c r="G452" s="902">
        <v>125</v>
      </c>
      <c r="H452" s="902">
        <v>120</v>
      </c>
      <c r="I452" s="902">
        <v>130</v>
      </c>
      <c r="J452" s="902">
        <v>125</v>
      </c>
      <c r="K452" s="902">
        <v>145</v>
      </c>
      <c r="L452" s="902">
        <v>155</v>
      </c>
      <c r="M452" s="902">
        <v>155</v>
      </c>
      <c r="N452" s="902">
        <v>165</v>
      </c>
      <c r="O452" s="902">
        <v>175</v>
      </c>
      <c r="P452" s="902">
        <v>180</v>
      </c>
      <c r="Q452" s="902">
        <v>165</v>
      </c>
      <c r="R452" s="902">
        <v>155</v>
      </c>
    </row>
    <row r="453" spans="1:18" ht="12.95" customHeight="1" x14ac:dyDescent="0.2">
      <c r="A453" s="899" t="s">
        <v>129</v>
      </c>
      <c r="B453" s="905" t="s">
        <v>120</v>
      </c>
      <c r="C453" s="907" t="s">
        <v>417</v>
      </c>
      <c r="D453" s="902">
        <v>3440</v>
      </c>
      <c r="E453" s="902">
        <v>3320</v>
      </c>
      <c r="F453" s="902">
        <v>3175</v>
      </c>
      <c r="G453" s="902">
        <v>3060</v>
      </c>
      <c r="H453" s="902">
        <v>3030</v>
      </c>
      <c r="I453" s="902">
        <v>2915</v>
      </c>
      <c r="J453" s="902">
        <v>2925</v>
      </c>
      <c r="K453" s="902">
        <v>2780</v>
      </c>
      <c r="L453" s="902">
        <v>2650</v>
      </c>
      <c r="M453" s="902">
        <v>2575</v>
      </c>
      <c r="N453" s="902">
        <v>2575</v>
      </c>
      <c r="O453" s="902">
        <v>2550</v>
      </c>
      <c r="P453" s="902">
        <v>2455</v>
      </c>
      <c r="Q453" s="902">
        <v>2335</v>
      </c>
      <c r="R453" s="902">
        <v>2280</v>
      </c>
    </row>
    <row r="454" spans="1:18" ht="12.95" customHeight="1" x14ac:dyDescent="0.2">
      <c r="A454" s="899" t="s">
        <v>129</v>
      </c>
      <c r="B454" s="905" t="s">
        <v>120</v>
      </c>
      <c r="C454" s="907" t="s">
        <v>418</v>
      </c>
      <c r="D454" s="902">
        <v>40</v>
      </c>
      <c r="E454" s="902">
        <v>40</v>
      </c>
      <c r="F454" s="902">
        <v>35</v>
      </c>
      <c r="G454" s="902">
        <v>35</v>
      </c>
      <c r="H454" s="902">
        <v>35</v>
      </c>
      <c r="I454" s="902">
        <v>35</v>
      </c>
      <c r="J454" s="902">
        <v>40</v>
      </c>
      <c r="K454" s="902">
        <v>40</v>
      </c>
      <c r="L454" s="902">
        <v>40</v>
      </c>
      <c r="M454" s="902">
        <v>45</v>
      </c>
      <c r="N454" s="902">
        <v>45</v>
      </c>
      <c r="O454" s="902">
        <v>40</v>
      </c>
      <c r="P454" s="902">
        <v>35</v>
      </c>
      <c r="Q454" s="902">
        <v>30</v>
      </c>
      <c r="R454" s="902">
        <v>30</v>
      </c>
    </row>
    <row r="455" spans="1:18" ht="12.95" customHeight="1" x14ac:dyDescent="0.2">
      <c r="A455" s="899" t="s">
        <v>129</v>
      </c>
      <c r="B455" s="905" t="s">
        <v>120</v>
      </c>
      <c r="C455" s="907" t="s">
        <v>419</v>
      </c>
      <c r="D455" s="902">
        <v>25</v>
      </c>
      <c r="E455" s="902">
        <v>20</v>
      </c>
      <c r="F455" s="902">
        <v>20</v>
      </c>
      <c r="G455" s="902">
        <v>15</v>
      </c>
      <c r="H455" s="902">
        <v>20</v>
      </c>
      <c r="I455" s="902">
        <v>20</v>
      </c>
      <c r="J455" s="902">
        <v>20</v>
      </c>
      <c r="K455" s="902">
        <v>20</v>
      </c>
      <c r="L455" s="902">
        <v>15</v>
      </c>
      <c r="M455" s="902">
        <v>15</v>
      </c>
      <c r="N455" s="902">
        <v>10</v>
      </c>
      <c r="O455" s="902">
        <v>15</v>
      </c>
      <c r="P455" s="902">
        <v>10</v>
      </c>
      <c r="Q455" s="902">
        <v>10</v>
      </c>
      <c r="R455" s="902">
        <v>15</v>
      </c>
    </row>
    <row r="456" spans="1:18" ht="12.95" customHeight="1" x14ac:dyDescent="0.2">
      <c r="A456" s="899" t="s">
        <v>129</v>
      </c>
      <c r="B456" s="905" t="s">
        <v>120</v>
      </c>
      <c r="C456" s="907" t="s">
        <v>411</v>
      </c>
      <c r="D456" s="902">
        <v>3760</v>
      </c>
      <c r="E456" s="902">
        <v>3600</v>
      </c>
      <c r="F456" s="902">
        <v>3500</v>
      </c>
      <c r="G456" s="902">
        <v>3410</v>
      </c>
      <c r="H456" s="902">
        <v>3340</v>
      </c>
      <c r="I456" s="902">
        <v>3175</v>
      </c>
      <c r="J456" s="902">
        <v>3150</v>
      </c>
      <c r="K456" s="902">
        <v>3015</v>
      </c>
      <c r="L456" s="902">
        <v>2905</v>
      </c>
      <c r="M456" s="902">
        <v>2805</v>
      </c>
      <c r="N456" s="902">
        <v>2805</v>
      </c>
      <c r="O456" s="902">
        <v>2780</v>
      </c>
      <c r="P456" s="902">
        <v>2715</v>
      </c>
      <c r="Q456" s="902">
        <v>2575</v>
      </c>
      <c r="R456" s="902">
        <v>2580</v>
      </c>
    </row>
    <row r="457" spans="1:18" ht="12.95" customHeight="1" x14ac:dyDescent="0.2">
      <c r="A457" s="899" t="s">
        <v>129</v>
      </c>
      <c r="B457" s="905" t="s">
        <v>272</v>
      </c>
      <c r="C457" s="905" t="s">
        <v>412</v>
      </c>
      <c r="D457" s="902">
        <v>40</v>
      </c>
      <c r="E457" s="902">
        <v>45</v>
      </c>
      <c r="F457" s="902">
        <v>45</v>
      </c>
      <c r="G457" s="902">
        <v>50</v>
      </c>
      <c r="H457" s="902">
        <v>50</v>
      </c>
      <c r="I457" s="902">
        <v>55</v>
      </c>
      <c r="J457" s="902">
        <v>60</v>
      </c>
      <c r="K457" s="902">
        <v>55</v>
      </c>
      <c r="L457" s="902">
        <v>55</v>
      </c>
      <c r="M457" s="902">
        <v>60</v>
      </c>
      <c r="N457" s="902">
        <v>60</v>
      </c>
      <c r="O457" s="902">
        <v>55</v>
      </c>
      <c r="P457" s="902">
        <v>55</v>
      </c>
      <c r="Q457" s="902">
        <v>60</v>
      </c>
      <c r="R457" s="902">
        <v>70</v>
      </c>
    </row>
    <row r="458" spans="1:18" ht="12.95" customHeight="1" x14ac:dyDescent="0.2">
      <c r="A458" s="899" t="s">
        <v>129</v>
      </c>
      <c r="B458" s="905" t="s">
        <v>272</v>
      </c>
      <c r="C458" s="905" t="s">
        <v>413</v>
      </c>
      <c r="D458" s="902">
        <v>40</v>
      </c>
      <c r="E458" s="902">
        <v>40</v>
      </c>
      <c r="F458" s="902">
        <v>45</v>
      </c>
      <c r="G458" s="902">
        <v>45</v>
      </c>
      <c r="H458" s="902">
        <v>40</v>
      </c>
      <c r="I458" s="902">
        <v>45</v>
      </c>
      <c r="J458" s="902">
        <v>45</v>
      </c>
      <c r="K458" s="902">
        <v>45</v>
      </c>
      <c r="L458" s="902">
        <v>50</v>
      </c>
      <c r="M458" s="902">
        <v>55</v>
      </c>
      <c r="N458" s="902">
        <v>65</v>
      </c>
      <c r="O458" s="902">
        <v>65</v>
      </c>
      <c r="P458" s="902">
        <v>75</v>
      </c>
      <c r="Q458" s="902">
        <v>85</v>
      </c>
      <c r="R458" s="902">
        <v>80</v>
      </c>
    </row>
    <row r="459" spans="1:18" ht="12.95" customHeight="1" x14ac:dyDescent="0.2">
      <c r="A459" s="899" t="s">
        <v>129</v>
      </c>
      <c r="B459" s="905" t="s">
        <v>272</v>
      </c>
      <c r="C459" s="905" t="s">
        <v>414</v>
      </c>
      <c r="D459" s="902">
        <v>10</v>
      </c>
      <c r="E459" s="902">
        <v>10</v>
      </c>
      <c r="F459" s="902">
        <v>10</v>
      </c>
      <c r="G459" s="902">
        <v>5</v>
      </c>
      <c r="H459" s="902">
        <v>10</v>
      </c>
      <c r="I459" s="902">
        <v>10</v>
      </c>
      <c r="J459" s="902">
        <v>5</v>
      </c>
      <c r="K459" s="902">
        <v>10</v>
      </c>
      <c r="L459" s="902">
        <v>15</v>
      </c>
      <c r="M459" s="902">
        <v>10</v>
      </c>
      <c r="N459" s="902">
        <v>15</v>
      </c>
      <c r="O459" s="902">
        <v>20</v>
      </c>
      <c r="P459" s="902">
        <v>20</v>
      </c>
      <c r="Q459" s="902">
        <v>20</v>
      </c>
      <c r="R459" s="902">
        <v>15</v>
      </c>
    </row>
    <row r="460" spans="1:18" ht="12.95" customHeight="1" x14ac:dyDescent="0.2">
      <c r="A460" s="899" t="s">
        <v>129</v>
      </c>
      <c r="B460" s="905" t="s">
        <v>272</v>
      </c>
      <c r="C460" s="905" t="s">
        <v>415</v>
      </c>
      <c r="D460" s="902">
        <v>5</v>
      </c>
      <c r="E460" s="902">
        <v>5</v>
      </c>
      <c r="F460" s="902">
        <v>5</v>
      </c>
      <c r="G460" s="902">
        <v>5</v>
      </c>
      <c r="H460" s="902">
        <v>10</v>
      </c>
      <c r="I460" s="902">
        <v>10</v>
      </c>
      <c r="J460" s="902">
        <v>15</v>
      </c>
      <c r="K460" s="902">
        <v>10</v>
      </c>
      <c r="L460" s="902">
        <v>10</v>
      </c>
      <c r="M460" s="902">
        <v>15</v>
      </c>
      <c r="N460" s="902">
        <v>10</v>
      </c>
      <c r="O460" s="902">
        <v>10</v>
      </c>
      <c r="P460" s="902">
        <v>10</v>
      </c>
      <c r="Q460" s="902">
        <v>15</v>
      </c>
      <c r="R460" s="902">
        <v>15</v>
      </c>
    </row>
    <row r="461" spans="1:18" ht="12.95" customHeight="1" x14ac:dyDescent="0.2">
      <c r="A461" s="899" t="s">
        <v>129</v>
      </c>
      <c r="B461" s="905" t="s">
        <v>272</v>
      </c>
      <c r="C461" s="905" t="s">
        <v>416</v>
      </c>
      <c r="D461" s="902">
        <v>10</v>
      </c>
      <c r="E461" s="902">
        <v>15</v>
      </c>
      <c r="F461" s="902">
        <v>15</v>
      </c>
      <c r="G461" s="902">
        <v>10</v>
      </c>
      <c r="H461" s="902">
        <v>10</v>
      </c>
      <c r="I461" s="902">
        <v>10</v>
      </c>
      <c r="J461" s="902">
        <v>10</v>
      </c>
      <c r="K461" s="902">
        <v>10</v>
      </c>
      <c r="L461" s="902">
        <v>10</v>
      </c>
      <c r="M461" s="902">
        <v>15</v>
      </c>
      <c r="N461" s="902">
        <v>15</v>
      </c>
      <c r="O461" s="902">
        <v>15</v>
      </c>
      <c r="P461" s="902">
        <v>15</v>
      </c>
      <c r="Q461" s="902">
        <v>10</v>
      </c>
      <c r="R461" s="902">
        <v>10</v>
      </c>
    </row>
    <row r="462" spans="1:18" ht="12.95" customHeight="1" x14ac:dyDescent="0.2">
      <c r="A462" s="899" t="s">
        <v>129</v>
      </c>
      <c r="B462" s="905" t="s">
        <v>272</v>
      </c>
      <c r="C462" s="905" t="s">
        <v>417</v>
      </c>
      <c r="D462" s="902">
        <v>65</v>
      </c>
      <c r="E462" s="902">
        <v>75</v>
      </c>
      <c r="F462" s="902">
        <v>75</v>
      </c>
      <c r="G462" s="902">
        <v>70</v>
      </c>
      <c r="H462" s="902">
        <v>65</v>
      </c>
      <c r="I462" s="902">
        <v>75</v>
      </c>
      <c r="J462" s="902">
        <v>75</v>
      </c>
      <c r="K462" s="902">
        <v>75</v>
      </c>
      <c r="L462" s="902">
        <v>80</v>
      </c>
      <c r="M462" s="902">
        <v>90</v>
      </c>
      <c r="N462" s="902">
        <v>100</v>
      </c>
      <c r="O462" s="902">
        <v>115</v>
      </c>
      <c r="P462" s="902">
        <v>120</v>
      </c>
      <c r="Q462" s="902">
        <v>125</v>
      </c>
      <c r="R462" s="902">
        <v>120</v>
      </c>
    </row>
    <row r="463" spans="1:18" ht="12.95" customHeight="1" x14ac:dyDescent="0.2">
      <c r="A463" s="899" t="s">
        <v>129</v>
      </c>
      <c r="B463" s="905" t="s">
        <v>272</v>
      </c>
      <c r="C463" s="905" t="s">
        <v>418</v>
      </c>
      <c r="D463" s="902">
        <v>5</v>
      </c>
      <c r="E463" s="902">
        <v>5</v>
      </c>
      <c r="F463" s="902">
        <v>5</v>
      </c>
      <c r="G463" s="902">
        <v>5</v>
      </c>
      <c r="H463" s="902">
        <v>5</v>
      </c>
      <c r="I463" s="902">
        <v>5</v>
      </c>
      <c r="J463" s="902">
        <v>5</v>
      </c>
      <c r="K463" s="902">
        <v>5</v>
      </c>
      <c r="L463" s="902">
        <v>5</v>
      </c>
      <c r="M463" s="902">
        <v>5</v>
      </c>
      <c r="N463" s="902">
        <v>10</v>
      </c>
      <c r="O463" s="902">
        <v>10</v>
      </c>
      <c r="P463" s="902">
        <v>10</v>
      </c>
      <c r="Q463" s="902">
        <v>10</v>
      </c>
      <c r="R463" s="902">
        <v>10</v>
      </c>
    </row>
    <row r="464" spans="1:18" ht="12.95" customHeight="1" x14ac:dyDescent="0.2">
      <c r="A464" s="899" t="s">
        <v>129</v>
      </c>
      <c r="B464" s="905" t="s">
        <v>272</v>
      </c>
      <c r="C464" s="905" t="s">
        <v>419</v>
      </c>
      <c r="D464" s="902">
        <v>0</v>
      </c>
      <c r="E464" s="902">
        <v>5</v>
      </c>
      <c r="F464" s="902">
        <v>0</v>
      </c>
      <c r="G464" s="902">
        <v>0</v>
      </c>
      <c r="H464" s="902">
        <v>0</v>
      </c>
      <c r="I464" s="902">
        <v>0</v>
      </c>
      <c r="J464" s="902">
        <v>0</v>
      </c>
      <c r="K464" s="902">
        <v>0</v>
      </c>
      <c r="L464" s="902">
        <v>0</v>
      </c>
      <c r="M464" s="902">
        <v>0</v>
      </c>
      <c r="N464" s="902">
        <v>0</v>
      </c>
      <c r="O464" s="902">
        <v>0</v>
      </c>
      <c r="P464" s="902">
        <v>0</v>
      </c>
      <c r="Q464" s="902">
        <v>0</v>
      </c>
      <c r="R464" s="902">
        <v>0</v>
      </c>
    </row>
    <row r="465" spans="1:18" ht="12.95" customHeight="1" x14ac:dyDescent="0.2">
      <c r="A465" s="899" t="s">
        <v>129</v>
      </c>
      <c r="B465" s="905" t="s">
        <v>272</v>
      </c>
      <c r="C465" s="905" t="s">
        <v>411</v>
      </c>
      <c r="D465" s="902">
        <v>115</v>
      </c>
      <c r="E465" s="902">
        <v>125</v>
      </c>
      <c r="F465" s="902">
        <v>125</v>
      </c>
      <c r="G465" s="902">
        <v>125</v>
      </c>
      <c r="H465" s="902">
        <v>120</v>
      </c>
      <c r="I465" s="902">
        <v>130</v>
      </c>
      <c r="J465" s="902">
        <v>140</v>
      </c>
      <c r="K465" s="902">
        <v>135</v>
      </c>
      <c r="L465" s="902">
        <v>145</v>
      </c>
      <c r="M465" s="902">
        <v>155</v>
      </c>
      <c r="N465" s="902">
        <v>170</v>
      </c>
      <c r="O465" s="902">
        <v>180</v>
      </c>
      <c r="P465" s="902">
        <v>190</v>
      </c>
      <c r="Q465" s="902">
        <v>195</v>
      </c>
      <c r="R465" s="902">
        <v>200</v>
      </c>
    </row>
    <row r="466" spans="1:18" ht="12.95" customHeight="1" x14ac:dyDescent="0.2">
      <c r="A466" s="899" t="s">
        <v>129</v>
      </c>
      <c r="B466" s="905" t="s">
        <v>121</v>
      </c>
      <c r="C466" s="907" t="s">
        <v>412</v>
      </c>
      <c r="D466" s="902">
        <v>25</v>
      </c>
      <c r="E466" s="902">
        <v>25</v>
      </c>
      <c r="F466" s="902">
        <v>30</v>
      </c>
      <c r="G466" s="902">
        <v>25</v>
      </c>
      <c r="H466" s="902">
        <v>25</v>
      </c>
      <c r="I466" s="902">
        <v>30</v>
      </c>
      <c r="J466" s="902">
        <v>30</v>
      </c>
      <c r="K466" s="902">
        <v>30</v>
      </c>
      <c r="L466" s="902">
        <v>45</v>
      </c>
      <c r="M466" s="902">
        <v>35</v>
      </c>
      <c r="N466" s="902">
        <v>50</v>
      </c>
      <c r="O466" s="902">
        <v>55</v>
      </c>
      <c r="P466" s="902">
        <v>60</v>
      </c>
      <c r="Q466" s="902">
        <v>55</v>
      </c>
      <c r="R466" s="902">
        <v>50</v>
      </c>
    </row>
    <row r="467" spans="1:18" ht="12.95" customHeight="1" x14ac:dyDescent="0.2">
      <c r="A467" s="899" t="s">
        <v>129</v>
      </c>
      <c r="B467" s="905" t="s">
        <v>121</v>
      </c>
      <c r="C467" s="907" t="s">
        <v>413</v>
      </c>
      <c r="D467" s="902">
        <v>30</v>
      </c>
      <c r="E467" s="902">
        <v>30</v>
      </c>
      <c r="F467" s="902">
        <v>30</v>
      </c>
      <c r="G467" s="902">
        <v>30</v>
      </c>
      <c r="H467" s="902">
        <v>30</v>
      </c>
      <c r="I467" s="902">
        <v>25</v>
      </c>
      <c r="J467" s="902">
        <v>30</v>
      </c>
      <c r="K467" s="902">
        <v>35</v>
      </c>
      <c r="L467" s="902">
        <v>40</v>
      </c>
      <c r="M467" s="902">
        <v>45</v>
      </c>
      <c r="N467" s="902">
        <v>45</v>
      </c>
      <c r="O467" s="902">
        <v>50</v>
      </c>
      <c r="P467" s="902">
        <v>50</v>
      </c>
      <c r="Q467" s="902">
        <v>55</v>
      </c>
      <c r="R467" s="902">
        <v>55</v>
      </c>
    </row>
    <row r="468" spans="1:18" ht="12.95" customHeight="1" x14ac:dyDescent="0.2">
      <c r="A468" s="899" t="s">
        <v>129</v>
      </c>
      <c r="B468" s="905" t="s">
        <v>121</v>
      </c>
      <c r="C468" s="907" t="s">
        <v>414</v>
      </c>
      <c r="D468" s="902">
        <v>10</v>
      </c>
      <c r="E468" s="902">
        <v>15</v>
      </c>
      <c r="F468" s="902">
        <v>10</v>
      </c>
      <c r="G468" s="902">
        <v>10</v>
      </c>
      <c r="H468" s="902">
        <v>10</v>
      </c>
      <c r="I468" s="902">
        <v>5</v>
      </c>
      <c r="J468" s="902">
        <v>10</v>
      </c>
      <c r="K468" s="902">
        <v>10</v>
      </c>
      <c r="L468" s="902">
        <v>10</v>
      </c>
      <c r="M468" s="902">
        <v>10</v>
      </c>
      <c r="N468" s="902">
        <v>10</v>
      </c>
      <c r="O468" s="902">
        <v>10</v>
      </c>
      <c r="P468" s="902">
        <v>10</v>
      </c>
      <c r="Q468" s="902">
        <v>10</v>
      </c>
      <c r="R468" s="902">
        <v>10</v>
      </c>
    </row>
    <row r="469" spans="1:18" ht="12.95" customHeight="1" x14ac:dyDescent="0.2">
      <c r="A469" s="899" t="s">
        <v>129</v>
      </c>
      <c r="B469" s="905" t="s">
        <v>121</v>
      </c>
      <c r="C469" s="907" t="s">
        <v>415</v>
      </c>
      <c r="D469" s="902">
        <v>5</v>
      </c>
      <c r="E469" s="902">
        <v>5</v>
      </c>
      <c r="F469" s="902">
        <v>5</v>
      </c>
      <c r="G469" s="902">
        <v>5</v>
      </c>
      <c r="H469" s="902">
        <v>10</v>
      </c>
      <c r="I469" s="902">
        <v>10</v>
      </c>
      <c r="J469" s="902">
        <v>5</v>
      </c>
      <c r="K469" s="902">
        <v>5</v>
      </c>
      <c r="L469" s="902">
        <v>0</v>
      </c>
      <c r="M469" s="902">
        <v>0</v>
      </c>
      <c r="N469" s="902">
        <v>0</v>
      </c>
      <c r="O469" s="902">
        <v>5</v>
      </c>
      <c r="P469" s="902">
        <v>5</v>
      </c>
      <c r="Q469" s="902">
        <v>5</v>
      </c>
      <c r="R469" s="902">
        <v>5</v>
      </c>
    </row>
    <row r="470" spans="1:18" ht="12.95" customHeight="1" x14ac:dyDescent="0.2">
      <c r="A470" s="899" t="s">
        <v>129</v>
      </c>
      <c r="B470" s="905" t="s">
        <v>121</v>
      </c>
      <c r="C470" s="907" t="s">
        <v>416</v>
      </c>
      <c r="D470" s="902">
        <v>5</v>
      </c>
      <c r="E470" s="902">
        <v>0</v>
      </c>
      <c r="F470" s="902">
        <v>5</v>
      </c>
      <c r="G470" s="902">
        <v>5</v>
      </c>
      <c r="H470" s="902">
        <v>0</v>
      </c>
      <c r="I470" s="902">
        <v>5</v>
      </c>
      <c r="J470" s="902">
        <v>5</v>
      </c>
      <c r="K470" s="902">
        <v>5</v>
      </c>
      <c r="L470" s="902">
        <v>5</v>
      </c>
      <c r="M470" s="902">
        <v>5</v>
      </c>
      <c r="N470" s="902">
        <v>5</v>
      </c>
      <c r="O470" s="902">
        <v>5</v>
      </c>
      <c r="P470" s="902">
        <v>5</v>
      </c>
      <c r="Q470" s="902">
        <v>5</v>
      </c>
      <c r="R470" s="902">
        <v>0</v>
      </c>
    </row>
    <row r="471" spans="1:18" ht="12.95" customHeight="1" x14ac:dyDescent="0.2">
      <c r="A471" s="899" t="s">
        <v>129</v>
      </c>
      <c r="B471" s="905" t="s">
        <v>121</v>
      </c>
      <c r="C471" s="907" t="s">
        <v>417</v>
      </c>
      <c r="D471" s="902">
        <v>45</v>
      </c>
      <c r="E471" s="902">
        <v>55</v>
      </c>
      <c r="F471" s="902">
        <v>50</v>
      </c>
      <c r="G471" s="902">
        <v>45</v>
      </c>
      <c r="H471" s="902">
        <v>50</v>
      </c>
      <c r="I471" s="902">
        <v>50</v>
      </c>
      <c r="J471" s="902">
        <v>50</v>
      </c>
      <c r="K471" s="902">
        <v>50</v>
      </c>
      <c r="L471" s="902">
        <v>55</v>
      </c>
      <c r="M471" s="902">
        <v>55</v>
      </c>
      <c r="N471" s="902">
        <v>65</v>
      </c>
      <c r="O471" s="902">
        <v>70</v>
      </c>
      <c r="P471" s="902">
        <v>70</v>
      </c>
      <c r="Q471" s="902">
        <v>70</v>
      </c>
      <c r="R471" s="902">
        <v>70</v>
      </c>
    </row>
    <row r="472" spans="1:18" ht="12.95" customHeight="1" x14ac:dyDescent="0.2">
      <c r="A472" s="899" t="s">
        <v>129</v>
      </c>
      <c r="B472" s="905" t="s">
        <v>121</v>
      </c>
      <c r="C472" s="907" t="s">
        <v>418</v>
      </c>
      <c r="D472" s="902">
        <v>0</v>
      </c>
      <c r="E472" s="902">
        <v>0</v>
      </c>
      <c r="F472" s="902">
        <v>0</v>
      </c>
      <c r="G472" s="902">
        <v>5</v>
      </c>
      <c r="H472" s="902">
        <v>5</v>
      </c>
      <c r="I472" s="902">
        <v>0</v>
      </c>
      <c r="J472" s="902">
        <v>0</v>
      </c>
      <c r="K472" s="902">
        <v>5</v>
      </c>
      <c r="L472" s="902">
        <v>5</v>
      </c>
      <c r="M472" s="902">
        <v>0</v>
      </c>
      <c r="N472" s="902">
        <v>0</v>
      </c>
      <c r="O472" s="902">
        <v>0</v>
      </c>
      <c r="P472" s="902">
        <v>0</v>
      </c>
      <c r="Q472" s="902">
        <v>0</v>
      </c>
      <c r="R472" s="902">
        <v>0</v>
      </c>
    </row>
    <row r="473" spans="1:18" ht="12.95" customHeight="1" x14ac:dyDescent="0.2">
      <c r="A473" s="899" t="s">
        <v>129</v>
      </c>
      <c r="B473" s="905" t="s">
        <v>121</v>
      </c>
      <c r="C473" s="907" t="s">
        <v>419</v>
      </c>
      <c r="D473" s="902">
        <v>0</v>
      </c>
      <c r="E473" s="902">
        <v>0</v>
      </c>
      <c r="F473" s="902">
        <v>0</v>
      </c>
      <c r="G473" s="902">
        <v>0</v>
      </c>
      <c r="H473" s="902">
        <v>0</v>
      </c>
      <c r="I473" s="902">
        <v>0</v>
      </c>
      <c r="J473" s="902">
        <v>0</v>
      </c>
      <c r="K473" s="902">
        <v>0</v>
      </c>
      <c r="L473" s="902">
        <v>0</v>
      </c>
      <c r="M473" s="902">
        <v>0</v>
      </c>
      <c r="N473" s="902">
        <v>0</v>
      </c>
      <c r="O473" s="902">
        <v>0</v>
      </c>
      <c r="P473" s="902">
        <v>0</v>
      </c>
      <c r="Q473" s="902">
        <v>0</v>
      </c>
      <c r="R473" s="902">
        <v>0</v>
      </c>
    </row>
    <row r="474" spans="1:18" ht="12.95" customHeight="1" x14ac:dyDescent="0.2">
      <c r="A474" s="899" t="s">
        <v>129</v>
      </c>
      <c r="B474" s="905" t="s">
        <v>121</v>
      </c>
      <c r="C474" s="907" t="s">
        <v>411</v>
      </c>
      <c r="D474" s="902">
        <v>75</v>
      </c>
      <c r="E474" s="902">
        <v>80</v>
      </c>
      <c r="F474" s="902">
        <v>80</v>
      </c>
      <c r="G474" s="902">
        <v>80</v>
      </c>
      <c r="H474" s="902">
        <v>85</v>
      </c>
      <c r="I474" s="902">
        <v>80</v>
      </c>
      <c r="J474" s="902">
        <v>85</v>
      </c>
      <c r="K474" s="902">
        <v>85</v>
      </c>
      <c r="L474" s="902">
        <v>105</v>
      </c>
      <c r="M474" s="902">
        <v>95</v>
      </c>
      <c r="N474" s="902">
        <v>115</v>
      </c>
      <c r="O474" s="902">
        <v>130</v>
      </c>
      <c r="P474" s="902">
        <v>135</v>
      </c>
      <c r="Q474" s="902">
        <v>130</v>
      </c>
      <c r="R474" s="902">
        <v>120</v>
      </c>
    </row>
    <row r="475" spans="1:18" ht="12.95" customHeight="1" x14ac:dyDescent="0.2">
      <c r="A475" s="899" t="s">
        <v>129</v>
      </c>
      <c r="B475" s="905" t="s">
        <v>122</v>
      </c>
      <c r="C475" s="905" t="s">
        <v>412</v>
      </c>
      <c r="D475" s="902">
        <v>15</v>
      </c>
      <c r="E475" s="902">
        <v>10</v>
      </c>
      <c r="F475" s="902">
        <v>5</v>
      </c>
      <c r="G475" s="902">
        <v>5</v>
      </c>
      <c r="H475" s="902">
        <v>5</v>
      </c>
      <c r="I475" s="902">
        <v>5</v>
      </c>
      <c r="J475" s="902">
        <v>5</v>
      </c>
      <c r="K475" s="902">
        <v>5</v>
      </c>
      <c r="L475" s="902">
        <v>5</v>
      </c>
      <c r="M475" s="902">
        <v>5</v>
      </c>
      <c r="N475" s="902">
        <v>5</v>
      </c>
      <c r="O475" s="902">
        <v>5</v>
      </c>
      <c r="P475" s="902">
        <v>5</v>
      </c>
      <c r="Q475" s="902">
        <v>5</v>
      </c>
      <c r="R475" s="902">
        <v>5</v>
      </c>
    </row>
    <row r="476" spans="1:18" ht="12.95" customHeight="1" x14ac:dyDescent="0.2">
      <c r="A476" s="899" t="s">
        <v>129</v>
      </c>
      <c r="B476" s="905" t="s">
        <v>122</v>
      </c>
      <c r="C476" s="905" t="s">
        <v>413</v>
      </c>
      <c r="D476" s="902">
        <v>35</v>
      </c>
      <c r="E476" s="902">
        <v>35</v>
      </c>
      <c r="F476" s="902">
        <v>40</v>
      </c>
      <c r="G476" s="902">
        <v>35</v>
      </c>
      <c r="H476" s="902">
        <v>35</v>
      </c>
      <c r="I476" s="902">
        <v>35</v>
      </c>
      <c r="J476" s="902">
        <v>30</v>
      </c>
      <c r="K476" s="902">
        <v>35</v>
      </c>
      <c r="L476" s="902">
        <v>40</v>
      </c>
      <c r="M476" s="902">
        <v>35</v>
      </c>
      <c r="N476" s="902">
        <v>40</v>
      </c>
      <c r="O476" s="902">
        <v>50</v>
      </c>
      <c r="P476" s="902">
        <v>50</v>
      </c>
      <c r="Q476" s="902">
        <v>50</v>
      </c>
      <c r="R476" s="902">
        <v>50</v>
      </c>
    </row>
    <row r="477" spans="1:18" ht="12.95" customHeight="1" x14ac:dyDescent="0.2">
      <c r="A477" s="899" t="s">
        <v>129</v>
      </c>
      <c r="B477" s="905" t="s">
        <v>122</v>
      </c>
      <c r="C477" s="905" t="s">
        <v>414</v>
      </c>
      <c r="D477" s="902">
        <v>10</v>
      </c>
      <c r="E477" s="902">
        <v>15</v>
      </c>
      <c r="F477" s="902">
        <v>10</v>
      </c>
      <c r="G477" s="902">
        <v>10</v>
      </c>
      <c r="H477" s="902">
        <v>10</v>
      </c>
      <c r="I477" s="902">
        <v>10</v>
      </c>
      <c r="J477" s="902">
        <v>15</v>
      </c>
      <c r="K477" s="902">
        <v>10</v>
      </c>
      <c r="L477" s="902">
        <v>10</v>
      </c>
      <c r="M477" s="902">
        <v>15</v>
      </c>
      <c r="N477" s="902">
        <v>15</v>
      </c>
      <c r="O477" s="902">
        <v>15</v>
      </c>
      <c r="P477" s="902">
        <v>10</v>
      </c>
      <c r="Q477" s="902">
        <v>10</v>
      </c>
      <c r="R477" s="902">
        <v>15</v>
      </c>
    </row>
    <row r="478" spans="1:18" ht="12.95" customHeight="1" x14ac:dyDescent="0.2">
      <c r="A478" s="899" t="s">
        <v>129</v>
      </c>
      <c r="B478" s="905" t="s">
        <v>122</v>
      </c>
      <c r="C478" s="905" t="s">
        <v>415</v>
      </c>
      <c r="D478" s="902">
        <v>5</v>
      </c>
      <c r="E478" s="902">
        <v>5</v>
      </c>
      <c r="F478" s="902">
        <v>5</v>
      </c>
      <c r="G478" s="902">
        <v>5</v>
      </c>
      <c r="H478" s="902">
        <v>5</v>
      </c>
      <c r="I478" s="902">
        <v>10</v>
      </c>
      <c r="J478" s="902">
        <v>10</v>
      </c>
      <c r="K478" s="902">
        <v>10</v>
      </c>
      <c r="L478" s="902">
        <v>10</v>
      </c>
      <c r="M478" s="902">
        <v>10</v>
      </c>
      <c r="N478" s="902">
        <v>10</v>
      </c>
      <c r="O478" s="902">
        <v>10</v>
      </c>
      <c r="P478" s="902">
        <v>10</v>
      </c>
      <c r="Q478" s="902">
        <v>15</v>
      </c>
      <c r="R478" s="902">
        <v>15</v>
      </c>
    </row>
    <row r="479" spans="1:18" ht="12.95" customHeight="1" x14ac:dyDescent="0.2">
      <c r="A479" s="899" t="s">
        <v>129</v>
      </c>
      <c r="B479" s="905" t="s">
        <v>122</v>
      </c>
      <c r="C479" s="905" t="s">
        <v>416</v>
      </c>
      <c r="D479" s="902">
        <v>10</v>
      </c>
      <c r="E479" s="902">
        <v>10</v>
      </c>
      <c r="F479" s="902">
        <v>10</v>
      </c>
      <c r="G479" s="902">
        <v>10</v>
      </c>
      <c r="H479" s="902">
        <v>10</v>
      </c>
      <c r="I479" s="902">
        <v>10</v>
      </c>
      <c r="J479" s="902">
        <v>10</v>
      </c>
      <c r="K479" s="902">
        <v>15</v>
      </c>
      <c r="L479" s="902">
        <v>15</v>
      </c>
      <c r="M479" s="902">
        <v>15</v>
      </c>
      <c r="N479" s="902">
        <v>15</v>
      </c>
      <c r="O479" s="902">
        <v>15</v>
      </c>
      <c r="P479" s="902">
        <v>15</v>
      </c>
      <c r="Q479" s="902">
        <v>15</v>
      </c>
      <c r="R479" s="902">
        <v>15</v>
      </c>
    </row>
    <row r="480" spans="1:18" ht="12.95" customHeight="1" x14ac:dyDescent="0.2">
      <c r="A480" s="899" t="s">
        <v>129</v>
      </c>
      <c r="B480" s="905" t="s">
        <v>122</v>
      </c>
      <c r="C480" s="905" t="s">
        <v>417</v>
      </c>
      <c r="D480" s="902">
        <v>60</v>
      </c>
      <c r="E480" s="902">
        <v>60</v>
      </c>
      <c r="F480" s="902">
        <v>65</v>
      </c>
      <c r="G480" s="902">
        <v>60</v>
      </c>
      <c r="H480" s="902">
        <v>65</v>
      </c>
      <c r="I480" s="902">
        <v>65</v>
      </c>
      <c r="J480" s="902">
        <v>65</v>
      </c>
      <c r="K480" s="902">
        <v>70</v>
      </c>
      <c r="L480" s="902">
        <v>75</v>
      </c>
      <c r="M480" s="902">
        <v>70</v>
      </c>
      <c r="N480" s="902">
        <v>80</v>
      </c>
      <c r="O480" s="902">
        <v>90</v>
      </c>
      <c r="P480" s="902">
        <v>90</v>
      </c>
      <c r="Q480" s="902">
        <v>90</v>
      </c>
      <c r="R480" s="902">
        <v>90</v>
      </c>
    </row>
    <row r="481" spans="1:18" ht="12.95" customHeight="1" x14ac:dyDescent="0.2">
      <c r="A481" s="899" t="s">
        <v>129</v>
      </c>
      <c r="B481" s="905" t="s">
        <v>122</v>
      </c>
      <c r="C481" s="905" t="s">
        <v>418</v>
      </c>
      <c r="D481" s="902">
        <v>0</v>
      </c>
      <c r="E481" s="902">
        <v>5</v>
      </c>
      <c r="F481" s="902">
        <v>0</v>
      </c>
      <c r="G481" s="902">
        <v>0</v>
      </c>
      <c r="H481" s="902">
        <v>0</v>
      </c>
      <c r="I481" s="902">
        <v>5</v>
      </c>
      <c r="J481" s="902">
        <v>5</v>
      </c>
      <c r="K481" s="902">
        <v>5</v>
      </c>
      <c r="L481" s="902">
        <v>5</v>
      </c>
      <c r="M481" s="902">
        <v>5</v>
      </c>
      <c r="N481" s="902">
        <v>5</v>
      </c>
      <c r="O481" s="902">
        <v>5</v>
      </c>
      <c r="P481" s="902">
        <v>5</v>
      </c>
      <c r="Q481" s="902">
        <v>5</v>
      </c>
      <c r="R481" s="902">
        <v>5</v>
      </c>
    </row>
    <row r="482" spans="1:18" ht="12.95" customHeight="1" x14ac:dyDescent="0.2">
      <c r="A482" s="899" t="s">
        <v>129</v>
      </c>
      <c r="B482" s="905" t="s">
        <v>122</v>
      </c>
      <c r="C482" s="905" t="s">
        <v>419</v>
      </c>
      <c r="D482" s="902">
        <v>0</v>
      </c>
      <c r="E482" s="902">
        <v>0</v>
      </c>
      <c r="F482" s="902">
        <v>0</v>
      </c>
      <c r="G482" s="902">
        <v>0</v>
      </c>
      <c r="H482" s="902">
        <v>0</v>
      </c>
      <c r="I482" s="902">
        <v>0</v>
      </c>
      <c r="J482" s="902">
        <v>0</v>
      </c>
      <c r="K482" s="902">
        <v>0</v>
      </c>
      <c r="L482" s="902">
        <v>0</v>
      </c>
      <c r="M482" s="902">
        <v>0</v>
      </c>
      <c r="N482" s="902">
        <v>0</v>
      </c>
      <c r="O482" s="902">
        <v>0</v>
      </c>
      <c r="P482" s="902">
        <v>0</v>
      </c>
      <c r="Q482" s="902">
        <v>0</v>
      </c>
      <c r="R482" s="902">
        <v>0</v>
      </c>
    </row>
    <row r="483" spans="1:18" ht="12.95" customHeight="1" x14ac:dyDescent="0.2">
      <c r="A483" s="899" t="s">
        <v>129</v>
      </c>
      <c r="B483" s="905" t="s">
        <v>122</v>
      </c>
      <c r="C483" s="905" t="s">
        <v>411</v>
      </c>
      <c r="D483" s="902">
        <v>70</v>
      </c>
      <c r="E483" s="902">
        <v>75</v>
      </c>
      <c r="F483" s="902">
        <v>70</v>
      </c>
      <c r="G483" s="902">
        <v>65</v>
      </c>
      <c r="H483" s="902">
        <v>70</v>
      </c>
      <c r="I483" s="902">
        <v>70</v>
      </c>
      <c r="J483" s="902">
        <v>75</v>
      </c>
      <c r="K483" s="902">
        <v>75</v>
      </c>
      <c r="L483" s="902">
        <v>80</v>
      </c>
      <c r="M483" s="902">
        <v>80</v>
      </c>
      <c r="N483" s="902">
        <v>90</v>
      </c>
      <c r="O483" s="902">
        <v>100</v>
      </c>
      <c r="P483" s="902">
        <v>100</v>
      </c>
      <c r="Q483" s="902">
        <v>100</v>
      </c>
      <c r="R483" s="902">
        <v>100</v>
      </c>
    </row>
    <row r="484" spans="1:18" ht="12.95" customHeight="1" x14ac:dyDescent="0.2">
      <c r="A484" s="899" t="s">
        <v>129</v>
      </c>
      <c r="B484" s="905" t="s">
        <v>123</v>
      </c>
      <c r="C484" s="905" t="s">
        <v>412</v>
      </c>
      <c r="D484" s="902">
        <v>5</v>
      </c>
      <c r="E484" s="902">
        <v>5</v>
      </c>
      <c r="F484" s="902">
        <v>5</v>
      </c>
      <c r="G484" s="902">
        <v>5</v>
      </c>
      <c r="H484" s="902">
        <v>5</v>
      </c>
      <c r="I484" s="902">
        <v>5</v>
      </c>
      <c r="J484" s="902">
        <v>10</v>
      </c>
      <c r="K484" s="902">
        <v>5</v>
      </c>
      <c r="L484" s="902">
        <v>5</v>
      </c>
      <c r="M484" s="902">
        <v>5</v>
      </c>
      <c r="N484" s="902">
        <v>5</v>
      </c>
      <c r="O484" s="902">
        <v>5</v>
      </c>
      <c r="P484" s="902">
        <v>5</v>
      </c>
      <c r="Q484" s="902">
        <v>5</v>
      </c>
      <c r="R484" s="902">
        <v>5</v>
      </c>
    </row>
    <row r="485" spans="1:18" ht="12.95" customHeight="1" x14ac:dyDescent="0.2">
      <c r="A485" s="899" t="s">
        <v>129</v>
      </c>
      <c r="B485" s="905" t="s">
        <v>123</v>
      </c>
      <c r="C485" s="905" t="s">
        <v>413</v>
      </c>
      <c r="D485" s="902">
        <v>45</v>
      </c>
      <c r="E485" s="902">
        <v>35</v>
      </c>
      <c r="F485" s="902">
        <v>35</v>
      </c>
      <c r="G485" s="902">
        <v>30</v>
      </c>
      <c r="H485" s="902">
        <v>30</v>
      </c>
      <c r="I485" s="902">
        <v>30</v>
      </c>
      <c r="J485" s="902">
        <v>30</v>
      </c>
      <c r="K485" s="902">
        <v>25</v>
      </c>
      <c r="L485" s="902">
        <v>25</v>
      </c>
      <c r="M485" s="902">
        <v>30</v>
      </c>
      <c r="N485" s="902">
        <v>25</v>
      </c>
      <c r="O485" s="902">
        <v>25</v>
      </c>
      <c r="P485" s="902">
        <v>25</v>
      </c>
      <c r="Q485" s="902">
        <v>20</v>
      </c>
      <c r="R485" s="902">
        <v>20</v>
      </c>
    </row>
    <row r="486" spans="1:18" ht="12.95" customHeight="1" x14ac:dyDescent="0.2">
      <c r="A486" s="899" t="s">
        <v>129</v>
      </c>
      <c r="B486" s="905" t="s">
        <v>123</v>
      </c>
      <c r="C486" s="905" t="s">
        <v>414</v>
      </c>
      <c r="D486" s="902">
        <v>15</v>
      </c>
      <c r="E486" s="902">
        <v>10</v>
      </c>
      <c r="F486" s="902">
        <v>15</v>
      </c>
      <c r="G486" s="902">
        <v>10</v>
      </c>
      <c r="H486" s="902">
        <v>10</v>
      </c>
      <c r="I486" s="902">
        <v>10</v>
      </c>
      <c r="J486" s="902">
        <v>10</v>
      </c>
      <c r="K486" s="902">
        <v>10</v>
      </c>
      <c r="L486" s="902">
        <v>10</v>
      </c>
      <c r="M486" s="902">
        <v>10</v>
      </c>
      <c r="N486" s="902">
        <v>10</v>
      </c>
      <c r="O486" s="902">
        <v>10</v>
      </c>
      <c r="P486" s="902">
        <v>10</v>
      </c>
      <c r="Q486" s="902">
        <v>15</v>
      </c>
      <c r="R486" s="902">
        <v>15</v>
      </c>
    </row>
    <row r="487" spans="1:18" ht="12.95" customHeight="1" x14ac:dyDescent="0.2">
      <c r="A487" s="899" t="s">
        <v>129</v>
      </c>
      <c r="B487" s="905" t="s">
        <v>123</v>
      </c>
      <c r="C487" s="905" t="s">
        <v>415</v>
      </c>
      <c r="D487" s="902">
        <v>5</v>
      </c>
      <c r="E487" s="902">
        <v>5</v>
      </c>
      <c r="F487" s="902">
        <v>5</v>
      </c>
      <c r="G487" s="902">
        <v>5</v>
      </c>
      <c r="H487" s="902">
        <v>5</v>
      </c>
      <c r="I487" s="902">
        <v>5</v>
      </c>
      <c r="J487" s="902">
        <v>5</v>
      </c>
      <c r="K487" s="902">
        <v>5</v>
      </c>
      <c r="L487" s="902">
        <v>5</v>
      </c>
      <c r="M487" s="902">
        <v>5</v>
      </c>
      <c r="N487" s="902">
        <v>5</v>
      </c>
      <c r="O487" s="902">
        <v>5</v>
      </c>
      <c r="P487" s="902">
        <v>5</v>
      </c>
      <c r="Q487" s="902">
        <v>5</v>
      </c>
      <c r="R487" s="902">
        <v>5</v>
      </c>
    </row>
    <row r="488" spans="1:18" ht="12.95" customHeight="1" x14ac:dyDescent="0.2">
      <c r="A488" s="899" t="s">
        <v>129</v>
      </c>
      <c r="B488" s="905" t="s">
        <v>123</v>
      </c>
      <c r="C488" s="905" t="s">
        <v>416</v>
      </c>
      <c r="D488" s="902">
        <v>15</v>
      </c>
      <c r="E488" s="902">
        <v>10</v>
      </c>
      <c r="F488" s="902">
        <v>10</v>
      </c>
      <c r="G488" s="902">
        <v>5</v>
      </c>
      <c r="H488" s="902">
        <v>5</v>
      </c>
      <c r="I488" s="902">
        <v>10</v>
      </c>
      <c r="J488" s="902">
        <v>10</v>
      </c>
      <c r="K488" s="902">
        <v>10</v>
      </c>
      <c r="L488" s="902">
        <v>10</v>
      </c>
      <c r="M488" s="902">
        <v>10</v>
      </c>
      <c r="N488" s="902">
        <v>10</v>
      </c>
      <c r="O488" s="902">
        <v>10</v>
      </c>
      <c r="P488" s="902">
        <v>10</v>
      </c>
      <c r="Q488" s="902">
        <v>15</v>
      </c>
      <c r="R488" s="902">
        <v>10</v>
      </c>
    </row>
    <row r="489" spans="1:18" ht="12.95" customHeight="1" x14ac:dyDescent="0.2">
      <c r="A489" s="899" t="s">
        <v>129</v>
      </c>
      <c r="B489" s="905" t="s">
        <v>123</v>
      </c>
      <c r="C489" s="905" t="s">
        <v>417</v>
      </c>
      <c r="D489" s="902">
        <v>75</v>
      </c>
      <c r="E489" s="902">
        <v>65</v>
      </c>
      <c r="F489" s="902">
        <v>60</v>
      </c>
      <c r="G489" s="902">
        <v>55</v>
      </c>
      <c r="H489" s="902">
        <v>50</v>
      </c>
      <c r="I489" s="902">
        <v>50</v>
      </c>
      <c r="J489" s="902">
        <v>50</v>
      </c>
      <c r="K489" s="902">
        <v>50</v>
      </c>
      <c r="L489" s="902">
        <v>50</v>
      </c>
      <c r="M489" s="902">
        <v>55</v>
      </c>
      <c r="N489" s="902">
        <v>50</v>
      </c>
      <c r="O489" s="902">
        <v>50</v>
      </c>
      <c r="P489" s="902">
        <v>50</v>
      </c>
      <c r="Q489" s="902">
        <v>55</v>
      </c>
      <c r="R489" s="902">
        <v>55</v>
      </c>
    </row>
    <row r="490" spans="1:18" ht="12.95" customHeight="1" x14ac:dyDescent="0.2">
      <c r="A490" s="899" t="s">
        <v>129</v>
      </c>
      <c r="B490" s="905" t="s">
        <v>123</v>
      </c>
      <c r="C490" s="905" t="s">
        <v>418</v>
      </c>
      <c r="D490" s="902">
        <v>0</v>
      </c>
      <c r="E490" s="902">
        <v>0</v>
      </c>
      <c r="F490" s="902">
        <v>5</v>
      </c>
      <c r="G490" s="902">
        <v>5</v>
      </c>
      <c r="H490" s="902">
        <v>5</v>
      </c>
      <c r="I490" s="902">
        <v>5</v>
      </c>
      <c r="J490" s="902">
        <v>5</v>
      </c>
      <c r="K490" s="902">
        <v>5</v>
      </c>
      <c r="L490" s="902">
        <v>5</v>
      </c>
      <c r="M490" s="902">
        <v>5</v>
      </c>
      <c r="N490" s="902">
        <v>5</v>
      </c>
      <c r="O490" s="902">
        <v>5</v>
      </c>
      <c r="P490" s="902">
        <v>5</v>
      </c>
      <c r="Q490" s="902">
        <v>5</v>
      </c>
      <c r="R490" s="902">
        <v>0</v>
      </c>
    </row>
    <row r="491" spans="1:18" ht="12.95" customHeight="1" x14ac:dyDescent="0.2">
      <c r="A491" s="899" t="s">
        <v>129</v>
      </c>
      <c r="B491" s="905" t="s">
        <v>123</v>
      </c>
      <c r="C491" s="905" t="s">
        <v>419</v>
      </c>
      <c r="D491" s="902">
        <v>5</v>
      </c>
      <c r="E491" s="902">
        <v>5</v>
      </c>
      <c r="F491" s="902">
        <v>5</v>
      </c>
      <c r="G491" s="902">
        <v>5</v>
      </c>
      <c r="H491" s="902">
        <v>5</v>
      </c>
      <c r="I491" s="902">
        <v>5</v>
      </c>
      <c r="J491" s="902">
        <v>5</v>
      </c>
      <c r="K491" s="902">
        <v>5</v>
      </c>
      <c r="L491" s="902">
        <v>5</v>
      </c>
      <c r="M491" s="902">
        <v>5</v>
      </c>
      <c r="N491" s="902">
        <v>5</v>
      </c>
      <c r="O491" s="902">
        <v>5</v>
      </c>
      <c r="P491" s="902">
        <v>5</v>
      </c>
      <c r="Q491" s="902">
        <v>5</v>
      </c>
      <c r="R491" s="902">
        <v>5</v>
      </c>
    </row>
    <row r="492" spans="1:18" ht="12.95" customHeight="1" x14ac:dyDescent="0.2">
      <c r="A492" s="899" t="s">
        <v>129</v>
      </c>
      <c r="B492" s="905" t="s">
        <v>123</v>
      </c>
      <c r="C492" s="905" t="s">
        <v>411</v>
      </c>
      <c r="D492" s="902">
        <v>85</v>
      </c>
      <c r="E492" s="902">
        <v>70</v>
      </c>
      <c r="F492" s="902">
        <v>70</v>
      </c>
      <c r="G492" s="902">
        <v>70</v>
      </c>
      <c r="H492" s="902">
        <v>65</v>
      </c>
      <c r="I492" s="902">
        <v>60</v>
      </c>
      <c r="J492" s="902">
        <v>65</v>
      </c>
      <c r="K492" s="902">
        <v>60</v>
      </c>
      <c r="L492" s="902">
        <v>65</v>
      </c>
      <c r="M492" s="902">
        <v>70</v>
      </c>
      <c r="N492" s="902">
        <v>65</v>
      </c>
      <c r="O492" s="902">
        <v>60</v>
      </c>
      <c r="P492" s="902">
        <v>60</v>
      </c>
      <c r="Q492" s="902">
        <v>60</v>
      </c>
      <c r="R492" s="902">
        <v>60</v>
      </c>
    </row>
    <row r="493" spans="1:18" ht="12.95" customHeight="1" x14ac:dyDescent="0.2">
      <c r="A493" s="899" t="s">
        <v>129</v>
      </c>
      <c r="B493" s="905" t="s">
        <v>124</v>
      </c>
      <c r="C493" s="905" t="s">
        <v>412</v>
      </c>
      <c r="D493" s="902">
        <v>0</v>
      </c>
      <c r="E493" s="902">
        <v>0</v>
      </c>
      <c r="F493" s="902">
        <v>0</v>
      </c>
      <c r="G493" s="902">
        <v>0</v>
      </c>
      <c r="H493" s="902">
        <v>0</v>
      </c>
      <c r="I493" s="902">
        <v>5</v>
      </c>
      <c r="J493" s="902">
        <v>5</v>
      </c>
      <c r="K493" s="902">
        <v>5</v>
      </c>
      <c r="L493" s="902">
        <v>5</v>
      </c>
      <c r="M493" s="902">
        <v>5</v>
      </c>
      <c r="N493" s="902">
        <v>5</v>
      </c>
      <c r="O493" s="902">
        <v>0</v>
      </c>
      <c r="P493" s="902">
        <v>5</v>
      </c>
      <c r="Q493" s="902">
        <v>5</v>
      </c>
      <c r="R493" s="902">
        <v>5</v>
      </c>
    </row>
    <row r="494" spans="1:18" ht="12.95" customHeight="1" x14ac:dyDescent="0.2">
      <c r="A494" s="899" t="s">
        <v>129</v>
      </c>
      <c r="B494" s="905" t="s">
        <v>124</v>
      </c>
      <c r="C494" s="905" t="s">
        <v>413</v>
      </c>
      <c r="D494" s="902">
        <v>15</v>
      </c>
      <c r="E494" s="902">
        <v>20</v>
      </c>
      <c r="F494" s="902">
        <v>15</v>
      </c>
      <c r="G494" s="902">
        <v>15</v>
      </c>
      <c r="H494" s="902">
        <v>15</v>
      </c>
      <c r="I494" s="902">
        <v>15</v>
      </c>
      <c r="J494" s="902">
        <v>15</v>
      </c>
      <c r="K494" s="902">
        <v>15</v>
      </c>
      <c r="L494" s="902">
        <v>15</v>
      </c>
      <c r="M494" s="902">
        <v>15</v>
      </c>
      <c r="N494" s="902">
        <v>15</v>
      </c>
      <c r="O494" s="902">
        <v>15</v>
      </c>
      <c r="P494" s="902">
        <v>15</v>
      </c>
      <c r="Q494" s="902">
        <v>15</v>
      </c>
      <c r="R494" s="902">
        <v>20</v>
      </c>
    </row>
    <row r="495" spans="1:18" ht="12.95" customHeight="1" x14ac:dyDescent="0.2">
      <c r="A495" s="899" t="s">
        <v>129</v>
      </c>
      <c r="B495" s="905" t="s">
        <v>124</v>
      </c>
      <c r="C495" s="905" t="s">
        <v>414</v>
      </c>
      <c r="D495" s="902">
        <v>5</v>
      </c>
      <c r="E495" s="902">
        <v>5</v>
      </c>
      <c r="F495" s="902">
        <v>5</v>
      </c>
      <c r="G495" s="902">
        <v>5</v>
      </c>
      <c r="H495" s="902">
        <v>10</v>
      </c>
      <c r="I495" s="902">
        <v>5</v>
      </c>
      <c r="J495" s="902">
        <v>10</v>
      </c>
      <c r="K495" s="902">
        <v>5</v>
      </c>
      <c r="L495" s="902">
        <v>5</v>
      </c>
      <c r="M495" s="902">
        <v>5</v>
      </c>
      <c r="N495" s="902">
        <v>5</v>
      </c>
      <c r="O495" s="902">
        <v>0</v>
      </c>
      <c r="P495" s="902">
        <v>5</v>
      </c>
      <c r="Q495" s="902">
        <v>5</v>
      </c>
      <c r="R495" s="902">
        <v>5</v>
      </c>
    </row>
    <row r="496" spans="1:18" ht="12.95" customHeight="1" x14ac:dyDescent="0.2">
      <c r="A496" s="899" t="s">
        <v>129</v>
      </c>
      <c r="B496" s="905" t="s">
        <v>124</v>
      </c>
      <c r="C496" s="905" t="s">
        <v>415</v>
      </c>
      <c r="D496" s="902">
        <v>0</v>
      </c>
      <c r="E496" s="902">
        <v>5</v>
      </c>
      <c r="F496" s="902">
        <v>0</v>
      </c>
      <c r="G496" s="902">
        <v>0</v>
      </c>
      <c r="H496" s="902">
        <v>0</v>
      </c>
      <c r="I496" s="902">
        <v>0</v>
      </c>
      <c r="J496" s="902">
        <v>0</v>
      </c>
      <c r="K496" s="902">
        <v>0</v>
      </c>
      <c r="L496" s="902">
        <v>5</v>
      </c>
      <c r="M496" s="902">
        <v>0</v>
      </c>
      <c r="N496" s="902">
        <v>0</v>
      </c>
      <c r="O496" s="902">
        <v>5</v>
      </c>
      <c r="P496" s="902">
        <v>5</v>
      </c>
      <c r="Q496" s="902">
        <v>5</v>
      </c>
      <c r="R496" s="902">
        <v>5</v>
      </c>
    </row>
    <row r="497" spans="1:18" ht="12.95" customHeight="1" x14ac:dyDescent="0.2">
      <c r="A497" s="899" t="s">
        <v>129</v>
      </c>
      <c r="B497" s="905" t="s">
        <v>124</v>
      </c>
      <c r="C497" s="905" t="s">
        <v>416</v>
      </c>
      <c r="D497" s="902">
        <v>0</v>
      </c>
      <c r="E497" s="902">
        <v>5</v>
      </c>
      <c r="F497" s="902">
        <v>5</v>
      </c>
      <c r="G497" s="902">
        <v>5</v>
      </c>
      <c r="H497" s="902">
        <v>5</v>
      </c>
      <c r="I497" s="902">
        <v>5</v>
      </c>
      <c r="J497" s="902">
        <v>5</v>
      </c>
      <c r="K497" s="902">
        <v>5</v>
      </c>
      <c r="L497" s="902">
        <v>5</v>
      </c>
      <c r="M497" s="902">
        <v>5</v>
      </c>
      <c r="N497" s="902">
        <v>5</v>
      </c>
      <c r="O497" s="902">
        <v>5</v>
      </c>
      <c r="P497" s="902">
        <v>5</v>
      </c>
      <c r="Q497" s="902">
        <v>5</v>
      </c>
      <c r="R497" s="902">
        <v>5</v>
      </c>
    </row>
    <row r="498" spans="1:18" ht="12.95" customHeight="1" x14ac:dyDescent="0.2">
      <c r="A498" s="899" t="s">
        <v>129</v>
      </c>
      <c r="B498" s="905" t="s">
        <v>124</v>
      </c>
      <c r="C498" s="905" t="s">
        <v>417</v>
      </c>
      <c r="D498" s="902">
        <v>25</v>
      </c>
      <c r="E498" s="902">
        <v>30</v>
      </c>
      <c r="F498" s="902">
        <v>25</v>
      </c>
      <c r="G498" s="902">
        <v>25</v>
      </c>
      <c r="H498" s="902">
        <v>30</v>
      </c>
      <c r="I498" s="902">
        <v>30</v>
      </c>
      <c r="J498" s="902">
        <v>25</v>
      </c>
      <c r="K498" s="902">
        <v>25</v>
      </c>
      <c r="L498" s="902">
        <v>25</v>
      </c>
      <c r="M498" s="902">
        <v>25</v>
      </c>
      <c r="N498" s="902">
        <v>25</v>
      </c>
      <c r="O498" s="902">
        <v>25</v>
      </c>
      <c r="P498" s="902">
        <v>25</v>
      </c>
      <c r="Q498" s="902">
        <v>25</v>
      </c>
      <c r="R498" s="902">
        <v>30</v>
      </c>
    </row>
    <row r="499" spans="1:18" ht="12.95" customHeight="1" x14ac:dyDescent="0.2">
      <c r="A499" s="899" t="s">
        <v>129</v>
      </c>
      <c r="B499" s="905" t="s">
        <v>124</v>
      </c>
      <c r="C499" s="905" t="s">
        <v>418</v>
      </c>
      <c r="D499" s="902">
        <v>5</v>
      </c>
      <c r="E499" s="902">
        <v>5</v>
      </c>
      <c r="F499" s="902">
        <v>5</v>
      </c>
      <c r="G499" s="902">
        <v>5</v>
      </c>
      <c r="H499" s="902">
        <v>5</v>
      </c>
      <c r="I499" s="902">
        <v>5</v>
      </c>
      <c r="J499" s="902">
        <v>5</v>
      </c>
      <c r="K499" s="902">
        <v>5</v>
      </c>
      <c r="L499" s="902">
        <v>5</v>
      </c>
      <c r="M499" s="902">
        <v>5</v>
      </c>
      <c r="N499" s="902">
        <v>5</v>
      </c>
      <c r="O499" s="902">
        <v>5</v>
      </c>
      <c r="P499" s="902">
        <v>10</v>
      </c>
      <c r="Q499" s="902">
        <v>10</v>
      </c>
      <c r="R499" s="902">
        <v>10</v>
      </c>
    </row>
    <row r="500" spans="1:18" ht="12.95" customHeight="1" x14ac:dyDescent="0.2">
      <c r="A500" s="899" t="s">
        <v>129</v>
      </c>
      <c r="B500" s="905" t="s">
        <v>124</v>
      </c>
      <c r="C500" s="905" t="s">
        <v>419</v>
      </c>
      <c r="D500" s="902">
        <v>0</v>
      </c>
      <c r="E500" s="902">
        <v>5</v>
      </c>
      <c r="F500" s="902">
        <v>5</v>
      </c>
      <c r="G500" s="902">
        <v>0</v>
      </c>
      <c r="H500" s="902">
        <v>0</v>
      </c>
      <c r="I500" s="902">
        <v>5</v>
      </c>
      <c r="J500" s="902">
        <v>0</v>
      </c>
      <c r="K500" s="902">
        <v>0</v>
      </c>
      <c r="L500" s="902">
        <v>0</v>
      </c>
      <c r="M500" s="902">
        <v>0</v>
      </c>
      <c r="N500" s="902">
        <v>0</v>
      </c>
      <c r="O500" s="902">
        <v>0</v>
      </c>
      <c r="P500" s="902">
        <v>0</v>
      </c>
      <c r="Q500" s="902">
        <v>0</v>
      </c>
      <c r="R500" s="902">
        <v>0</v>
      </c>
    </row>
    <row r="501" spans="1:18" ht="12.95" customHeight="1" x14ac:dyDescent="0.2">
      <c r="A501" s="899" t="s">
        <v>129</v>
      </c>
      <c r="B501" s="905" t="s">
        <v>124</v>
      </c>
      <c r="C501" s="905" t="s">
        <v>411</v>
      </c>
      <c r="D501" s="902">
        <v>30</v>
      </c>
      <c r="E501" s="902">
        <v>40</v>
      </c>
      <c r="F501" s="902">
        <v>35</v>
      </c>
      <c r="G501" s="902">
        <v>35</v>
      </c>
      <c r="H501" s="902">
        <v>35</v>
      </c>
      <c r="I501" s="902">
        <v>40</v>
      </c>
      <c r="J501" s="902">
        <v>40</v>
      </c>
      <c r="K501" s="902">
        <v>40</v>
      </c>
      <c r="L501" s="902">
        <v>35</v>
      </c>
      <c r="M501" s="902">
        <v>35</v>
      </c>
      <c r="N501" s="902">
        <v>35</v>
      </c>
      <c r="O501" s="902">
        <v>35</v>
      </c>
      <c r="P501" s="902">
        <v>40</v>
      </c>
      <c r="Q501" s="902">
        <v>40</v>
      </c>
      <c r="R501" s="902">
        <v>40</v>
      </c>
    </row>
    <row r="502" spans="1:18" ht="12.95" customHeight="1" x14ac:dyDescent="0.2">
      <c r="A502" s="899" t="s">
        <v>129</v>
      </c>
      <c r="B502" s="905" t="s">
        <v>125</v>
      </c>
      <c r="C502" s="905" t="s">
        <v>412</v>
      </c>
      <c r="D502" s="902">
        <v>25</v>
      </c>
      <c r="E502" s="902">
        <v>25</v>
      </c>
      <c r="F502" s="902">
        <v>25</v>
      </c>
      <c r="G502" s="902">
        <v>25</v>
      </c>
      <c r="H502" s="902">
        <v>25</v>
      </c>
      <c r="I502" s="902">
        <v>20</v>
      </c>
      <c r="J502" s="902">
        <v>35</v>
      </c>
      <c r="K502" s="902">
        <v>30</v>
      </c>
      <c r="L502" s="902">
        <v>30</v>
      </c>
      <c r="M502" s="902">
        <v>35</v>
      </c>
      <c r="N502" s="902">
        <v>35</v>
      </c>
      <c r="O502" s="902">
        <v>40</v>
      </c>
      <c r="P502" s="902">
        <v>50</v>
      </c>
      <c r="Q502" s="902">
        <v>50</v>
      </c>
      <c r="R502" s="902">
        <v>45</v>
      </c>
    </row>
    <row r="503" spans="1:18" ht="12.95" customHeight="1" x14ac:dyDescent="0.2">
      <c r="A503" s="899" t="s">
        <v>129</v>
      </c>
      <c r="B503" s="905" t="s">
        <v>125</v>
      </c>
      <c r="C503" s="905" t="s">
        <v>413</v>
      </c>
      <c r="D503" s="902">
        <v>140</v>
      </c>
      <c r="E503" s="902">
        <v>140</v>
      </c>
      <c r="F503" s="902">
        <v>135</v>
      </c>
      <c r="G503" s="902">
        <v>125</v>
      </c>
      <c r="H503" s="902">
        <v>135</v>
      </c>
      <c r="I503" s="902">
        <v>130</v>
      </c>
      <c r="J503" s="902">
        <v>135</v>
      </c>
      <c r="K503" s="902">
        <v>130</v>
      </c>
      <c r="L503" s="902">
        <v>140</v>
      </c>
      <c r="M503" s="902">
        <v>130</v>
      </c>
      <c r="N503" s="902">
        <v>140</v>
      </c>
      <c r="O503" s="902">
        <v>155</v>
      </c>
      <c r="P503" s="902">
        <v>145</v>
      </c>
      <c r="Q503" s="902">
        <v>160</v>
      </c>
      <c r="R503" s="902">
        <v>175</v>
      </c>
    </row>
    <row r="504" spans="1:18" ht="12.95" customHeight="1" x14ac:dyDescent="0.2">
      <c r="A504" s="899" t="s">
        <v>129</v>
      </c>
      <c r="B504" s="905" t="s">
        <v>125</v>
      </c>
      <c r="C504" s="905" t="s">
        <v>414</v>
      </c>
      <c r="D504" s="902">
        <v>55</v>
      </c>
      <c r="E504" s="902">
        <v>60</v>
      </c>
      <c r="F504" s="902">
        <v>60</v>
      </c>
      <c r="G504" s="902">
        <v>60</v>
      </c>
      <c r="H504" s="902">
        <v>70</v>
      </c>
      <c r="I504" s="902">
        <v>60</v>
      </c>
      <c r="J504" s="902">
        <v>70</v>
      </c>
      <c r="K504" s="902">
        <v>75</v>
      </c>
      <c r="L504" s="902">
        <v>70</v>
      </c>
      <c r="M504" s="902">
        <v>75</v>
      </c>
      <c r="N504" s="902">
        <v>70</v>
      </c>
      <c r="O504" s="902">
        <v>80</v>
      </c>
      <c r="P504" s="902">
        <v>80</v>
      </c>
      <c r="Q504" s="902">
        <v>75</v>
      </c>
      <c r="R504" s="902">
        <v>80</v>
      </c>
    </row>
    <row r="505" spans="1:18" ht="12.95" customHeight="1" x14ac:dyDescent="0.2">
      <c r="A505" s="899" t="s">
        <v>129</v>
      </c>
      <c r="B505" s="905" t="s">
        <v>125</v>
      </c>
      <c r="C505" s="905" t="s">
        <v>415</v>
      </c>
      <c r="D505" s="902">
        <v>55</v>
      </c>
      <c r="E505" s="902">
        <v>50</v>
      </c>
      <c r="F505" s="902">
        <v>60</v>
      </c>
      <c r="G505" s="902">
        <v>55</v>
      </c>
      <c r="H505" s="902">
        <v>50</v>
      </c>
      <c r="I505" s="902">
        <v>55</v>
      </c>
      <c r="J505" s="902">
        <v>65</v>
      </c>
      <c r="K505" s="902">
        <v>70</v>
      </c>
      <c r="L505" s="902">
        <v>65</v>
      </c>
      <c r="M505" s="902">
        <v>65</v>
      </c>
      <c r="N505" s="902">
        <v>75</v>
      </c>
      <c r="O505" s="902">
        <v>70</v>
      </c>
      <c r="P505" s="902">
        <v>80</v>
      </c>
      <c r="Q505" s="902">
        <v>75</v>
      </c>
      <c r="R505" s="902">
        <v>70</v>
      </c>
    </row>
    <row r="506" spans="1:18" ht="12.95" customHeight="1" x14ac:dyDescent="0.2">
      <c r="A506" s="899" t="s">
        <v>129</v>
      </c>
      <c r="B506" s="905" t="s">
        <v>125</v>
      </c>
      <c r="C506" s="905" t="s">
        <v>416</v>
      </c>
      <c r="D506" s="902">
        <v>25</v>
      </c>
      <c r="E506" s="902">
        <v>30</v>
      </c>
      <c r="F506" s="902">
        <v>30</v>
      </c>
      <c r="G506" s="902">
        <v>30</v>
      </c>
      <c r="H506" s="902">
        <v>35</v>
      </c>
      <c r="I506" s="902">
        <v>40</v>
      </c>
      <c r="J506" s="902">
        <v>40</v>
      </c>
      <c r="K506" s="902">
        <v>40</v>
      </c>
      <c r="L506" s="902">
        <v>40</v>
      </c>
      <c r="M506" s="902">
        <v>40</v>
      </c>
      <c r="N506" s="902">
        <v>40</v>
      </c>
      <c r="O506" s="902">
        <v>40</v>
      </c>
      <c r="P506" s="902">
        <v>45</v>
      </c>
      <c r="Q506" s="902">
        <v>45</v>
      </c>
      <c r="R506" s="902">
        <v>50</v>
      </c>
    </row>
    <row r="507" spans="1:18" ht="12.95" customHeight="1" x14ac:dyDescent="0.2">
      <c r="A507" s="899" t="s">
        <v>129</v>
      </c>
      <c r="B507" s="905" t="s">
        <v>125</v>
      </c>
      <c r="C507" s="905" t="s">
        <v>417</v>
      </c>
      <c r="D507" s="902">
        <v>280</v>
      </c>
      <c r="E507" s="902">
        <v>285</v>
      </c>
      <c r="F507" s="902">
        <v>280</v>
      </c>
      <c r="G507" s="902">
        <v>270</v>
      </c>
      <c r="H507" s="902">
        <v>285</v>
      </c>
      <c r="I507" s="902">
        <v>280</v>
      </c>
      <c r="J507" s="902">
        <v>310</v>
      </c>
      <c r="K507" s="902">
        <v>315</v>
      </c>
      <c r="L507" s="902">
        <v>310</v>
      </c>
      <c r="M507" s="902">
        <v>310</v>
      </c>
      <c r="N507" s="902">
        <v>325</v>
      </c>
      <c r="O507" s="902">
        <v>345</v>
      </c>
      <c r="P507" s="902">
        <v>345</v>
      </c>
      <c r="Q507" s="902">
        <v>355</v>
      </c>
      <c r="R507" s="902">
        <v>375</v>
      </c>
    </row>
    <row r="508" spans="1:18" ht="12.95" customHeight="1" x14ac:dyDescent="0.2">
      <c r="A508" s="899" t="s">
        <v>129</v>
      </c>
      <c r="B508" s="905" t="s">
        <v>125</v>
      </c>
      <c r="C508" s="905" t="s">
        <v>418</v>
      </c>
      <c r="D508" s="902">
        <v>10</v>
      </c>
      <c r="E508" s="902">
        <v>15</v>
      </c>
      <c r="F508" s="902">
        <v>20</v>
      </c>
      <c r="G508" s="902">
        <v>25</v>
      </c>
      <c r="H508" s="902">
        <v>20</v>
      </c>
      <c r="I508" s="902">
        <v>25</v>
      </c>
      <c r="J508" s="902">
        <v>20</v>
      </c>
      <c r="K508" s="902">
        <v>20</v>
      </c>
      <c r="L508" s="902">
        <v>25</v>
      </c>
      <c r="M508" s="902">
        <v>25</v>
      </c>
      <c r="N508" s="902">
        <v>20</v>
      </c>
      <c r="O508" s="902">
        <v>20</v>
      </c>
      <c r="P508" s="902">
        <v>25</v>
      </c>
      <c r="Q508" s="902">
        <v>20</v>
      </c>
      <c r="R508" s="902">
        <v>25</v>
      </c>
    </row>
    <row r="509" spans="1:18" ht="12.95" customHeight="1" x14ac:dyDescent="0.2">
      <c r="A509" s="899" t="s">
        <v>129</v>
      </c>
      <c r="B509" s="905" t="s">
        <v>125</v>
      </c>
      <c r="C509" s="905" t="s">
        <v>419</v>
      </c>
      <c r="D509" s="902">
        <v>5</v>
      </c>
      <c r="E509" s="902">
        <v>5</v>
      </c>
      <c r="F509" s="902">
        <v>10</v>
      </c>
      <c r="G509" s="902">
        <v>10</v>
      </c>
      <c r="H509" s="902">
        <v>10</v>
      </c>
      <c r="I509" s="902">
        <v>10</v>
      </c>
      <c r="J509" s="902">
        <v>15</v>
      </c>
      <c r="K509" s="902">
        <v>10</v>
      </c>
      <c r="L509" s="902">
        <v>10</v>
      </c>
      <c r="M509" s="902">
        <v>15</v>
      </c>
      <c r="N509" s="902">
        <v>15</v>
      </c>
      <c r="O509" s="902">
        <v>15</v>
      </c>
      <c r="P509" s="902">
        <v>15</v>
      </c>
      <c r="Q509" s="902">
        <v>15</v>
      </c>
      <c r="R509" s="902">
        <v>15</v>
      </c>
    </row>
    <row r="510" spans="1:18" ht="12.95" customHeight="1" x14ac:dyDescent="0.2">
      <c r="A510" s="899" t="s">
        <v>129</v>
      </c>
      <c r="B510" s="905" t="s">
        <v>125</v>
      </c>
      <c r="C510" s="905" t="s">
        <v>411</v>
      </c>
      <c r="D510" s="902">
        <v>320</v>
      </c>
      <c r="E510" s="902">
        <v>330</v>
      </c>
      <c r="F510" s="902">
        <v>335</v>
      </c>
      <c r="G510" s="902">
        <v>325</v>
      </c>
      <c r="H510" s="902">
        <v>340</v>
      </c>
      <c r="I510" s="902">
        <v>335</v>
      </c>
      <c r="J510" s="902">
        <v>375</v>
      </c>
      <c r="K510" s="902">
        <v>380</v>
      </c>
      <c r="L510" s="902">
        <v>375</v>
      </c>
      <c r="M510" s="902">
        <v>385</v>
      </c>
      <c r="N510" s="902">
        <v>395</v>
      </c>
      <c r="O510" s="902">
        <v>425</v>
      </c>
      <c r="P510" s="902">
        <v>435</v>
      </c>
      <c r="Q510" s="902">
        <v>445</v>
      </c>
      <c r="R510" s="902">
        <v>455</v>
      </c>
    </row>
    <row r="511" spans="1:18" ht="12.95" customHeight="1" x14ac:dyDescent="0.2">
      <c r="A511" s="899" t="s">
        <v>129</v>
      </c>
      <c r="B511" s="905" t="s">
        <v>126</v>
      </c>
      <c r="C511" s="905" t="s">
        <v>412</v>
      </c>
      <c r="D511" s="902">
        <v>5</v>
      </c>
      <c r="E511" s="902">
        <v>40</v>
      </c>
      <c r="F511" s="902">
        <v>50</v>
      </c>
      <c r="G511" s="902">
        <v>65</v>
      </c>
      <c r="H511" s="902">
        <v>75</v>
      </c>
      <c r="I511" s="902">
        <v>90</v>
      </c>
      <c r="J511" s="902">
        <v>95</v>
      </c>
      <c r="K511" s="902">
        <v>95</v>
      </c>
      <c r="L511" s="902">
        <v>100</v>
      </c>
      <c r="M511" s="902">
        <v>110</v>
      </c>
      <c r="N511" s="902">
        <v>115</v>
      </c>
      <c r="O511" s="902">
        <v>135</v>
      </c>
      <c r="P511" s="902">
        <v>140</v>
      </c>
      <c r="Q511" s="902">
        <v>160</v>
      </c>
      <c r="R511" s="902">
        <v>180</v>
      </c>
    </row>
    <row r="512" spans="1:18" ht="12.95" customHeight="1" x14ac:dyDescent="0.2">
      <c r="A512" s="899" t="s">
        <v>129</v>
      </c>
      <c r="B512" s="905" t="s">
        <v>126</v>
      </c>
      <c r="C512" s="905" t="s">
        <v>413</v>
      </c>
      <c r="D512" s="902">
        <v>45</v>
      </c>
      <c r="E512" s="902">
        <v>130</v>
      </c>
      <c r="F512" s="902">
        <v>110</v>
      </c>
      <c r="G512" s="902">
        <v>105</v>
      </c>
      <c r="H512" s="902">
        <v>140</v>
      </c>
      <c r="I512" s="902">
        <v>145</v>
      </c>
      <c r="J512" s="902">
        <v>165</v>
      </c>
      <c r="K512" s="902">
        <v>155</v>
      </c>
      <c r="L512" s="902">
        <v>155</v>
      </c>
      <c r="M512" s="902">
        <v>155</v>
      </c>
      <c r="N512" s="902">
        <v>155</v>
      </c>
      <c r="O512" s="902">
        <v>165</v>
      </c>
      <c r="P512" s="902">
        <v>165</v>
      </c>
      <c r="Q512" s="902">
        <v>155</v>
      </c>
      <c r="R512" s="902">
        <v>155</v>
      </c>
    </row>
    <row r="513" spans="1:18" ht="12.95" customHeight="1" x14ac:dyDescent="0.2">
      <c r="A513" s="899" t="s">
        <v>129</v>
      </c>
      <c r="B513" s="905" t="s">
        <v>126</v>
      </c>
      <c r="C513" s="905" t="s">
        <v>414</v>
      </c>
      <c r="D513" s="902">
        <v>20</v>
      </c>
      <c r="E513" s="902">
        <v>35</v>
      </c>
      <c r="F513" s="902">
        <v>30</v>
      </c>
      <c r="G513" s="902">
        <v>40</v>
      </c>
      <c r="H513" s="902">
        <v>50</v>
      </c>
      <c r="I513" s="902">
        <v>55</v>
      </c>
      <c r="J513" s="902">
        <v>50</v>
      </c>
      <c r="K513" s="902">
        <v>50</v>
      </c>
      <c r="L513" s="902">
        <v>50</v>
      </c>
      <c r="M513" s="902">
        <v>45</v>
      </c>
      <c r="N513" s="902">
        <v>60</v>
      </c>
      <c r="O513" s="902">
        <v>60</v>
      </c>
      <c r="P513" s="902">
        <v>60</v>
      </c>
      <c r="Q513" s="902">
        <v>55</v>
      </c>
      <c r="R513" s="902">
        <v>55</v>
      </c>
    </row>
    <row r="514" spans="1:18" ht="12.95" customHeight="1" x14ac:dyDescent="0.2">
      <c r="A514" s="899" t="s">
        <v>129</v>
      </c>
      <c r="B514" s="905" t="s">
        <v>126</v>
      </c>
      <c r="C514" s="905" t="s">
        <v>415</v>
      </c>
      <c r="D514" s="902">
        <v>10</v>
      </c>
      <c r="E514" s="902">
        <v>15</v>
      </c>
      <c r="F514" s="902">
        <v>15</v>
      </c>
      <c r="G514" s="902">
        <v>15</v>
      </c>
      <c r="H514" s="902">
        <v>20</v>
      </c>
      <c r="I514" s="902">
        <v>25</v>
      </c>
      <c r="J514" s="902">
        <v>30</v>
      </c>
      <c r="K514" s="902">
        <v>30</v>
      </c>
      <c r="L514" s="902">
        <v>30</v>
      </c>
      <c r="M514" s="902">
        <v>30</v>
      </c>
      <c r="N514" s="902">
        <v>25</v>
      </c>
      <c r="O514" s="902">
        <v>30</v>
      </c>
      <c r="P514" s="902">
        <v>25</v>
      </c>
      <c r="Q514" s="902">
        <v>25</v>
      </c>
      <c r="R514" s="902">
        <v>25</v>
      </c>
    </row>
    <row r="515" spans="1:18" ht="12.95" customHeight="1" x14ac:dyDescent="0.2">
      <c r="A515" s="899" t="s">
        <v>129</v>
      </c>
      <c r="B515" s="905" t="s">
        <v>126</v>
      </c>
      <c r="C515" s="905" t="s">
        <v>416</v>
      </c>
      <c r="D515" s="902">
        <v>10</v>
      </c>
      <c r="E515" s="902">
        <v>5</v>
      </c>
      <c r="F515" s="902">
        <v>5</v>
      </c>
      <c r="G515" s="902">
        <v>5</v>
      </c>
      <c r="H515" s="902">
        <v>5</v>
      </c>
      <c r="I515" s="902">
        <v>10</v>
      </c>
      <c r="J515" s="902">
        <v>10</v>
      </c>
      <c r="K515" s="902">
        <v>15</v>
      </c>
      <c r="L515" s="902">
        <v>15</v>
      </c>
      <c r="M515" s="902">
        <v>15</v>
      </c>
      <c r="N515" s="902">
        <v>15</v>
      </c>
      <c r="O515" s="902">
        <v>10</v>
      </c>
      <c r="P515" s="902">
        <v>15</v>
      </c>
      <c r="Q515" s="902">
        <v>20</v>
      </c>
      <c r="R515" s="902">
        <v>20</v>
      </c>
    </row>
    <row r="516" spans="1:18" ht="12.95" customHeight="1" x14ac:dyDescent="0.2">
      <c r="A516" s="899" t="s">
        <v>129</v>
      </c>
      <c r="B516" s="905" t="s">
        <v>126</v>
      </c>
      <c r="C516" s="905" t="s">
        <v>417</v>
      </c>
      <c r="D516" s="902">
        <v>85</v>
      </c>
      <c r="E516" s="902">
        <v>185</v>
      </c>
      <c r="F516" s="902">
        <v>160</v>
      </c>
      <c r="G516" s="902">
        <v>170</v>
      </c>
      <c r="H516" s="902">
        <v>215</v>
      </c>
      <c r="I516" s="902">
        <v>235</v>
      </c>
      <c r="J516" s="902">
        <v>250</v>
      </c>
      <c r="K516" s="902">
        <v>250</v>
      </c>
      <c r="L516" s="902">
        <v>250</v>
      </c>
      <c r="M516" s="902">
        <v>245</v>
      </c>
      <c r="N516" s="902">
        <v>255</v>
      </c>
      <c r="O516" s="902">
        <v>265</v>
      </c>
      <c r="P516" s="902">
        <v>265</v>
      </c>
      <c r="Q516" s="902">
        <v>255</v>
      </c>
      <c r="R516" s="902">
        <v>255</v>
      </c>
    </row>
    <row r="517" spans="1:18" ht="12.95" customHeight="1" x14ac:dyDescent="0.2">
      <c r="A517" s="899" t="s">
        <v>129</v>
      </c>
      <c r="B517" s="905" t="s">
        <v>126</v>
      </c>
      <c r="C517" s="905" t="s">
        <v>418</v>
      </c>
      <c r="D517" s="902">
        <v>5</v>
      </c>
      <c r="E517" s="902">
        <v>5</v>
      </c>
      <c r="F517" s="902">
        <v>5</v>
      </c>
      <c r="G517" s="902">
        <v>5</v>
      </c>
      <c r="H517" s="902">
        <v>5</v>
      </c>
      <c r="I517" s="902">
        <v>5</v>
      </c>
      <c r="J517" s="902">
        <v>5</v>
      </c>
      <c r="K517" s="902">
        <v>5</v>
      </c>
      <c r="L517" s="902">
        <v>5</v>
      </c>
      <c r="M517" s="902">
        <v>5</v>
      </c>
      <c r="N517" s="902">
        <v>5</v>
      </c>
      <c r="O517" s="902">
        <v>10</v>
      </c>
      <c r="P517" s="902">
        <v>10</v>
      </c>
      <c r="Q517" s="902">
        <v>5</v>
      </c>
      <c r="R517" s="902">
        <v>5</v>
      </c>
    </row>
    <row r="518" spans="1:18" ht="12.95" customHeight="1" x14ac:dyDescent="0.2">
      <c r="A518" s="899" t="s">
        <v>129</v>
      </c>
      <c r="B518" s="905" t="s">
        <v>126</v>
      </c>
      <c r="C518" s="905" t="s">
        <v>419</v>
      </c>
      <c r="D518" s="902">
        <v>0</v>
      </c>
      <c r="E518" s="902">
        <v>0</v>
      </c>
      <c r="F518" s="902">
        <v>0</v>
      </c>
      <c r="G518" s="902">
        <v>0</v>
      </c>
      <c r="H518" s="902">
        <v>0</v>
      </c>
      <c r="I518" s="902">
        <v>0</v>
      </c>
      <c r="J518" s="902">
        <v>5</v>
      </c>
      <c r="K518" s="902">
        <v>5</v>
      </c>
      <c r="L518" s="902">
        <v>5</v>
      </c>
      <c r="M518" s="902">
        <v>5</v>
      </c>
      <c r="N518" s="902">
        <v>5</v>
      </c>
      <c r="O518" s="902">
        <v>5</v>
      </c>
      <c r="P518" s="902">
        <v>5</v>
      </c>
      <c r="Q518" s="902">
        <v>5</v>
      </c>
      <c r="R518" s="902">
        <v>5</v>
      </c>
    </row>
    <row r="519" spans="1:18" ht="12.95" customHeight="1" x14ac:dyDescent="0.2">
      <c r="A519" s="899" t="s">
        <v>129</v>
      </c>
      <c r="B519" s="905" t="s">
        <v>126</v>
      </c>
      <c r="C519" s="905" t="s">
        <v>411</v>
      </c>
      <c r="D519" s="902">
        <v>100</v>
      </c>
      <c r="E519" s="902">
        <v>230</v>
      </c>
      <c r="F519" s="902">
        <v>215</v>
      </c>
      <c r="G519" s="902">
        <v>235</v>
      </c>
      <c r="H519" s="902">
        <v>300</v>
      </c>
      <c r="I519" s="902">
        <v>335</v>
      </c>
      <c r="J519" s="902">
        <v>355</v>
      </c>
      <c r="K519" s="902">
        <v>355</v>
      </c>
      <c r="L519" s="902">
        <v>360</v>
      </c>
      <c r="M519" s="902">
        <v>360</v>
      </c>
      <c r="N519" s="902">
        <v>380</v>
      </c>
      <c r="O519" s="902">
        <v>410</v>
      </c>
      <c r="P519" s="902">
        <v>415</v>
      </c>
      <c r="Q519" s="902">
        <v>420</v>
      </c>
      <c r="R519" s="902">
        <v>445</v>
      </c>
    </row>
    <row r="520" spans="1:18" ht="12.95" customHeight="1" x14ac:dyDescent="0.2">
      <c r="A520" s="899" t="s">
        <v>129</v>
      </c>
      <c r="B520" s="905" t="s">
        <v>127</v>
      </c>
      <c r="C520" s="907" t="s">
        <v>412</v>
      </c>
      <c r="D520" s="902">
        <v>10</v>
      </c>
      <c r="E520" s="902">
        <v>10</v>
      </c>
      <c r="F520" s="902">
        <v>10</v>
      </c>
      <c r="G520" s="902">
        <v>5</v>
      </c>
      <c r="H520" s="902">
        <v>5</v>
      </c>
      <c r="I520" s="902">
        <v>5</v>
      </c>
      <c r="J520" s="902">
        <v>5</v>
      </c>
      <c r="K520" s="902">
        <v>5</v>
      </c>
      <c r="L520" s="902">
        <v>5</v>
      </c>
      <c r="M520" s="902">
        <v>0</v>
      </c>
      <c r="N520" s="902">
        <v>5</v>
      </c>
      <c r="O520" s="902">
        <v>0</v>
      </c>
      <c r="P520" s="902">
        <v>0</v>
      </c>
      <c r="Q520" s="902">
        <v>5</v>
      </c>
      <c r="R520" s="902">
        <v>0</v>
      </c>
    </row>
    <row r="521" spans="1:18" ht="12.95" customHeight="1" x14ac:dyDescent="0.2">
      <c r="A521" s="899" t="s">
        <v>129</v>
      </c>
      <c r="B521" s="905" t="s">
        <v>127</v>
      </c>
      <c r="C521" s="907" t="s">
        <v>413</v>
      </c>
      <c r="D521" s="902">
        <v>10</v>
      </c>
      <c r="E521" s="902">
        <v>10</v>
      </c>
      <c r="F521" s="902">
        <v>10</v>
      </c>
      <c r="G521" s="902">
        <v>10</v>
      </c>
      <c r="H521" s="902">
        <v>10</v>
      </c>
      <c r="I521" s="902">
        <v>10</v>
      </c>
      <c r="J521" s="902">
        <v>5</v>
      </c>
      <c r="K521" s="902">
        <v>10</v>
      </c>
      <c r="L521" s="902">
        <v>10</v>
      </c>
      <c r="M521" s="902">
        <v>5</v>
      </c>
      <c r="N521" s="902">
        <v>5</v>
      </c>
      <c r="O521" s="902">
        <v>10</v>
      </c>
      <c r="P521" s="902">
        <v>10</v>
      </c>
      <c r="Q521" s="902">
        <v>5</v>
      </c>
      <c r="R521" s="902">
        <v>5</v>
      </c>
    </row>
    <row r="522" spans="1:18" ht="12.95" customHeight="1" x14ac:dyDescent="0.2">
      <c r="A522" s="899" t="s">
        <v>129</v>
      </c>
      <c r="B522" s="905" t="s">
        <v>127</v>
      </c>
      <c r="C522" s="907" t="s">
        <v>414</v>
      </c>
      <c r="D522" s="902">
        <v>5</v>
      </c>
      <c r="E522" s="902">
        <v>5</v>
      </c>
      <c r="F522" s="902">
        <v>10</v>
      </c>
      <c r="G522" s="902">
        <v>5</v>
      </c>
      <c r="H522" s="902">
        <v>5</v>
      </c>
      <c r="I522" s="902">
        <v>5</v>
      </c>
      <c r="J522" s="902">
        <v>5</v>
      </c>
      <c r="K522" s="902">
        <v>5</v>
      </c>
      <c r="L522" s="902">
        <v>5</v>
      </c>
      <c r="M522" s="902">
        <v>5</v>
      </c>
      <c r="N522" s="902">
        <v>5</v>
      </c>
      <c r="O522" s="902">
        <v>0</v>
      </c>
      <c r="P522" s="902">
        <v>0</v>
      </c>
      <c r="Q522" s="902">
        <v>5</v>
      </c>
      <c r="R522" s="902">
        <v>0</v>
      </c>
    </row>
    <row r="523" spans="1:18" ht="12.95" customHeight="1" x14ac:dyDescent="0.2">
      <c r="A523" s="899" t="s">
        <v>129</v>
      </c>
      <c r="B523" s="905" t="s">
        <v>127</v>
      </c>
      <c r="C523" s="907" t="s">
        <v>415</v>
      </c>
      <c r="D523" s="902">
        <v>0</v>
      </c>
      <c r="E523" s="902">
        <v>5</v>
      </c>
      <c r="F523" s="902">
        <v>0</v>
      </c>
      <c r="G523" s="902">
        <v>0</v>
      </c>
      <c r="H523" s="902">
        <v>0</v>
      </c>
      <c r="I523" s="902">
        <v>0</v>
      </c>
      <c r="J523" s="902">
        <v>0</v>
      </c>
      <c r="K523" s="902">
        <v>0</v>
      </c>
      <c r="L523" s="902">
        <v>5</v>
      </c>
      <c r="M523" s="902">
        <v>5</v>
      </c>
      <c r="N523" s="902">
        <v>5</v>
      </c>
      <c r="O523" s="902">
        <v>5</v>
      </c>
      <c r="P523" s="902">
        <v>10</v>
      </c>
      <c r="Q523" s="902">
        <v>5</v>
      </c>
      <c r="R523" s="902">
        <v>5</v>
      </c>
    </row>
    <row r="524" spans="1:18" ht="12.95" customHeight="1" x14ac:dyDescent="0.2">
      <c r="A524" s="899" t="s">
        <v>129</v>
      </c>
      <c r="B524" s="905" t="s">
        <v>127</v>
      </c>
      <c r="C524" s="907" t="s">
        <v>416</v>
      </c>
      <c r="D524" s="902">
        <v>5</v>
      </c>
      <c r="E524" s="902">
        <v>5</v>
      </c>
      <c r="F524" s="902">
        <v>5</v>
      </c>
      <c r="G524" s="902">
        <v>5</v>
      </c>
      <c r="H524" s="902">
        <v>5</v>
      </c>
      <c r="I524" s="902">
        <v>5</v>
      </c>
      <c r="J524" s="902">
        <v>5</v>
      </c>
      <c r="K524" s="902">
        <v>0</v>
      </c>
      <c r="L524" s="902">
        <v>0</v>
      </c>
      <c r="M524" s="902">
        <v>0</v>
      </c>
      <c r="N524" s="902">
        <v>0</v>
      </c>
      <c r="O524" s="902">
        <v>0</v>
      </c>
      <c r="P524" s="902">
        <v>0</v>
      </c>
      <c r="Q524" s="902">
        <v>0</v>
      </c>
      <c r="R524" s="902">
        <v>0</v>
      </c>
    </row>
    <row r="525" spans="1:18" ht="12.95" customHeight="1" x14ac:dyDescent="0.2">
      <c r="A525" s="899" t="s">
        <v>129</v>
      </c>
      <c r="B525" s="905" t="s">
        <v>127</v>
      </c>
      <c r="C525" s="907" t="s">
        <v>417</v>
      </c>
      <c r="D525" s="902">
        <v>20</v>
      </c>
      <c r="E525" s="902">
        <v>25</v>
      </c>
      <c r="F525" s="902">
        <v>25</v>
      </c>
      <c r="G525" s="902">
        <v>20</v>
      </c>
      <c r="H525" s="902">
        <v>20</v>
      </c>
      <c r="I525" s="902">
        <v>20</v>
      </c>
      <c r="J525" s="902">
        <v>15</v>
      </c>
      <c r="K525" s="902">
        <v>15</v>
      </c>
      <c r="L525" s="902">
        <v>15</v>
      </c>
      <c r="M525" s="902">
        <v>15</v>
      </c>
      <c r="N525" s="902">
        <v>15</v>
      </c>
      <c r="O525" s="902">
        <v>20</v>
      </c>
      <c r="P525" s="902">
        <v>20</v>
      </c>
      <c r="Q525" s="902">
        <v>15</v>
      </c>
      <c r="R525" s="902">
        <v>10</v>
      </c>
    </row>
    <row r="526" spans="1:18" ht="12.95" customHeight="1" x14ac:dyDescent="0.2">
      <c r="A526" s="899" t="s">
        <v>129</v>
      </c>
      <c r="B526" s="905" t="s">
        <v>127</v>
      </c>
      <c r="C526" s="907" t="s">
        <v>418</v>
      </c>
      <c r="D526" s="902">
        <v>0</v>
      </c>
      <c r="E526" s="902">
        <v>0</v>
      </c>
      <c r="F526" s="902">
        <v>0</v>
      </c>
      <c r="G526" s="902">
        <v>0</v>
      </c>
      <c r="H526" s="902">
        <v>0</v>
      </c>
      <c r="I526" s="902">
        <v>0</v>
      </c>
      <c r="J526" s="902">
        <v>0</v>
      </c>
      <c r="K526" s="902">
        <v>0</v>
      </c>
      <c r="L526" s="902">
        <v>0</v>
      </c>
      <c r="M526" s="902">
        <v>0</v>
      </c>
      <c r="N526" s="902">
        <v>0</v>
      </c>
      <c r="O526" s="902">
        <v>0</v>
      </c>
      <c r="P526" s="902">
        <v>5</v>
      </c>
      <c r="Q526" s="902">
        <v>5</v>
      </c>
      <c r="R526" s="902">
        <v>5</v>
      </c>
    </row>
    <row r="527" spans="1:18" ht="12.95" customHeight="1" x14ac:dyDescent="0.2">
      <c r="A527" s="899" t="s">
        <v>129</v>
      </c>
      <c r="B527" s="905" t="s">
        <v>127</v>
      </c>
      <c r="C527" s="907" t="s">
        <v>419</v>
      </c>
      <c r="D527" s="902">
        <v>0</v>
      </c>
      <c r="E527" s="902">
        <v>0</v>
      </c>
      <c r="F527" s="902">
        <v>0</v>
      </c>
      <c r="G527" s="902">
        <v>0</v>
      </c>
      <c r="H527" s="902">
        <v>0</v>
      </c>
      <c r="I527" s="902">
        <v>0</v>
      </c>
      <c r="J527" s="902">
        <v>0</v>
      </c>
      <c r="K527" s="902">
        <v>0</v>
      </c>
      <c r="L527" s="902">
        <v>0</v>
      </c>
      <c r="M527" s="902">
        <v>0</v>
      </c>
      <c r="N527" s="902">
        <v>0</v>
      </c>
      <c r="O527" s="902">
        <v>0</v>
      </c>
      <c r="P527" s="902">
        <v>0</v>
      </c>
      <c r="Q527" s="902">
        <v>0</v>
      </c>
      <c r="R527" s="902">
        <v>0</v>
      </c>
    </row>
    <row r="528" spans="1:18" ht="12.95" customHeight="1" x14ac:dyDescent="0.2">
      <c r="A528" s="899" t="s">
        <v>129</v>
      </c>
      <c r="B528" s="905" t="s">
        <v>127</v>
      </c>
      <c r="C528" s="907" t="s">
        <v>411</v>
      </c>
      <c r="D528" s="902">
        <v>25</v>
      </c>
      <c r="E528" s="902">
        <v>35</v>
      </c>
      <c r="F528" s="902">
        <v>35</v>
      </c>
      <c r="G528" s="902">
        <v>25</v>
      </c>
      <c r="H528" s="902">
        <v>25</v>
      </c>
      <c r="I528" s="902">
        <v>30</v>
      </c>
      <c r="J528" s="902">
        <v>25</v>
      </c>
      <c r="K528" s="902">
        <v>20</v>
      </c>
      <c r="L528" s="902">
        <v>25</v>
      </c>
      <c r="M528" s="902">
        <v>20</v>
      </c>
      <c r="N528" s="902">
        <v>25</v>
      </c>
      <c r="O528" s="902">
        <v>25</v>
      </c>
      <c r="P528" s="902">
        <v>25</v>
      </c>
      <c r="Q528" s="902">
        <v>25</v>
      </c>
      <c r="R528" s="902">
        <v>20</v>
      </c>
    </row>
    <row r="529" spans="1:18" ht="12.95" customHeight="1" x14ac:dyDescent="0.2">
      <c r="A529" s="899" t="s">
        <v>129</v>
      </c>
      <c r="B529" s="905" t="s">
        <v>128</v>
      </c>
      <c r="C529" s="907" t="s">
        <v>412</v>
      </c>
      <c r="D529" s="902">
        <v>165</v>
      </c>
      <c r="E529" s="902">
        <v>100</v>
      </c>
      <c r="F529" s="902">
        <v>70</v>
      </c>
      <c r="G529" s="902">
        <v>60</v>
      </c>
      <c r="H529" s="902">
        <v>75</v>
      </c>
      <c r="I529" s="902">
        <v>55</v>
      </c>
      <c r="J529" s="902">
        <v>65</v>
      </c>
      <c r="K529" s="902">
        <v>65</v>
      </c>
      <c r="L529" s="902">
        <v>55</v>
      </c>
      <c r="M529" s="902">
        <v>70</v>
      </c>
      <c r="N529" s="902">
        <v>75</v>
      </c>
      <c r="O529" s="902">
        <v>70</v>
      </c>
      <c r="P529" s="902">
        <v>75</v>
      </c>
      <c r="Q529" s="902">
        <v>75</v>
      </c>
      <c r="R529" s="902">
        <v>80</v>
      </c>
    </row>
    <row r="530" spans="1:18" ht="12.95" customHeight="1" x14ac:dyDescent="0.2">
      <c r="A530" s="899" t="s">
        <v>129</v>
      </c>
      <c r="B530" s="905" t="s">
        <v>128</v>
      </c>
      <c r="C530" s="907" t="s">
        <v>413</v>
      </c>
      <c r="D530" s="902">
        <v>155</v>
      </c>
      <c r="E530" s="902">
        <v>130</v>
      </c>
      <c r="F530" s="902">
        <v>130</v>
      </c>
      <c r="G530" s="902">
        <v>145</v>
      </c>
      <c r="H530" s="902">
        <v>150</v>
      </c>
      <c r="I530" s="902">
        <v>140</v>
      </c>
      <c r="J530" s="902">
        <v>140</v>
      </c>
      <c r="K530" s="902">
        <v>140</v>
      </c>
      <c r="L530" s="902">
        <v>145</v>
      </c>
      <c r="M530" s="902">
        <v>130</v>
      </c>
      <c r="N530" s="902">
        <v>145</v>
      </c>
      <c r="O530" s="902">
        <v>145</v>
      </c>
      <c r="P530" s="902">
        <v>155</v>
      </c>
      <c r="Q530" s="902">
        <v>170</v>
      </c>
      <c r="R530" s="902">
        <v>175</v>
      </c>
    </row>
    <row r="531" spans="1:18" ht="12.95" customHeight="1" x14ac:dyDescent="0.2">
      <c r="A531" s="899" t="s">
        <v>129</v>
      </c>
      <c r="B531" s="905" t="s">
        <v>128</v>
      </c>
      <c r="C531" s="907" t="s">
        <v>414</v>
      </c>
      <c r="D531" s="902">
        <v>40</v>
      </c>
      <c r="E531" s="902">
        <v>40</v>
      </c>
      <c r="F531" s="902">
        <v>45</v>
      </c>
      <c r="G531" s="902">
        <v>55</v>
      </c>
      <c r="H531" s="902">
        <v>55</v>
      </c>
      <c r="I531" s="902">
        <v>65</v>
      </c>
      <c r="J531" s="902">
        <v>60</v>
      </c>
      <c r="K531" s="902">
        <v>60</v>
      </c>
      <c r="L531" s="902">
        <v>65</v>
      </c>
      <c r="M531" s="902">
        <v>65</v>
      </c>
      <c r="N531" s="902">
        <v>55</v>
      </c>
      <c r="O531" s="902">
        <v>65</v>
      </c>
      <c r="P531" s="902">
        <v>75</v>
      </c>
      <c r="Q531" s="902">
        <v>55</v>
      </c>
      <c r="R531" s="902">
        <v>70</v>
      </c>
    </row>
    <row r="532" spans="1:18" ht="12.95" customHeight="1" x14ac:dyDescent="0.2">
      <c r="A532" s="899" t="s">
        <v>129</v>
      </c>
      <c r="B532" s="905" t="s">
        <v>128</v>
      </c>
      <c r="C532" s="907" t="s">
        <v>415</v>
      </c>
      <c r="D532" s="902">
        <v>30</v>
      </c>
      <c r="E532" s="902">
        <v>25</v>
      </c>
      <c r="F532" s="902">
        <v>25</v>
      </c>
      <c r="G532" s="902">
        <v>30</v>
      </c>
      <c r="H532" s="902">
        <v>30</v>
      </c>
      <c r="I532" s="902">
        <v>40</v>
      </c>
      <c r="J532" s="902">
        <v>40</v>
      </c>
      <c r="K532" s="902">
        <v>40</v>
      </c>
      <c r="L532" s="902">
        <v>45</v>
      </c>
      <c r="M532" s="902">
        <v>40</v>
      </c>
      <c r="N532" s="902">
        <v>40</v>
      </c>
      <c r="O532" s="902">
        <v>45</v>
      </c>
      <c r="P532" s="902">
        <v>50</v>
      </c>
      <c r="Q532" s="902">
        <v>55</v>
      </c>
      <c r="R532" s="902">
        <v>50</v>
      </c>
    </row>
    <row r="533" spans="1:18" ht="12.95" customHeight="1" x14ac:dyDescent="0.2">
      <c r="A533" s="899" t="s">
        <v>129</v>
      </c>
      <c r="B533" s="905" t="s">
        <v>128</v>
      </c>
      <c r="C533" s="907" t="s">
        <v>416</v>
      </c>
      <c r="D533" s="902">
        <v>10</v>
      </c>
      <c r="E533" s="902">
        <v>10</v>
      </c>
      <c r="F533" s="902">
        <v>10</v>
      </c>
      <c r="G533" s="902">
        <v>10</v>
      </c>
      <c r="H533" s="902">
        <v>15</v>
      </c>
      <c r="I533" s="902">
        <v>15</v>
      </c>
      <c r="J533" s="902">
        <v>15</v>
      </c>
      <c r="K533" s="902">
        <v>20</v>
      </c>
      <c r="L533" s="902">
        <v>20</v>
      </c>
      <c r="M533" s="902">
        <v>25</v>
      </c>
      <c r="N533" s="902">
        <v>25</v>
      </c>
      <c r="O533" s="902">
        <v>20</v>
      </c>
      <c r="P533" s="902">
        <v>25</v>
      </c>
      <c r="Q533" s="902">
        <v>25</v>
      </c>
      <c r="R533" s="902">
        <v>25</v>
      </c>
    </row>
    <row r="534" spans="1:18" ht="12.95" customHeight="1" x14ac:dyDescent="0.2">
      <c r="A534" s="899" t="s">
        <v>129</v>
      </c>
      <c r="B534" s="905" t="s">
        <v>128</v>
      </c>
      <c r="C534" s="907" t="s">
        <v>417</v>
      </c>
      <c r="D534" s="902">
        <v>235</v>
      </c>
      <c r="E534" s="902">
        <v>210</v>
      </c>
      <c r="F534" s="902">
        <v>210</v>
      </c>
      <c r="G534" s="902">
        <v>245</v>
      </c>
      <c r="H534" s="902">
        <v>250</v>
      </c>
      <c r="I534" s="902">
        <v>255</v>
      </c>
      <c r="J534" s="902">
        <v>250</v>
      </c>
      <c r="K534" s="902">
        <v>260</v>
      </c>
      <c r="L534" s="902">
        <v>270</v>
      </c>
      <c r="M534" s="902">
        <v>255</v>
      </c>
      <c r="N534" s="902">
        <v>265</v>
      </c>
      <c r="O534" s="902">
        <v>275</v>
      </c>
      <c r="P534" s="902">
        <v>305</v>
      </c>
      <c r="Q534" s="902">
        <v>310</v>
      </c>
      <c r="R534" s="902">
        <v>320</v>
      </c>
    </row>
    <row r="535" spans="1:18" ht="12.95" customHeight="1" x14ac:dyDescent="0.2">
      <c r="A535" s="899" t="s">
        <v>129</v>
      </c>
      <c r="B535" s="905" t="s">
        <v>128</v>
      </c>
      <c r="C535" s="907" t="s">
        <v>418</v>
      </c>
      <c r="D535" s="902">
        <v>5</v>
      </c>
      <c r="E535" s="902">
        <v>10</v>
      </c>
      <c r="F535" s="902">
        <v>5</v>
      </c>
      <c r="G535" s="902">
        <v>5</v>
      </c>
      <c r="H535" s="902">
        <v>10</v>
      </c>
      <c r="I535" s="902">
        <v>10</v>
      </c>
      <c r="J535" s="902">
        <v>10</v>
      </c>
      <c r="K535" s="902">
        <v>10</v>
      </c>
      <c r="L535" s="902">
        <v>10</v>
      </c>
      <c r="M535" s="902">
        <v>10</v>
      </c>
      <c r="N535" s="902">
        <v>10</v>
      </c>
      <c r="O535" s="902">
        <v>15</v>
      </c>
      <c r="P535" s="902">
        <v>15</v>
      </c>
      <c r="Q535" s="902">
        <v>10</v>
      </c>
      <c r="R535" s="902">
        <v>5</v>
      </c>
    </row>
    <row r="536" spans="1:18" ht="12.95" customHeight="1" x14ac:dyDescent="0.2">
      <c r="A536" s="899" t="s">
        <v>129</v>
      </c>
      <c r="B536" s="905" t="s">
        <v>128</v>
      </c>
      <c r="C536" s="907" t="s">
        <v>419</v>
      </c>
      <c r="D536" s="902">
        <v>0</v>
      </c>
      <c r="E536" s="902">
        <v>0</v>
      </c>
      <c r="F536" s="902">
        <v>0</v>
      </c>
      <c r="G536" s="902">
        <v>0</v>
      </c>
      <c r="H536" s="902">
        <v>5</v>
      </c>
      <c r="I536" s="902">
        <v>5</v>
      </c>
      <c r="J536" s="902">
        <v>5</v>
      </c>
      <c r="K536" s="902">
        <v>5</v>
      </c>
      <c r="L536" s="902">
        <v>5</v>
      </c>
      <c r="M536" s="902">
        <v>5</v>
      </c>
      <c r="N536" s="902">
        <v>5</v>
      </c>
      <c r="O536" s="902">
        <v>5</v>
      </c>
      <c r="P536" s="902">
        <v>5</v>
      </c>
      <c r="Q536" s="902">
        <v>5</v>
      </c>
      <c r="R536" s="902">
        <v>5</v>
      </c>
    </row>
    <row r="537" spans="1:18" ht="12.95" customHeight="1" x14ac:dyDescent="0.2">
      <c r="A537" s="900" t="s">
        <v>129</v>
      </c>
      <c r="B537" s="908" t="s">
        <v>128</v>
      </c>
      <c r="C537" s="912" t="s">
        <v>411</v>
      </c>
      <c r="D537" s="756">
        <v>405</v>
      </c>
      <c r="E537" s="756">
        <v>315</v>
      </c>
      <c r="F537" s="756">
        <v>285</v>
      </c>
      <c r="G537" s="756">
        <v>310</v>
      </c>
      <c r="H537" s="756">
        <v>335</v>
      </c>
      <c r="I537" s="756">
        <v>320</v>
      </c>
      <c r="J537" s="756">
        <v>330</v>
      </c>
      <c r="K537" s="756">
        <v>335</v>
      </c>
      <c r="L537" s="756">
        <v>340</v>
      </c>
      <c r="M537" s="756">
        <v>340</v>
      </c>
      <c r="N537" s="756">
        <v>350</v>
      </c>
      <c r="O537" s="756">
        <v>365</v>
      </c>
      <c r="P537" s="756">
        <v>395</v>
      </c>
      <c r="Q537" s="756">
        <v>395</v>
      </c>
      <c r="R537" s="756">
        <v>410</v>
      </c>
    </row>
    <row r="538" spans="1:18" ht="12.95" customHeight="1" x14ac:dyDescent="0.2">
      <c r="A538" s="899" t="s">
        <v>160</v>
      </c>
      <c r="B538" s="913" t="s">
        <v>172</v>
      </c>
      <c r="C538" s="100" t="s">
        <v>412</v>
      </c>
      <c r="D538" s="914">
        <v>1880</v>
      </c>
      <c r="E538" s="914">
        <v>2095</v>
      </c>
      <c r="F538" s="914">
        <v>2175</v>
      </c>
      <c r="G538" s="914">
        <v>2280</v>
      </c>
      <c r="H538" s="914">
        <v>2420</v>
      </c>
      <c r="I538" s="914">
        <v>2635</v>
      </c>
      <c r="J538" s="914">
        <v>2740</v>
      </c>
      <c r="K538" s="914">
        <v>2850</v>
      </c>
      <c r="L538" s="914">
        <v>2950</v>
      </c>
      <c r="M538" s="914">
        <v>2890</v>
      </c>
      <c r="N538" s="914">
        <v>2655</v>
      </c>
      <c r="O538" s="914">
        <v>2690</v>
      </c>
      <c r="P538" s="914">
        <v>2640</v>
      </c>
      <c r="Q538" s="914">
        <v>2530</v>
      </c>
      <c r="R538" s="914">
        <v>2385</v>
      </c>
    </row>
    <row r="539" spans="1:18" ht="12.95" customHeight="1" x14ac:dyDescent="0.2">
      <c r="A539" s="899" t="s">
        <v>160</v>
      </c>
      <c r="B539" s="913" t="s">
        <v>172</v>
      </c>
      <c r="C539" s="100" t="s">
        <v>413</v>
      </c>
      <c r="D539" s="914">
        <v>1205</v>
      </c>
      <c r="E539" s="914">
        <v>1265</v>
      </c>
      <c r="F539" s="914">
        <v>1335</v>
      </c>
      <c r="G539" s="914">
        <v>1375</v>
      </c>
      <c r="H539" s="914">
        <v>1500</v>
      </c>
      <c r="I539" s="914">
        <v>1475</v>
      </c>
      <c r="J539" s="914">
        <v>1670</v>
      </c>
      <c r="K539" s="914">
        <v>1720</v>
      </c>
      <c r="L539" s="914">
        <v>1685</v>
      </c>
      <c r="M539" s="914">
        <v>1665</v>
      </c>
      <c r="N539" s="914">
        <v>1670</v>
      </c>
      <c r="O539" s="914">
        <v>1680</v>
      </c>
      <c r="P539" s="914">
        <v>1720</v>
      </c>
      <c r="Q539" s="914">
        <v>1690</v>
      </c>
      <c r="R539" s="914">
        <v>1720</v>
      </c>
    </row>
    <row r="540" spans="1:18" ht="12.95" customHeight="1" x14ac:dyDescent="0.2">
      <c r="A540" s="899" t="s">
        <v>160</v>
      </c>
      <c r="B540" s="913" t="s">
        <v>172</v>
      </c>
      <c r="C540" s="100" t="s">
        <v>414</v>
      </c>
      <c r="D540" s="914">
        <v>295</v>
      </c>
      <c r="E540" s="914">
        <v>320</v>
      </c>
      <c r="F540" s="914">
        <v>315</v>
      </c>
      <c r="G540" s="914">
        <v>285</v>
      </c>
      <c r="H540" s="914">
        <v>320</v>
      </c>
      <c r="I540" s="914">
        <v>340</v>
      </c>
      <c r="J540" s="914">
        <v>370</v>
      </c>
      <c r="K540" s="914">
        <v>375</v>
      </c>
      <c r="L540" s="914">
        <v>370</v>
      </c>
      <c r="M540" s="914">
        <v>380</v>
      </c>
      <c r="N540" s="914">
        <v>380</v>
      </c>
      <c r="O540" s="914">
        <v>385</v>
      </c>
      <c r="P540" s="914">
        <v>370</v>
      </c>
      <c r="Q540" s="914">
        <v>385</v>
      </c>
      <c r="R540" s="914">
        <v>395</v>
      </c>
    </row>
    <row r="541" spans="1:18" ht="12.95" customHeight="1" x14ac:dyDescent="0.2">
      <c r="A541" s="899" t="s">
        <v>160</v>
      </c>
      <c r="B541" s="913" t="s">
        <v>172</v>
      </c>
      <c r="C541" s="100" t="s">
        <v>415</v>
      </c>
      <c r="D541" s="914">
        <v>140</v>
      </c>
      <c r="E541" s="914">
        <v>150</v>
      </c>
      <c r="F541" s="914">
        <v>160</v>
      </c>
      <c r="G541" s="914">
        <v>165</v>
      </c>
      <c r="H541" s="914">
        <v>165</v>
      </c>
      <c r="I541" s="914">
        <v>150</v>
      </c>
      <c r="J541" s="914">
        <v>150</v>
      </c>
      <c r="K541" s="914">
        <v>175</v>
      </c>
      <c r="L541" s="914">
        <v>165</v>
      </c>
      <c r="M541" s="914">
        <v>170</v>
      </c>
      <c r="N541" s="914">
        <v>175</v>
      </c>
      <c r="O541" s="914">
        <v>170</v>
      </c>
      <c r="P541" s="914">
        <v>190</v>
      </c>
      <c r="Q541" s="914">
        <v>190</v>
      </c>
      <c r="R541" s="914">
        <v>185</v>
      </c>
    </row>
    <row r="542" spans="1:18" ht="12.95" customHeight="1" x14ac:dyDescent="0.2">
      <c r="A542" s="899" t="s">
        <v>160</v>
      </c>
      <c r="B542" s="913" t="s">
        <v>172</v>
      </c>
      <c r="C542" s="100" t="s">
        <v>416</v>
      </c>
      <c r="D542" s="914">
        <v>85</v>
      </c>
      <c r="E542" s="914">
        <v>95</v>
      </c>
      <c r="F542" s="914">
        <v>90</v>
      </c>
      <c r="G542" s="914">
        <v>80</v>
      </c>
      <c r="H542" s="914">
        <v>70</v>
      </c>
      <c r="I542" s="914">
        <v>80</v>
      </c>
      <c r="J542" s="914">
        <v>85</v>
      </c>
      <c r="K542" s="914">
        <v>85</v>
      </c>
      <c r="L542" s="914">
        <v>85</v>
      </c>
      <c r="M542" s="914">
        <v>80</v>
      </c>
      <c r="N542" s="914">
        <v>85</v>
      </c>
      <c r="O542" s="914">
        <v>100</v>
      </c>
      <c r="P542" s="914">
        <v>90</v>
      </c>
      <c r="Q542" s="914">
        <v>90</v>
      </c>
      <c r="R542" s="914">
        <v>90</v>
      </c>
    </row>
    <row r="543" spans="1:18" ht="12.95" customHeight="1" x14ac:dyDescent="0.2">
      <c r="A543" s="899" t="s">
        <v>160</v>
      </c>
      <c r="B543" s="913" t="s">
        <v>172</v>
      </c>
      <c r="C543" s="100" t="s">
        <v>417</v>
      </c>
      <c r="D543" s="914">
        <v>1725</v>
      </c>
      <c r="E543" s="914">
        <v>1825</v>
      </c>
      <c r="F543" s="914">
        <v>1900</v>
      </c>
      <c r="G543" s="914">
        <v>1900</v>
      </c>
      <c r="H543" s="914">
        <v>2055</v>
      </c>
      <c r="I543" s="914">
        <v>2045</v>
      </c>
      <c r="J543" s="914">
        <v>2270</v>
      </c>
      <c r="K543" s="914">
        <v>2355</v>
      </c>
      <c r="L543" s="914">
        <v>2305</v>
      </c>
      <c r="M543" s="914">
        <v>2295</v>
      </c>
      <c r="N543" s="914">
        <v>2310</v>
      </c>
      <c r="O543" s="914">
        <v>2330</v>
      </c>
      <c r="P543" s="914">
        <v>2370</v>
      </c>
      <c r="Q543" s="914">
        <v>2350</v>
      </c>
      <c r="R543" s="914">
        <v>2390</v>
      </c>
    </row>
    <row r="544" spans="1:18" ht="12.95" customHeight="1" x14ac:dyDescent="0.2">
      <c r="A544" s="899" t="s">
        <v>160</v>
      </c>
      <c r="B544" s="913" t="s">
        <v>172</v>
      </c>
      <c r="C544" s="100" t="s">
        <v>418</v>
      </c>
      <c r="D544" s="914">
        <v>65</v>
      </c>
      <c r="E544" s="914">
        <v>65</v>
      </c>
      <c r="F544" s="914">
        <v>75</v>
      </c>
      <c r="G544" s="914">
        <v>70</v>
      </c>
      <c r="H544" s="914">
        <v>70</v>
      </c>
      <c r="I544" s="914">
        <v>75</v>
      </c>
      <c r="J544" s="914">
        <v>75</v>
      </c>
      <c r="K544" s="914">
        <v>70</v>
      </c>
      <c r="L544" s="914">
        <v>75</v>
      </c>
      <c r="M544" s="914">
        <v>75</v>
      </c>
      <c r="N544" s="914">
        <v>80</v>
      </c>
      <c r="O544" s="914">
        <v>80</v>
      </c>
      <c r="P544" s="914">
        <v>85</v>
      </c>
      <c r="Q544" s="914">
        <v>80</v>
      </c>
      <c r="R544" s="914">
        <v>75</v>
      </c>
    </row>
    <row r="545" spans="1:18" ht="12.95" customHeight="1" x14ac:dyDescent="0.2">
      <c r="A545" s="899" t="s">
        <v>160</v>
      </c>
      <c r="B545" s="913" t="s">
        <v>172</v>
      </c>
      <c r="C545" s="100" t="s">
        <v>419</v>
      </c>
      <c r="D545" s="914">
        <v>25</v>
      </c>
      <c r="E545" s="914">
        <v>30</v>
      </c>
      <c r="F545" s="914">
        <v>25</v>
      </c>
      <c r="G545" s="914">
        <v>20</v>
      </c>
      <c r="H545" s="914">
        <v>20</v>
      </c>
      <c r="I545" s="914">
        <v>25</v>
      </c>
      <c r="J545" s="914">
        <v>25</v>
      </c>
      <c r="K545" s="914">
        <v>25</v>
      </c>
      <c r="L545" s="914">
        <v>30</v>
      </c>
      <c r="M545" s="914">
        <v>30</v>
      </c>
      <c r="N545" s="914">
        <v>25</v>
      </c>
      <c r="O545" s="914">
        <v>30</v>
      </c>
      <c r="P545" s="914">
        <v>25</v>
      </c>
      <c r="Q545" s="914">
        <v>30</v>
      </c>
      <c r="R545" s="914">
        <v>25</v>
      </c>
    </row>
    <row r="546" spans="1:18" ht="12.95" customHeight="1" x14ac:dyDescent="0.2">
      <c r="A546" s="899" t="s">
        <v>160</v>
      </c>
      <c r="B546" s="913" t="s">
        <v>172</v>
      </c>
      <c r="C546" s="100" t="s">
        <v>411</v>
      </c>
      <c r="D546" s="914">
        <v>3695</v>
      </c>
      <c r="E546" s="914">
        <v>4015</v>
      </c>
      <c r="F546" s="914">
        <v>4175</v>
      </c>
      <c r="G546" s="914">
        <v>4275</v>
      </c>
      <c r="H546" s="914">
        <v>4570</v>
      </c>
      <c r="I546" s="914">
        <v>4775</v>
      </c>
      <c r="J546" s="914">
        <v>5105</v>
      </c>
      <c r="K546" s="914">
        <v>5300</v>
      </c>
      <c r="L546" s="914">
        <v>5360</v>
      </c>
      <c r="M546" s="914">
        <v>5290</v>
      </c>
      <c r="N546" s="914">
        <v>5075</v>
      </c>
      <c r="O546" s="914">
        <v>5130</v>
      </c>
      <c r="P546" s="914">
        <v>5120</v>
      </c>
      <c r="Q546" s="914">
        <v>4990</v>
      </c>
      <c r="R546" s="914">
        <v>4875</v>
      </c>
    </row>
    <row r="547" spans="1:18" ht="12.95" customHeight="1" x14ac:dyDescent="0.2">
      <c r="A547" s="70" t="s">
        <v>160</v>
      </c>
      <c r="B547" s="100" t="s">
        <v>171</v>
      </c>
      <c r="C547" s="903" t="s">
        <v>412</v>
      </c>
      <c r="D547" s="902">
        <v>285</v>
      </c>
      <c r="E547" s="902">
        <v>285</v>
      </c>
      <c r="F547" s="902">
        <v>295</v>
      </c>
      <c r="G547" s="902">
        <v>340</v>
      </c>
      <c r="H547" s="902">
        <v>355</v>
      </c>
      <c r="I547" s="902">
        <v>350</v>
      </c>
      <c r="J547" s="902">
        <v>325</v>
      </c>
      <c r="K547" s="902">
        <v>330</v>
      </c>
      <c r="L547" s="902">
        <v>350</v>
      </c>
      <c r="M547" s="902">
        <v>325</v>
      </c>
      <c r="N547" s="902">
        <v>310</v>
      </c>
      <c r="O547" s="902">
        <v>315</v>
      </c>
      <c r="P547" s="902">
        <v>315</v>
      </c>
      <c r="Q547" s="902">
        <v>315</v>
      </c>
      <c r="R547" s="902">
        <v>320</v>
      </c>
    </row>
    <row r="548" spans="1:18" ht="12.95" customHeight="1" x14ac:dyDescent="0.2">
      <c r="A548" s="70" t="s">
        <v>160</v>
      </c>
      <c r="B548" s="100" t="s">
        <v>171</v>
      </c>
      <c r="C548" s="903" t="s">
        <v>413</v>
      </c>
      <c r="D548" s="902">
        <v>150</v>
      </c>
      <c r="E548" s="902">
        <v>150</v>
      </c>
      <c r="F548" s="902">
        <v>165</v>
      </c>
      <c r="G548" s="902">
        <v>170</v>
      </c>
      <c r="H548" s="902">
        <v>195</v>
      </c>
      <c r="I548" s="902">
        <v>180</v>
      </c>
      <c r="J548" s="902">
        <v>210</v>
      </c>
      <c r="K548" s="902">
        <v>210</v>
      </c>
      <c r="L548" s="902">
        <v>200</v>
      </c>
      <c r="M548" s="902">
        <v>210</v>
      </c>
      <c r="N548" s="902">
        <v>195</v>
      </c>
      <c r="O548" s="902">
        <v>205</v>
      </c>
      <c r="P548" s="902">
        <v>195</v>
      </c>
      <c r="Q548" s="902">
        <v>215</v>
      </c>
      <c r="R548" s="902">
        <v>245</v>
      </c>
    </row>
    <row r="549" spans="1:18" ht="12.95" customHeight="1" x14ac:dyDescent="0.2">
      <c r="A549" s="70" t="s">
        <v>160</v>
      </c>
      <c r="B549" s="100" t="s">
        <v>171</v>
      </c>
      <c r="C549" s="903" t="s">
        <v>414</v>
      </c>
      <c r="D549" s="902">
        <v>45</v>
      </c>
      <c r="E549" s="902">
        <v>55</v>
      </c>
      <c r="F549" s="902">
        <v>45</v>
      </c>
      <c r="G549" s="902">
        <v>45</v>
      </c>
      <c r="H549" s="902">
        <v>45</v>
      </c>
      <c r="I549" s="902">
        <v>60</v>
      </c>
      <c r="J549" s="902">
        <v>65</v>
      </c>
      <c r="K549" s="902">
        <v>70</v>
      </c>
      <c r="L549" s="902">
        <v>65</v>
      </c>
      <c r="M549" s="902">
        <v>65</v>
      </c>
      <c r="N549" s="902">
        <v>55</v>
      </c>
      <c r="O549" s="902">
        <v>65</v>
      </c>
      <c r="P549" s="902">
        <v>55</v>
      </c>
      <c r="Q549" s="902">
        <v>60</v>
      </c>
      <c r="R549" s="902">
        <v>60</v>
      </c>
    </row>
    <row r="550" spans="1:18" ht="12.95" customHeight="1" x14ac:dyDescent="0.2">
      <c r="A550" s="70" t="s">
        <v>160</v>
      </c>
      <c r="B550" s="100" t="s">
        <v>171</v>
      </c>
      <c r="C550" s="903" t="s">
        <v>415</v>
      </c>
      <c r="D550" s="902">
        <v>25</v>
      </c>
      <c r="E550" s="902">
        <v>25</v>
      </c>
      <c r="F550" s="902">
        <v>25</v>
      </c>
      <c r="G550" s="902">
        <v>20</v>
      </c>
      <c r="H550" s="902">
        <v>25</v>
      </c>
      <c r="I550" s="902">
        <v>25</v>
      </c>
      <c r="J550" s="902">
        <v>25</v>
      </c>
      <c r="K550" s="902">
        <v>30</v>
      </c>
      <c r="L550" s="902">
        <v>30</v>
      </c>
      <c r="M550" s="902">
        <v>25</v>
      </c>
      <c r="N550" s="902">
        <v>30</v>
      </c>
      <c r="O550" s="902">
        <v>25</v>
      </c>
      <c r="P550" s="902">
        <v>35</v>
      </c>
      <c r="Q550" s="902">
        <v>30</v>
      </c>
      <c r="R550" s="902">
        <v>35</v>
      </c>
    </row>
    <row r="551" spans="1:18" ht="12.95" customHeight="1" x14ac:dyDescent="0.2">
      <c r="A551" s="70" t="s">
        <v>160</v>
      </c>
      <c r="B551" s="100" t="s">
        <v>171</v>
      </c>
      <c r="C551" s="903" t="s">
        <v>416</v>
      </c>
      <c r="D551" s="902">
        <v>25</v>
      </c>
      <c r="E551" s="902">
        <v>20</v>
      </c>
      <c r="F551" s="902">
        <v>15</v>
      </c>
      <c r="G551" s="902">
        <v>20</v>
      </c>
      <c r="H551" s="902">
        <v>10</v>
      </c>
      <c r="I551" s="902">
        <v>15</v>
      </c>
      <c r="J551" s="902">
        <v>15</v>
      </c>
      <c r="K551" s="902">
        <v>10</v>
      </c>
      <c r="L551" s="902">
        <v>10</v>
      </c>
      <c r="M551" s="902">
        <v>10</v>
      </c>
      <c r="N551" s="902">
        <v>15</v>
      </c>
      <c r="O551" s="902">
        <v>20</v>
      </c>
      <c r="P551" s="902">
        <v>15</v>
      </c>
      <c r="Q551" s="902">
        <v>15</v>
      </c>
      <c r="R551" s="902">
        <v>15</v>
      </c>
    </row>
    <row r="552" spans="1:18" ht="12.95" customHeight="1" x14ac:dyDescent="0.2">
      <c r="A552" s="70" t="s">
        <v>160</v>
      </c>
      <c r="B552" s="100" t="s">
        <v>171</v>
      </c>
      <c r="C552" s="903" t="s">
        <v>417</v>
      </c>
      <c r="D552" s="902">
        <v>240</v>
      </c>
      <c r="E552" s="902">
        <v>245</v>
      </c>
      <c r="F552" s="902">
        <v>255</v>
      </c>
      <c r="G552" s="902">
        <v>255</v>
      </c>
      <c r="H552" s="902">
        <v>275</v>
      </c>
      <c r="I552" s="902">
        <v>275</v>
      </c>
      <c r="J552" s="902">
        <v>315</v>
      </c>
      <c r="K552" s="902">
        <v>315</v>
      </c>
      <c r="L552" s="902">
        <v>300</v>
      </c>
      <c r="M552" s="902">
        <v>310</v>
      </c>
      <c r="N552" s="902">
        <v>295</v>
      </c>
      <c r="O552" s="902">
        <v>310</v>
      </c>
      <c r="P552" s="902">
        <v>300</v>
      </c>
      <c r="Q552" s="902">
        <v>320</v>
      </c>
      <c r="R552" s="902">
        <v>355</v>
      </c>
    </row>
    <row r="553" spans="1:18" ht="12.95" customHeight="1" x14ac:dyDescent="0.2">
      <c r="A553" s="70" t="s">
        <v>160</v>
      </c>
      <c r="B553" s="100" t="s">
        <v>171</v>
      </c>
      <c r="C553" s="903" t="s">
        <v>418</v>
      </c>
      <c r="D553" s="902">
        <v>10</v>
      </c>
      <c r="E553" s="902">
        <v>10</v>
      </c>
      <c r="F553" s="902">
        <v>15</v>
      </c>
      <c r="G553" s="902">
        <v>15</v>
      </c>
      <c r="H553" s="902">
        <v>15</v>
      </c>
      <c r="I553" s="902">
        <v>15</v>
      </c>
      <c r="J553" s="902">
        <v>15</v>
      </c>
      <c r="K553" s="902">
        <v>10</v>
      </c>
      <c r="L553" s="902">
        <v>15</v>
      </c>
      <c r="M553" s="902">
        <v>15</v>
      </c>
      <c r="N553" s="902">
        <v>10</v>
      </c>
      <c r="O553" s="902">
        <v>10</v>
      </c>
      <c r="P553" s="902">
        <v>10</v>
      </c>
      <c r="Q553" s="902">
        <v>10</v>
      </c>
      <c r="R553" s="902">
        <v>10</v>
      </c>
    </row>
    <row r="554" spans="1:18" ht="12.95" customHeight="1" x14ac:dyDescent="0.2">
      <c r="A554" s="70" t="s">
        <v>160</v>
      </c>
      <c r="B554" s="100" t="s">
        <v>171</v>
      </c>
      <c r="C554" s="903" t="s">
        <v>419</v>
      </c>
      <c r="D554" s="902">
        <v>10</v>
      </c>
      <c r="E554" s="902">
        <v>10</v>
      </c>
      <c r="F554" s="902">
        <v>10</v>
      </c>
      <c r="G554" s="902">
        <v>10</v>
      </c>
      <c r="H554" s="902">
        <v>10</v>
      </c>
      <c r="I554" s="902">
        <v>10</v>
      </c>
      <c r="J554" s="902">
        <v>10</v>
      </c>
      <c r="K554" s="902">
        <v>10</v>
      </c>
      <c r="L554" s="902">
        <v>10</v>
      </c>
      <c r="M554" s="902">
        <v>10</v>
      </c>
      <c r="N554" s="902">
        <v>10</v>
      </c>
      <c r="O554" s="902">
        <v>10</v>
      </c>
      <c r="P554" s="902">
        <v>10</v>
      </c>
      <c r="Q554" s="902">
        <v>10</v>
      </c>
      <c r="R554" s="902">
        <v>5</v>
      </c>
    </row>
    <row r="555" spans="1:18" ht="12.95" customHeight="1" x14ac:dyDescent="0.2">
      <c r="A555" s="70" t="s">
        <v>160</v>
      </c>
      <c r="B555" s="100" t="s">
        <v>171</v>
      </c>
      <c r="C555" s="903" t="s">
        <v>411</v>
      </c>
      <c r="D555" s="902">
        <v>550</v>
      </c>
      <c r="E555" s="902">
        <v>550</v>
      </c>
      <c r="F555" s="902">
        <v>575</v>
      </c>
      <c r="G555" s="902">
        <v>615</v>
      </c>
      <c r="H555" s="902">
        <v>655</v>
      </c>
      <c r="I555" s="902">
        <v>650</v>
      </c>
      <c r="J555" s="902">
        <v>665</v>
      </c>
      <c r="K555" s="902">
        <v>670</v>
      </c>
      <c r="L555" s="902">
        <v>670</v>
      </c>
      <c r="M555" s="902">
        <v>655</v>
      </c>
      <c r="N555" s="902">
        <v>630</v>
      </c>
      <c r="O555" s="902">
        <v>645</v>
      </c>
      <c r="P555" s="902">
        <v>630</v>
      </c>
      <c r="Q555" s="902">
        <v>650</v>
      </c>
      <c r="R555" s="902">
        <v>690</v>
      </c>
    </row>
    <row r="556" spans="1:18" ht="12.95" customHeight="1" x14ac:dyDescent="0.2">
      <c r="A556" s="70" t="s">
        <v>160</v>
      </c>
      <c r="B556" s="903" t="s">
        <v>173</v>
      </c>
      <c r="C556" s="903" t="s">
        <v>412</v>
      </c>
      <c r="D556" s="902">
        <v>320</v>
      </c>
      <c r="E556" s="902">
        <v>380</v>
      </c>
      <c r="F556" s="902">
        <v>385</v>
      </c>
      <c r="G556" s="902">
        <v>410</v>
      </c>
      <c r="H556" s="902">
        <v>465</v>
      </c>
      <c r="I556" s="902">
        <v>495</v>
      </c>
      <c r="J556" s="902">
        <v>465</v>
      </c>
      <c r="K556" s="902">
        <v>470</v>
      </c>
      <c r="L556" s="902">
        <v>505</v>
      </c>
      <c r="M556" s="902">
        <v>505</v>
      </c>
      <c r="N556" s="902">
        <v>450</v>
      </c>
      <c r="O556" s="902">
        <v>445</v>
      </c>
      <c r="P556" s="902">
        <v>440</v>
      </c>
      <c r="Q556" s="902">
        <v>430</v>
      </c>
      <c r="R556" s="902">
        <v>420</v>
      </c>
    </row>
    <row r="557" spans="1:18" ht="12.95" customHeight="1" x14ac:dyDescent="0.2">
      <c r="A557" s="70" t="s">
        <v>160</v>
      </c>
      <c r="B557" s="903" t="s">
        <v>173</v>
      </c>
      <c r="C557" s="903" t="s">
        <v>413</v>
      </c>
      <c r="D557" s="902">
        <v>315</v>
      </c>
      <c r="E557" s="902">
        <v>345</v>
      </c>
      <c r="F557" s="902">
        <v>385</v>
      </c>
      <c r="G557" s="902">
        <v>400</v>
      </c>
      <c r="H557" s="902">
        <v>415</v>
      </c>
      <c r="I557" s="902">
        <v>400</v>
      </c>
      <c r="J557" s="902">
        <v>450</v>
      </c>
      <c r="K557" s="902">
        <v>435</v>
      </c>
      <c r="L557" s="902">
        <v>415</v>
      </c>
      <c r="M557" s="902">
        <v>435</v>
      </c>
      <c r="N557" s="902">
        <v>420</v>
      </c>
      <c r="O557" s="902">
        <v>400</v>
      </c>
      <c r="P557" s="902">
        <v>415</v>
      </c>
      <c r="Q557" s="902">
        <v>410</v>
      </c>
      <c r="R557" s="902">
        <v>420</v>
      </c>
    </row>
    <row r="558" spans="1:18" ht="12.95" customHeight="1" x14ac:dyDescent="0.2">
      <c r="A558" s="70" t="s">
        <v>160</v>
      </c>
      <c r="B558" s="903" t="s">
        <v>173</v>
      </c>
      <c r="C558" s="903" t="s">
        <v>414</v>
      </c>
      <c r="D558" s="902">
        <v>100</v>
      </c>
      <c r="E558" s="902">
        <v>105</v>
      </c>
      <c r="F558" s="902">
        <v>110</v>
      </c>
      <c r="G558" s="902">
        <v>95</v>
      </c>
      <c r="H558" s="902">
        <v>105</v>
      </c>
      <c r="I558" s="902">
        <v>110</v>
      </c>
      <c r="J558" s="902">
        <v>115</v>
      </c>
      <c r="K558" s="902">
        <v>120</v>
      </c>
      <c r="L558" s="902">
        <v>115</v>
      </c>
      <c r="M558" s="902">
        <v>115</v>
      </c>
      <c r="N558" s="902">
        <v>120</v>
      </c>
      <c r="O558" s="902">
        <v>115</v>
      </c>
      <c r="P558" s="902">
        <v>115</v>
      </c>
      <c r="Q558" s="902">
        <v>125</v>
      </c>
      <c r="R558" s="902">
        <v>130</v>
      </c>
    </row>
    <row r="559" spans="1:18" ht="12.95" customHeight="1" x14ac:dyDescent="0.2">
      <c r="A559" s="70" t="s">
        <v>160</v>
      </c>
      <c r="B559" s="903" t="s">
        <v>173</v>
      </c>
      <c r="C559" s="903" t="s">
        <v>415</v>
      </c>
      <c r="D559" s="902">
        <v>45</v>
      </c>
      <c r="E559" s="902">
        <v>50</v>
      </c>
      <c r="F559" s="902">
        <v>65</v>
      </c>
      <c r="G559" s="902">
        <v>70</v>
      </c>
      <c r="H559" s="902">
        <v>65</v>
      </c>
      <c r="I559" s="902">
        <v>50</v>
      </c>
      <c r="J559" s="902">
        <v>50</v>
      </c>
      <c r="K559" s="902">
        <v>60</v>
      </c>
      <c r="L559" s="902">
        <v>60</v>
      </c>
      <c r="M559" s="902">
        <v>60</v>
      </c>
      <c r="N559" s="902">
        <v>65</v>
      </c>
      <c r="O559" s="902">
        <v>65</v>
      </c>
      <c r="P559" s="902">
        <v>60</v>
      </c>
      <c r="Q559" s="902">
        <v>65</v>
      </c>
      <c r="R559" s="902">
        <v>60</v>
      </c>
    </row>
    <row r="560" spans="1:18" ht="12.95" customHeight="1" x14ac:dyDescent="0.2">
      <c r="A560" s="70" t="s">
        <v>160</v>
      </c>
      <c r="B560" s="903" t="s">
        <v>173</v>
      </c>
      <c r="C560" s="903" t="s">
        <v>416</v>
      </c>
      <c r="D560" s="902">
        <v>30</v>
      </c>
      <c r="E560" s="902">
        <v>40</v>
      </c>
      <c r="F560" s="902">
        <v>35</v>
      </c>
      <c r="G560" s="902">
        <v>25</v>
      </c>
      <c r="H560" s="902">
        <v>25</v>
      </c>
      <c r="I560" s="902">
        <v>30</v>
      </c>
      <c r="J560" s="902">
        <v>30</v>
      </c>
      <c r="K560" s="902">
        <v>25</v>
      </c>
      <c r="L560" s="902">
        <v>20</v>
      </c>
      <c r="M560" s="902">
        <v>20</v>
      </c>
      <c r="N560" s="902">
        <v>30</v>
      </c>
      <c r="O560" s="902">
        <v>35</v>
      </c>
      <c r="P560" s="902">
        <v>30</v>
      </c>
      <c r="Q560" s="902">
        <v>30</v>
      </c>
      <c r="R560" s="902">
        <v>35</v>
      </c>
    </row>
    <row r="561" spans="1:18" ht="12.95" customHeight="1" x14ac:dyDescent="0.2">
      <c r="A561" s="70" t="s">
        <v>160</v>
      </c>
      <c r="B561" s="903" t="s">
        <v>173</v>
      </c>
      <c r="C561" s="903" t="s">
        <v>417</v>
      </c>
      <c r="D561" s="902">
        <v>495</v>
      </c>
      <c r="E561" s="902">
        <v>540</v>
      </c>
      <c r="F561" s="902">
        <v>590</v>
      </c>
      <c r="G561" s="902">
        <v>590</v>
      </c>
      <c r="H561" s="902">
        <v>610</v>
      </c>
      <c r="I561" s="902">
        <v>595</v>
      </c>
      <c r="J561" s="902">
        <v>645</v>
      </c>
      <c r="K561" s="902">
        <v>640</v>
      </c>
      <c r="L561" s="902">
        <v>615</v>
      </c>
      <c r="M561" s="902">
        <v>625</v>
      </c>
      <c r="N561" s="902">
        <v>635</v>
      </c>
      <c r="O561" s="902">
        <v>610</v>
      </c>
      <c r="P561" s="902">
        <v>620</v>
      </c>
      <c r="Q561" s="902">
        <v>630</v>
      </c>
      <c r="R561" s="902">
        <v>640</v>
      </c>
    </row>
    <row r="562" spans="1:18" ht="12.95" customHeight="1" x14ac:dyDescent="0.2">
      <c r="A562" s="70" t="s">
        <v>160</v>
      </c>
      <c r="B562" s="903" t="s">
        <v>173</v>
      </c>
      <c r="C562" s="903" t="s">
        <v>418</v>
      </c>
      <c r="D562" s="902">
        <v>25</v>
      </c>
      <c r="E562" s="902">
        <v>35</v>
      </c>
      <c r="F562" s="902">
        <v>30</v>
      </c>
      <c r="G562" s="902">
        <v>30</v>
      </c>
      <c r="H562" s="902">
        <v>25</v>
      </c>
      <c r="I562" s="902">
        <v>25</v>
      </c>
      <c r="J562" s="902">
        <v>25</v>
      </c>
      <c r="K562" s="902">
        <v>30</v>
      </c>
      <c r="L562" s="902">
        <v>30</v>
      </c>
      <c r="M562" s="902">
        <v>30</v>
      </c>
      <c r="N562" s="902">
        <v>30</v>
      </c>
      <c r="O562" s="902">
        <v>35</v>
      </c>
      <c r="P562" s="902">
        <v>35</v>
      </c>
      <c r="Q562" s="902">
        <v>35</v>
      </c>
      <c r="R562" s="902">
        <v>35</v>
      </c>
    </row>
    <row r="563" spans="1:18" ht="12.95" customHeight="1" x14ac:dyDescent="0.2">
      <c r="A563" s="70" t="s">
        <v>160</v>
      </c>
      <c r="B563" s="903" t="s">
        <v>173</v>
      </c>
      <c r="C563" s="903" t="s">
        <v>419</v>
      </c>
      <c r="D563" s="902">
        <v>5</v>
      </c>
      <c r="E563" s="902">
        <v>5</v>
      </c>
      <c r="F563" s="902">
        <v>5</v>
      </c>
      <c r="G563" s="902">
        <v>5</v>
      </c>
      <c r="H563" s="902">
        <v>5</v>
      </c>
      <c r="I563" s="902">
        <v>5</v>
      </c>
      <c r="J563" s="902">
        <v>5</v>
      </c>
      <c r="K563" s="902">
        <v>5</v>
      </c>
      <c r="L563" s="902">
        <v>5</v>
      </c>
      <c r="M563" s="902">
        <v>5</v>
      </c>
      <c r="N563" s="902">
        <v>5</v>
      </c>
      <c r="O563" s="902">
        <v>5</v>
      </c>
      <c r="P563" s="902">
        <v>10</v>
      </c>
      <c r="Q563" s="902">
        <v>10</v>
      </c>
      <c r="R563" s="902">
        <v>10</v>
      </c>
    </row>
    <row r="564" spans="1:18" ht="12.95" customHeight="1" x14ac:dyDescent="0.2">
      <c r="A564" s="70" t="s">
        <v>160</v>
      </c>
      <c r="B564" s="903" t="s">
        <v>173</v>
      </c>
      <c r="C564" s="903" t="s">
        <v>411</v>
      </c>
      <c r="D564" s="902">
        <v>845</v>
      </c>
      <c r="E564" s="902">
        <v>960</v>
      </c>
      <c r="F564" s="902">
        <v>1015</v>
      </c>
      <c r="G564" s="902">
        <v>1035</v>
      </c>
      <c r="H564" s="902">
        <v>1100</v>
      </c>
      <c r="I564" s="902">
        <v>1120</v>
      </c>
      <c r="J564" s="902">
        <v>1145</v>
      </c>
      <c r="K564" s="902">
        <v>1145</v>
      </c>
      <c r="L564" s="902">
        <v>1155</v>
      </c>
      <c r="M564" s="902">
        <v>1170</v>
      </c>
      <c r="N564" s="902">
        <v>1120</v>
      </c>
      <c r="O564" s="902">
        <v>1100</v>
      </c>
      <c r="P564" s="902">
        <v>1105</v>
      </c>
      <c r="Q564" s="902">
        <v>1105</v>
      </c>
      <c r="R564" s="902">
        <v>1105</v>
      </c>
    </row>
    <row r="565" spans="1:18" ht="12.95" customHeight="1" x14ac:dyDescent="0.2">
      <c r="A565" s="70" t="s">
        <v>160</v>
      </c>
      <c r="B565" s="903" t="s">
        <v>420</v>
      </c>
      <c r="C565" s="903" t="s">
        <v>412</v>
      </c>
      <c r="D565" s="902">
        <v>330</v>
      </c>
      <c r="E565" s="902">
        <v>320</v>
      </c>
      <c r="F565" s="902">
        <v>320</v>
      </c>
      <c r="G565" s="902">
        <v>315</v>
      </c>
      <c r="H565" s="902">
        <v>305</v>
      </c>
      <c r="I565" s="902">
        <v>300</v>
      </c>
      <c r="J565" s="902">
        <v>300</v>
      </c>
      <c r="K565" s="902">
        <v>280</v>
      </c>
      <c r="L565" s="902">
        <v>295</v>
      </c>
      <c r="M565" s="902">
        <v>295</v>
      </c>
      <c r="N565" s="902">
        <v>270</v>
      </c>
      <c r="O565" s="902">
        <v>275</v>
      </c>
      <c r="P565" s="902">
        <v>260</v>
      </c>
      <c r="Q565" s="902">
        <v>270</v>
      </c>
      <c r="R565" s="902">
        <v>275</v>
      </c>
    </row>
    <row r="566" spans="1:18" ht="12.95" customHeight="1" x14ac:dyDescent="0.2">
      <c r="A566" s="70" t="s">
        <v>160</v>
      </c>
      <c r="B566" s="903" t="s">
        <v>420</v>
      </c>
      <c r="C566" s="903" t="s">
        <v>413</v>
      </c>
      <c r="D566" s="902">
        <v>175</v>
      </c>
      <c r="E566" s="902">
        <v>165</v>
      </c>
      <c r="F566" s="902">
        <v>155</v>
      </c>
      <c r="G566" s="902">
        <v>150</v>
      </c>
      <c r="H566" s="902">
        <v>150</v>
      </c>
      <c r="I566" s="902">
        <v>150</v>
      </c>
      <c r="J566" s="902">
        <v>160</v>
      </c>
      <c r="K566" s="902">
        <v>165</v>
      </c>
      <c r="L566" s="902">
        <v>170</v>
      </c>
      <c r="M566" s="902">
        <v>170</v>
      </c>
      <c r="N566" s="902">
        <v>175</v>
      </c>
      <c r="O566" s="902">
        <v>175</v>
      </c>
      <c r="P566" s="902">
        <v>180</v>
      </c>
      <c r="Q566" s="902">
        <v>175</v>
      </c>
      <c r="R566" s="902">
        <v>190</v>
      </c>
    </row>
    <row r="567" spans="1:18" ht="12.95" customHeight="1" x14ac:dyDescent="0.2">
      <c r="A567" s="70" t="s">
        <v>160</v>
      </c>
      <c r="B567" s="903" t="s">
        <v>420</v>
      </c>
      <c r="C567" s="903" t="s">
        <v>414</v>
      </c>
      <c r="D567" s="902">
        <v>25</v>
      </c>
      <c r="E567" s="902">
        <v>30</v>
      </c>
      <c r="F567" s="902">
        <v>30</v>
      </c>
      <c r="G567" s="902">
        <v>30</v>
      </c>
      <c r="H567" s="902">
        <v>35</v>
      </c>
      <c r="I567" s="902">
        <v>30</v>
      </c>
      <c r="J567" s="902">
        <v>30</v>
      </c>
      <c r="K567" s="902">
        <v>30</v>
      </c>
      <c r="L567" s="902">
        <v>30</v>
      </c>
      <c r="M567" s="902">
        <v>30</v>
      </c>
      <c r="N567" s="902">
        <v>30</v>
      </c>
      <c r="O567" s="902">
        <v>30</v>
      </c>
      <c r="P567" s="902">
        <v>35</v>
      </c>
      <c r="Q567" s="902">
        <v>35</v>
      </c>
      <c r="R567" s="902">
        <v>40</v>
      </c>
    </row>
    <row r="568" spans="1:18" ht="12.95" customHeight="1" x14ac:dyDescent="0.2">
      <c r="A568" s="70" t="s">
        <v>160</v>
      </c>
      <c r="B568" s="903" t="s">
        <v>420</v>
      </c>
      <c r="C568" s="903" t="s">
        <v>415</v>
      </c>
      <c r="D568" s="902">
        <v>5</v>
      </c>
      <c r="E568" s="902">
        <v>10</v>
      </c>
      <c r="F568" s="902">
        <v>5</v>
      </c>
      <c r="G568" s="902">
        <v>10</v>
      </c>
      <c r="H568" s="902">
        <v>10</v>
      </c>
      <c r="I568" s="902">
        <v>10</v>
      </c>
      <c r="J568" s="902">
        <v>10</v>
      </c>
      <c r="K568" s="902">
        <v>15</v>
      </c>
      <c r="L568" s="902">
        <v>10</v>
      </c>
      <c r="M568" s="902">
        <v>10</v>
      </c>
      <c r="N568" s="902">
        <v>10</v>
      </c>
      <c r="O568" s="902">
        <v>10</v>
      </c>
      <c r="P568" s="902">
        <v>10</v>
      </c>
      <c r="Q568" s="902">
        <v>5</v>
      </c>
      <c r="R568" s="902">
        <v>5</v>
      </c>
    </row>
    <row r="569" spans="1:18" ht="12.95" customHeight="1" x14ac:dyDescent="0.2">
      <c r="A569" s="70" t="s">
        <v>160</v>
      </c>
      <c r="B569" s="903" t="s">
        <v>420</v>
      </c>
      <c r="C569" s="903" t="s">
        <v>416</v>
      </c>
      <c r="D569" s="902">
        <v>5</v>
      </c>
      <c r="E569" s="902">
        <v>5</v>
      </c>
      <c r="F569" s="902">
        <v>0</v>
      </c>
      <c r="G569" s="902">
        <v>5</v>
      </c>
      <c r="H569" s="902">
        <v>5</v>
      </c>
      <c r="I569" s="902">
        <v>0</v>
      </c>
      <c r="J569" s="902">
        <v>0</v>
      </c>
      <c r="K569" s="902">
        <v>0</v>
      </c>
      <c r="L569" s="902">
        <v>5</v>
      </c>
      <c r="M569" s="902">
        <v>5</v>
      </c>
      <c r="N569" s="902">
        <v>5</v>
      </c>
      <c r="O569" s="902">
        <v>5</v>
      </c>
      <c r="P569" s="902">
        <v>5</v>
      </c>
      <c r="Q569" s="902">
        <v>5</v>
      </c>
      <c r="R569" s="902">
        <v>5</v>
      </c>
    </row>
    <row r="570" spans="1:18" ht="12.95" customHeight="1" x14ac:dyDescent="0.2">
      <c r="A570" s="70" t="s">
        <v>160</v>
      </c>
      <c r="B570" s="903" t="s">
        <v>420</v>
      </c>
      <c r="C570" s="903" t="s">
        <v>417</v>
      </c>
      <c r="D570" s="902">
        <v>210</v>
      </c>
      <c r="E570" s="902">
        <v>210</v>
      </c>
      <c r="F570" s="902">
        <v>195</v>
      </c>
      <c r="G570" s="902">
        <v>190</v>
      </c>
      <c r="H570" s="902">
        <v>200</v>
      </c>
      <c r="I570" s="902">
        <v>190</v>
      </c>
      <c r="J570" s="902">
        <v>200</v>
      </c>
      <c r="K570" s="902">
        <v>205</v>
      </c>
      <c r="L570" s="902">
        <v>210</v>
      </c>
      <c r="M570" s="902">
        <v>215</v>
      </c>
      <c r="N570" s="902">
        <v>220</v>
      </c>
      <c r="O570" s="902">
        <v>220</v>
      </c>
      <c r="P570" s="902">
        <v>230</v>
      </c>
      <c r="Q570" s="902">
        <v>225</v>
      </c>
      <c r="R570" s="902">
        <v>240</v>
      </c>
    </row>
    <row r="571" spans="1:18" ht="12.95" customHeight="1" x14ac:dyDescent="0.2">
      <c r="A571" s="70" t="s">
        <v>160</v>
      </c>
      <c r="B571" s="903" t="s">
        <v>420</v>
      </c>
      <c r="C571" s="903" t="s">
        <v>418</v>
      </c>
      <c r="D571" s="902">
        <v>0</v>
      </c>
      <c r="E571" s="902">
        <v>0</v>
      </c>
      <c r="F571" s="902">
        <v>0</v>
      </c>
      <c r="G571" s="902">
        <v>0</v>
      </c>
      <c r="H571" s="902">
        <v>5</v>
      </c>
      <c r="I571" s="902">
        <v>0</v>
      </c>
      <c r="J571" s="902">
        <v>0</v>
      </c>
      <c r="K571" s="902">
        <v>0</v>
      </c>
      <c r="L571" s="902">
        <v>5</v>
      </c>
      <c r="M571" s="902">
        <v>5</v>
      </c>
      <c r="N571" s="902">
        <v>5</v>
      </c>
      <c r="O571" s="902">
        <v>5</v>
      </c>
      <c r="P571" s="902">
        <v>0</v>
      </c>
      <c r="Q571" s="902">
        <v>0</v>
      </c>
      <c r="R571" s="902">
        <v>0</v>
      </c>
    </row>
    <row r="572" spans="1:18" ht="12.95" customHeight="1" x14ac:dyDescent="0.2">
      <c r="A572" s="70" t="s">
        <v>160</v>
      </c>
      <c r="B572" s="903" t="s">
        <v>420</v>
      </c>
      <c r="C572" s="903" t="s">
        <v>419</v>
      </c>
      <c r="D572" s="902">
        <v>0</v>
      </c>
      <c r="E572" s="902">
        <v>0</v>
      </c>
      <c r="F572" s="902">
        <v>0</v>
      </c>
      <c r="G572" s="902">
        <v>0</v>
      </c>
      <c r="H572" s="902">
        <v>0</v>
      </c>
      <c r="I572" s="902">
        <v>0</v>
      </c>
      <c r="J572" s="902">
        <v>0</v>
      </c>
      <c r="K572" s="902">
        <v>0</v>
      </c>
      <c r="L572" s="902">
        <v>0</v>
      </c>
      <c r="M572" s="902">
        <v>0</v>
      </c>
      <c r="N572" s="902">
        <v>0</v>
      </c>
      <c r="O572" s="902">
        <v>0</v>
      </c>
      <c r="P572" s="902">
        <v>0</v>
      </c>
      <c r="Q572" s="902">
        <v>0</v>
      </c>
      <c r="R572" s="902">
        <v>0</v>
      </c>
    </row>
    <row r="573" spans="1:18" ht="12.95" customHeight="1" x14ac:dyDescent="0.2">
      <c r="A573" s="70" t="s">
        <v>160</v>
      </c>
      <c r="B573" s="903" t="s">
        <v>420</v>
      </c>
      <c r="C573" s="903" t="s">
        <v>411</v>
      </c>
      <c r="D573" s="902">
        <v>540</v>
      </c>
      <c r="E573" s="902">
        <v>530</v>
      </c>
      <c r="F573" s="902">
        <v>515</v>
      </c>
      <c r="G573" s="902">
        <v>510</v>
      </c>
      <c r="H573" s="902">
        <v>505</v>
      </c>
      <c r="I573" s="902">
        <v>490</v>
      </c>
      <c r="J573" s="902">
        <v>505</v>
      </c>
      <c r="K573" s="902">
        <v>490</v>
      </c>
      <c r="L573" s="902">
        <v>510</v>
      </c>
      <c r="M573" s="902">
        <v>510</v>
      </c>
      <c r="N573" s="902">
        <v>495</v>
      </c>
      <c r="O573" s="902">
        <v>495</v>
      </c>
      <c r="P573" s="902">
        <v>495</v>
      </c>
      <c r="Q573" s="902">
        <v>495</v>
      </c>
      <c r="R573" s="902">
        <v>515</v>
      </c>
    </row>
    <row r="574" spans="1:18" ht="12.95" customHeight="1" x14ac:dyDescent="0.2">
      <c r="A574" s="70" t="s">
        <v>160</v>
      </c>
      <c r="B574" s="903" t="s">
        <v>174</v>
      </c>
      <c r="C574" s="903" t="s">
        <v>412</v>
      </c>
      <c r="D574" s="902">
        <v>140</v>
      </c>
      <c r="E574" s="902">
        <v>135</v>
      </c>
      <c r="F574" s="902">
        <v>125</v>
      </c>
      <c r="G574" s="902">
        <v>130</v>
      </c>
      <c r="H574" s="902">
        <v>125</v>
      </c>
      <c r="I574" s="902">
        <v>120</v>
      </c>
      <c r="J574" s="902">
        <v>125</v>
      </c>
      <c r="K574" s="902">
        <v>115</v>
      </c>
      <c r="L574" s="902">
        <v>115</v>
      </c>
      <c r="M574" s="902">
        <v>115</v>
      </c>
      <c r="N574" s="902">
        <v>125</v>
      </c>
      <c r="O574" s="902">
        <v>125</v>
      </c>
      <c r="P574" s="902">
        <v>115</v>
      </c>
      <c r="Q574" s="902">
        <v>130</v>
      </c>
      <c r="R574" s="902">
        <v>125</v>
      </c>
    </row>
    <row r="575" spans="1:18" ht="12.95" customHeight="1" x14ac:dyDescent="0.2">
      <c r="A575" s="70" t="s">
        <v>160</v>
      </c>
      <c r="B575" s="903" t="s">
        <v>174</v>
      </c>
      <c r="C575" s="903" t="s">
        <v>413</v>
      </c>
      <c r="D575" s="902">
        <v>200</v>
      </c>
      <c r="E575" s="902">
        <v>190</v>
      </c>
      <c r="F575" s="902">
        <v>195</v>
      </c>
      <c r="G575" s="902">
        <v>170</v>
      </c>
      <c r="H575" s="902">
        <v>180</v>
      </c>
      <c r="I575" s="902">
        <v>170</v>
      </c>
      <c r="J575" s="902">
        <v>165</v>
      </c>
      <c r="K575" s="902">
        <v>175</v>
      </c>
      <c r="L575" s="902">
        <v>180</v>
      </c>
      <c r="M575" s="902">
        <v>180</v>
      </c>
      <c r="N575" s="902">
        <v>160</v>
      </c>
      <c r="O575" s="902">
        <v>175</v>
      </c>
      <c r="P575" s="902">
        <v>160</v>
      </c>
      <c r="Q575" s="902">
        <v>170</v>
      </c>
      <c r="R575" s="902">
        <v>195</v>
      </c>
    </row>
    <row r="576" spans="1:18" ht="12.95" customHeight="1" x14ac:dyDescent="0.2">
      <c r="A576" s="70" t="s">
        <v>160</v>
      </c>
      <c r="B576" s="903" t="s">
        <v>174</v>
      </c>
      <c r="C576" s="903" t="s">
        <v>414</v>
      </c>
      <c r="D576" s="902">
        <v>45</v>
      </c>
      <c r="E576" s="902">
        <v>45</v>
      </c>
      <c r="F576" s="902">
        <v>40</v>
      </c>
      <c r="G576" s="902">
        <v>40</v>
      </c>
      <c r="H576" s="902">
        <v>40</v>
      </c>
      <c r="I576" s="902">
        <v>35</v>
      </c>
      <c r="J576" s="902">
        <v>45</v>
      </c>
      <c r="K576" s="902">
        <v>45</v>
      </c>
      <c r="L576" s="902">
        <v>45</v>
      </c>
      <c r="M576" s="902">
        <v>45</v>
      </c>
      <c r="N576" s="902">
        <v>50</v>
      </c>
      <c r="O576" s="902">
        <v>50</v>
      </c>
      <c r="P576" s="902">
        <v>50</v>
      </c>
      <c r="Q576" s="902">
        <v>50</v>
      </c>
      <c r="R576" s="902">
        <v>50</v>
      </c>
    </row>
    <row r="577" spans="1:18" ht="12.95" customHeight="1" x14ac:dyDescent="0.2">
      <c r="A577" s="70" t="s">
        <v>160</v>
      </c>
      <c r="B577" s="903" t="s">
        <v>174</v>
      </c>
      <c r="C577" s="903" t="s">
        <v>415</v>
      </c>
      <c r="D577" s="902">
        <v>20</v>
      </c>
      <c r="E577" s="902">
        <v>20</v>
      </c>
      <c r="F577" s="902">
        <v>20</v>
      </c>
      <c r="G577" s="902">
        <v>20</v>
      </c>
      <c r="H577" s="902">
        <v>20</v>
      </c>
      <c r="I577" s="902">
        <v>20</v>
      </c>
      <c r="J577" s="902">
        <v>15</v>
      </c>
      <c r="K577" s="902">
        <v>15</v>
      </c>
      <c r="L577" s="902">
        <v>15</v>
      </c>
      <c r="M577" s="902">
        <v>15</v>
      </c>
      <c r="N577" s="902">
        <v>15</v>
      </c>
      <c r="O577" s="902">
        <v>15</v>
      </c>
      <c r="P577" s="902">
        <v>20</v>
      </c>
      <c r="Q577" s="902">
        <v>15</v>
      </c>
      <c r="R577" s="902">
        <v>20</v>
      </c>
    </row>
    <row r="578" spans="1:18" ht="12.95" customHeight="1" x14ac:dyDescent="0.2">
      <c r="A578" s="70" t="s">
        <v>160</v>
      </c>
      <c r="B578" s="903" t="s">
        <v>174</v>
      </c>
      <c r="C578" s="903" t="s">
        <v>416</v>
      </c>
      <c r="D578" s="902">
        <v>5</v>
      </c>
      <c r="E578" s="902">
        <v>5</v>
      </c>
      <c r="F578" s="902">
        <v>5</v>
      </c>
      <c r="G578" s="902">
        <v>5</v>
      </c>
      <c r="H578" s="902">
        <v>10</v>
      </c>
      <c r="I578" s="902">
        <v>5</v>
      </c>
      <c r="J578" s="902">
        <v>10</v>
      </c>
      <c r="K578" s="902">
        <v>10</v>
      </c>
      <c r="L578" s="902">
        <v>10</v>
      </c>
      <c r="M578" s="902">
        <v>10</v>
      </c>
      <c r="N578" s="902">
        <v>10</v>
      </c>
      <c r="O578" s="902">
        <v>10</v>
      </c>
      <c r="P578" s="902">
        <v>10</v>
      </c>
      <c r="Q578" s="902">
        <v>10</v>
      </c>
      <c r="R578" s="902">
        <v>5</v>
      </c>
    </row>
    <row r="579" spans="1:18" ht="12.95" customHeight="1" x14ac:dyDescent="0.2">
      <c r="A579" s="70" t="s">
        <v>160</v>
      </c>
      <c r="B579" s="903" t="s">
        <v>174</v>
      </c>
      <c r="C579" s="903" t="s">
        <v>417</v>
      </c>
      <c r="D579" s="902">
        <v>270</v>
      </c>
      <c r="E579" s="902">
        <v>260</v>
      </c>
      <c r="F579" s="902">
        <v>255</v>
      </c>
      <c r="G579" s="902">
        <v>235</v>
      </c>
      <c r="H579" s="902">
        <v>250</v>
      </c>
      <c r="I579" s="902">
        <v>230</v>
      </c>
      <c r="J579" s="902">
        <v>235</v>
      </c>
      <c r="K579" s="902">
        <v>245</v>
      </c>
      <c r="L579" s="902">
        <v>250</v>
      </c>
      <c r="M579" s="902">
        <v>250</v>
      </c>
      <c r="N579" s="902">
        <v>235</v>
      </c>
      <c r="O579" s="902">
        <v>250</v>
      </c>
      <c r="P579" s="902">
        <v>240</v>
      </c>
      <c r="Q579" s="902">
        <v>245</v>
      </c>
      <c r="R579" s="902">
        <v>270</v>
      </c>
    </row>
    <row r="580" spans="1:18" ht="12.95" customHeight="1" x14ac:dyDescent="0.2">
      <c r="A580" s="70" t="s">
        <v>160</v>
      </c>
      <c r="B580" s="903" t="s">
        <v>174</v>
      </c>
      <c r="C580" s="903" t="s">
        <v>418</v>
      </c>
      <c r="D580" s="902">
        <v>5</v>
      </c>
      <c r="E580" s="902">
        <v>5</v>
      </c>
      <c r="F580" s="902">
        <v>5</v>
      </c>
      <c r="G580" s="902">
        <v>5</v>
      </c>
      <c r="H580" s="902">
        <v>5</v>
      </c>
      <c r="I580" s="902">
        <v>5</v>
      </c>
      <c r="J580" s="902">
        <v>5</v>
      </c>
      <c r="K580" s="902">
        <v>5</v>
      </c>
      <c r="L580" s="902">
        <v>5</v>
      </c>
      <c r="M580" s="902">
        <v>5</v>
      </c>
      <c r="N580" s="902">
        <v>5</v>
      </c>
      <c r="O580" s="902">
        <v>5</v>
      </c>
      <c r="P580" s="902">
        <v>5</v>
      </c>
      <c r="Q580" s="902">
        <v>5</v>
      </c>
      <c r="R580" s="902">
        <v>5</v>
      </c>
    </row>
    <row r="581" spans="1:18" ht="12.95" customHeight="1" x14ac:dyDescent="0.2">
      <c r="A581" s="70" t="s">
        <v>160</v>
      </c>
      <c r="B581" s="903" t="s">
        <v>174</v>
      </c>
      <c r="C581" s="903" t="s">
        <v>419</v>
      </c>
      <c r="D581" s="902">
        <v>0</v>
      </c>
      <c r="E581" s="902">
        <v>0</v>
      </c>
      <c r="F581" s="902">
        <v>0</v>
      </c>
      <c r="G581" s="902">
        <v>0</v>
      </c>
      <c r="H581" s="902">
        <v>0</v>
      </c>
      <c r="I581" s="902">
        <v>0</v>
      </c>
      <c r="J581" s="902">
        <v>0</v>
      </c>
      <c r="K581" s="902">
        <v>0</v>
      </c>
      <c r="L581" s="902">
        <v>0</v>
      </c>
      <c r="M581" s="902">
        <v>0</v>
      </c>
      <c r="N581" s="902">
        <v>0</v>
      </c>
      <c r="O581" s="902">
        <v>0</v>
      </c>
      <c r="P581" s="902">
        <v>0</v>
      </c>
      <c r="Q581" s="902">
        <v>0</v>
      </c>
      <c r="R581" s="902">
        <v>0</v>
      </c>
    </row>
    <row r="582" spans="1:18" ht="12.95" customHeight="1" x14ac:dyDescent="0.2">
      <c r="A582" s="70" t="s">
        <v>160</v>
      </c>
      <c r="B582" s="903" t="s">
        <v>174</v>
      </c>
      <c r="C582" s="903" t="s">
        <v>411</v>
      </c>
      <c r="D582" s="902">
        <v>415</v>
      </c>
      <c r="E582" s="902">
        <v>400</v>
      </c>
      <c r="F582" s="902">
        <v>385</v>
      </c>
      <c r="G582" s="902">
        <v>365</v>
      </c>
      <c r="H582" s="902">
        <v>380</v>
      </c>
      <c r="I582" s="902">
        <v>355</v>
      </c>
      <c r="J582" s="902">
        <v>365</v>
      </c>
      <c r="K582" s="902">
        <v>370</v>
      </c>
      <c r="L582" s="902">
        <v>375</v>
      </c>
      <c r="M582" s="902">
        <v>370</v>
      </c>
      <c r="N582" s="902">
        <v>365</v>
      </c>
      <c r="O582" s="902">
        <v>380</v>
      </c>
      <c r="P582" s="902">
        <v>360</v>
      </c>
      <c r="Q582" s="902">
        <v>380</v>
      </c>
      <c r="R582" s="902">
        <v>400</v>
      </c>
    </row>
    <row r="583" spans="1:18" ht="12.95" customHeight="1" x14ac:dyDescent="0.2">
      <c r="A583" s="70" t="s">
        <v>160</v>
      </c>
      <c r="B583" s="903" t="s">
        <v>421</v>
      </c>
      <c r="C583" s="903" t="s">
        <v>412</v>
      </c>
      <c r="D583" s="902">
        <v>135</v>
      </c>
      <c r="E583" s="902">
        <v>150</v>
      </c>
      <c r="F583" s="902">
        <v>155</v>
      </c>
      <c r="G583" s="902">
        <v>150</v>
      </c>
      <c r="H583" s="902">
        <v>155</v>
      </c>
      <c r="I583" s="902">
        <v>160</v>
      </c>
      <c r="J583" s="902">
        <v>155</v>
      </c>
      <c r="K583" s="902">
        <v>160</v>
      </c>
      <c r="L583" s="902">
        <v>165</v>
      </c>
      <c r="M583" s="902">
        <v>175</v>
      </c>
      <c r="N583" s="902">
        <v>165</v>
      </c>
      <c r="O583" s="902">
        <v>175</v>
      </c>
      <c r="P583" s="902">
        <v>175</v>
      </c>
      <c r="Q583" s="902">
        <v>170</v>
      </c>
      <c r="R583" s="902">
        <v>170</v>
      </c>
    </row>
    <row r="584" spans="1:18" ht="12.95" customHeight="1" x14ac:dyDescent="0.2">
      <c r="A584" s="70" t="s">
        <v>160</v>
      </c>
      <c r="B584" s="903" t="s">
        <v>421</v>
      </c>
      <c r="C584" s="903" t="s">
        <v>413</v>
      </c>
      <c r="D584" s="902">
        <v>90</v>
      </c>
      <c r="E584" s="902">
        <v>100</v>
      </c>
      <c r="F584" s="902">
        <v>105</v>
      </c>
      <c r="G584" s="902">
        <v>110</v>
      </c>
      <c r="H584" s="902">
        <v>115</v>
      </c>
      <c r="I584" s="902">
        <v>115</v>
      </c>
      <c r="J584" s="902">
        <v>125</v>
      </c>
      <c r="K584" s="902">
        <v>125</v>
      </c>
      <c r="L584" s="902">
        <v>120</v>
      </c>
      <c r="M584" s="902">
        <v>120</v>
      </c>
      <c r="N584" s="902">
        <v>125</v>
      </c>
      <c r="O584" s="902">
        <v>120</v>
      </c>
      <c r="P584" s="902">
        <v>120</v>
      </c>
      <c r="Q584" s="902">
        <v>120</v>
      </c>
      <c r="R584" s="902">
        <v>125</v>
      </c>
    </row>
    <row r="585" spans="1:18" ht="12.95" customHeight="1" x14ac:dyDescent="0.2">
      <c r="A585" s="70" t="s">
        <v>160</v>
      </c>
      <c r="B585" s="903" t="s">
        <v>421</v>
      </c>
      <c r="C585" s="903" t="s">
        <v>414</v>
      </c>
      <c r="D585" s="902">
        <v>30</v>
      </c>
      <c r="E585" s="902">
        <v>30</v>
      </c>
      <c r="F585" s="902">
        <v>35</v>
      </c>
      <c r="G585" s="902">
        <v>30</v>
      </c>
      <c r="H585" s="902">
        <v>35</v>
      </c>
      <c r="I585" s="902">
        <v>35</v>
      </c>
      <c r="J585" s="902">
        <v>35</v>
      </c>
      <c r="K585" s="902">
        <v>35</v>
      </c>
      <c r="L585" s="902">
        <v>40</v>
      </c>
      <c r="M585" s="902">
        <v>40</v>
      </c>
      <c r="N585" s="902">
        <v>40</v>
      </c>
      <c r="O585" s="902">
        <v>40</v>
      </c>
      <c r="P585" s="902">
        <v>40</v>
      </c>
      <c r="Q585" s="902">
        <v>35</v>
      </c>
      <c r="R585" s="902">
        <v>35</v>
      </c>
    </row>
    <row r="586" spans="1:18" ht="12.95" customHeight="1" x14ac:dyDescent="0.2">
      <c r="A586" s="70" t="s">
        <v>160</v>
      </c>
      <c r="B586" s="903" t="s">
        <v>421</v>
      </c>
      <c r="C586" s="903" t="s">
        <v>415</v>
      </c>
      <c r="D586" s="902">
        <v>20</v>
      </c>
      <c r="E586" s="902">
        <v>20</v>
      </c>
      <c r="F586" s="902">
        <v>15</v>
      </c>
      <c r="G586" s="902">
        <v>15</v>
      </c>
      <c r="H586" s="902">
        <v>20</v>
      </c>
      <c r="I586" s="902">
        <v>15</v>
      </c>
      <c r="J586" s="902">
        <v>15</v>
      </c>
      <c r="K586" s="902">
        <v>15</v>
      </c>
      <c r="L586" s="902">
        <v>15</v>
      </c>
      <c r="M586" s="902">
        <v>15</v>
      </c>
      <c r="N586" s="902">
        <v>15</v>
      </c>
      <c r="O586" s="902">
        <v>15</v>
      </c>
      <c r="P586" s="902">
        <v>20</v>
      </c>
      <c r="Q586" s="902">
        <v>20</v>
      </c>
      <c r="R586" s="902">
        <v>20</v>
      </c>
    </row>
    <row r="587" spans="1:18" ht="12.95" customHeight="1" x14ac:dyDescent="0.2">
      <c r="A587" s="70" t="s">
        <v>160</v>
      </c>
      <c r="B587" s="903" t="s">
        <v>421</v>
      </c>
      <c r="C587" s="903" t="s">
        <v>416</v>
      </c>
      <c r="D587" s="902">
        <v>10</v>
      </c>
      <c r="E587" s="902">
        <v>10</v>
      </c>
      <c r="F587" s="902">
        <v>10</v>
      </c>
      <c r="G587" s="902">
        <v>10</v>
      </c>
      <c r="H587" s="902">
        <v>10</v>
      </c>
      <c r="I587" s="902">
        <v>10</v>
      </c>
      <c r="J587" s="902">
        <v>10</v>
      </c>
      <c r="K587" s="902">
        <v>10</v>
      </c>
      <c r="L587" s="902">
        <v>10</v>
      </c>
      <c r="M587" s="902">
        <v>10</v>
      </c>
      <c r="N587" s="902">
        <v>10</v>
      </c>
      <c r="O587" s="902">
        <v>10</v>
      </c>
      <c r="P587" s="902">
        <v>10</v>
      </c>
      <c r="Q587" s="902">
        <v>10</v>
      </c>
      <c r="R587" s="902">
        <v>10</v>
      </c>
    </row>
    <row r="588" spans="1:18" ht="12.95" customHeight="1" x14ac:dyDescent="0.2">
      <c r="A588" s="70" t="s">
        <v>160</v>
      </c>
      <c r="B588" s="903" t="s">
        <v>421</v>
      </c>
      <c r="C588" s="903" t="s">
        <v>417</v>
      </c>
      <c r="D588" s="902">
        <v>150</v>
      </c>
      <c r="E588" s="902">
        <v>160</v>
      </c>
      <c r="F588" s="902">
        <v>165</v>
      </c>
      <c r="G588" s="902">
        <v>165</v>
      </c>
      <c r="H588" s="902">
        <v>175</v>
      </c>
      <c r="I588" s="902">
        <v>175</v>
      </c>
      <c r="J588" s="902">
        <v>185</v>
      </c>
      <c r="K588" s="902">
        <v>185</v>
      </c>
      <c r="L588" s="902">
        <v>185</v>
      </c>
      <c r="M588" s="902">
        <v>185</v>
      </c>
      <c r="N588" s="902">
        <v>190</v>
      </c>
      <c r="O588" s="902">
        <v>185</v>
      </c>
      <c r="P588" s="902">
        <v>185</v>
      </c>
      <c r="Q588" s="902">
        <v>185</v>
      </c>
      <c r="R588" s="902">
        <v>190</v>
      </c>
    </row>
    <row r="589" spans="1:18" ht="12.95" customHeight="1" x14ac:dyDescent="0.2">
      <c r="A589" s="70" t="s">
        <v>160</v>
      </c>
      <c r="B589" s="903" t="s">
        <v>421</v>
      </c>
      <c r="C589" s="903" t="s">
        <v>418</v>
      </c>
      <c r="D589" s="902">
        <v>10</v>
      </c>
      <c r="E589" s="902">
        <v>10</v>
      </c>
      <c r="F589" s="902">
        <v>10</v>
      </c>
      <c r="G589" s="902">
        <v>10</v>
      </c>
      <c r="H589" s="902">
        <v>10</v>
      </c>
      <c r="I589" s="902">
        <v>10</v>
      </c>
      <c r="J589" s="902">
        <v>10</v>
      </c>
      <c r="K589" s="902">
        <v>10</v>
      </c>
      <c r="L589" s="902">
        <v>10</v>
      </c>
      <c r="M589" s="902">
        <v>10</v>
      </c>
      <c r="N589" s="902">
        <v>10</v>
      </c>
      <c r="O589" s="902">
        <v>10</v>
      </c>
      <c r="P589" s="902">
        <v>10</v>
      </c>
      <c r="Q589" s="902">
        <v>10</v>
      </c>
      <c r="R589" s="902">
        <v>10</v>
      </c>
    </row>
    <row r="590" spans="1:18" ht="12.95" customHeight="1" x14ac:dyDescent="0.2">
      <c r="A590" s="70" t="s">
        <v>160</v>
      </c>
      <c r="B590" s="903" t="s">
        <v>421</v>
      </c>
      <c r="C590" s="903" t="s">
        <v>419</v>
      </c>
      <c r="D590" s="902">
        <v>5</v>
      </c>
      <c r="E590" s="902">
        <v>0</v>
      </c>
      <c r="F590" s="902">
        <v>5</v>
      </c>
      <c r="G590" s="902">
        <v>5</v>
      </c>
      <c r="H590" s="902">
        <v>0</v>
      </c>
      <c r="I590" s="902">
        <v>0</v>
      </c>
      <c r="J590" s="902">
        <v>0</v>
      </c>
      <c r="K590" s="902">
        <v>0</v>
      </c>
      <c r="L590" s="902">
        <v>0</v>
      </c>
      <c r="M590" s="902">
        <v>0</v>
      </c>
      <c r="N590" s="902">
        <v>0</v>
      </c>
      <c r="O590" s="902">
        <v>0</v>
      </c>
      <c r="P590" s="902">
        <v>0</v>
      </c>
      <c r="Q590" s="902">
        <v>0</v>
      </c>
      <c r="R590" s="902">
        <v>0</v>
      </c>
    </row>
    <row r="591" spans="1:18" ht="12.95" customHeight="1" x14ac:dyDescent="0.2">
      <c r="A591" s="70" t="s">
        <v>160</v>
      </c>
      <c r="B591" s="903" t="s">
        <v>421</v>
      </c>
      <c r="C591" s="903" t="s">
        <v>411</v>
      </c>
      <c r="D591" s="902">
        <v>300</v>
      </c>
      <c r="E591" s="902">
        <v>320</v>
      </c>
      <c r="F591" s="902">
        <v>330</v>
      </c>
      <c r="G591" s="902">
        <v>325</v>
      </c>
      <c r="H591" s="902">
        <v>340</v>
      </c>
      <c r="I591" s="902">
        <v>345</v>
      </c>
      <c r="J591" s="902">
        <v>350</v>
      </c>
      <c r="K591" s="902">
        <v>355</v>
      </c>
      <c r="L591" s="902">
        <v>365</v>
      </c>
      <c r="M591" s="902">
        <v>370</v>
      </c>
      <c r="N591" s="902">
        <v>365</v>
      </c>
      <c r="O591" s="902">
        <v>370</v>
      </c>
      <c r="P591" s="902">
        <v>375</v>
      </c>
      <c r="Q591" s="902">
        <v>365</v>
      </c>
      <c r="R591" s="902">
        <v>370</v>
      </c>
    </row>
    <row r="592" spans="1:18" ht="12.95" customHeight="1" x14ac:dyDescent="0.2">
      <c r="A592" s="70" t="s">
        <v>160</v>
      </c>
      <c r="B592" s="903" t="s">
        <v>269</v>
      </c>
      <c r="C592" s="903" t="s">
        <v>412</v>
      </c>
      <c r="D592" s="902">
        <v>675</v>
      </c>
      <c r="E592" s="902">
        <v>825</v>
      </c>
      <c r="F592" s="902">
        <v>900</v>
      </c>
      <c r="G592" s="902">
        <v>935</v>
      </c>
      <c r="H592" s="902">
        <v>1010</v>
      </c>
      <c r="I592" s="902">
        <v>1210</v>
      </c>
      <c r="J592" s="902">
        <v>1365</v>
      </c>
      <c r="K592" s="902">
        <v>1495</v>
      </c>
      <c r="L592" s="902">
        <v>1520</v>
      </c>
      <c r="M592" s="902">
        <v>1475</v>
      </c>
      <c r="N592" s="902">
        <v>1335</v>
      </c>
      <c r="O592" s="902">
        <v>1355</v>
      </c>
      <c r="P592" s="902">
        <v>1335</v>
      </c>
      <c r="Q592" s="902">
        <v>1220</v>
      </c>
      <c r="R592" s="902">
        <v>1075</v>
      </c>
    </row>
    <row r="593" spans="1:18" ht="12.95" customHeight="1" x14ac:dyDescent="0.2">
      <c r="A593" s="70" t="s">
        <v>160</v>
      </c>
      <c r="B593" s="903" t="s">
        <v>269</v>
      </c>
      <c r="C593" s="903" t="s">
        <v>413</v>
      </c>
      <c r="D593" s="902">
        <v>270</v>
      </c>
      <c r="E593" s="902">
        <v>315</v>
      </c>
      <c r="F593" s="902">
        <v>335</v>
      </c>
      <c r="G593" s="902">
        <v>380</v>
      </c>
      <c r="H593" s="902">
        <v>445</v>
      </c>
      <c r="I593" s="902">
        <v>460</v>
      </c>
      <c r="J593" s="902">
        <v>560</v>
      </c>
      <c r="K593" s="902">
        <v>610</v>
      </c>
      <c r="L593" s="902">
        <v>595</v>
      </c>
      <c r="M593" s="902">
        <v>560</v>
      </c>
      <c r="N593" s="902">
        <v>595</v>
      </c>
      <c r="O593" s="902">
        <v>605</v>
      </c>
      <c r="P593" s="902">
        <v>645</v>
      </c>
      <c r="Q593" s="902">
        <v>590</v>
      </c>
      <c r="R593" s="902">
        <v>545</v>
      </c>
    </row>
    <row r="594" spans="1:18" ht="12.95" customHeight="1" x14ac:dyDescent="0.2">
      <c r="A594" s="70" t="s">
        <v>160</v>
      </c>
      <c r="B594" s="903" t="s">
        <v>269</v>
      </c>
      <c r="C594" s="903" t="s">
        <v>414</v>
      </c>
      <c r="D594" s="902">
        <v>50</v>
      </c>
      <c r="E594" s="902">
        <v>55</v>
      </c>
      <c r="F594" s="902">
        <v>60</v>
      </c>
      <c r="G594" s="902">
        <v>50</v>
      </c>
      <c r="H594" s="902">
        <v>65</v>
      </c>
      <c r="I594" s="902">
        <v>70</v>
      </c>
      <c r="J594" s="902">
        <v>75</v>
      </c>
      <c r="K594" s="902">
        <v>75</v>
      </c>
      <c r="L594" s="902">
        <v>80</v>
      </c>
      <c r="M594" s="902">
        <v>85</v>
      </c>
      <c r="N594" s="902">
        <v>85</v>
      </c>
      <c r="O594" s="902">
        <v>85</v>
      </c>
      <c r="P594" s="902">
        <v>80</v>
      </c>
      <c r="Q594" s="902">
        <v>80</v>
      </c>
      <c r="R594" s="902">
        <v>85</v>
      </c>
    </row>
    <row r="595" spans="1:18" ht="12.95" customHeight="1" x14ac:dyDescent="0.2">
      <c r="A595" s="70" t="s">
        <v>160</v>
      </c>
      <c r="B595" s="903" t="s">
        <v>269</v>
      </c>
      <c r="C595" s="903" t="s">
        <v>415</v>
      </c>
      <c r="D595" s="902">
        <v>30</v>
      </c>
      <c r="E595" s="902">
        <v>30</v>
      </c>
      <c r="F595" s="902">
        <v>25</v>
      </c>
      <c r="G595" s="902">
        <v>30</v>
      </c>
      <c r="H595" s="902">
        <v>30</v>
      </c>
      <c r="I595" s="902">
        <v>30</v>
      </c>
      <c r="J595" s="902">
        <v>35</v>
      </c>
      <c r="K595" s="902">
        <v>40</v>
      </c>
      <c r="L595" s="902">
        <v>40</v>
      </c>
      <c r="M595" s="902">
        <v>45</v>
      </c>
      <c r="N595" s="902">
        <v>40</v>
      </c>
      <c r="O595" s="902">
        <v>40</v>
      </c>
      <c r="P595" s="902">
        <v>50</v>
      </c>
      <c r="Q595" s="902">
        <v>50</v>
      </c>
      <c r="R595" s="902">
        <v>45</v>
      </c>
    </row>
    <row r="596" spans="1:18" ht="12.95" customHeight="1" x14ac:dyDescent="0.2">
      <c r="A596" s="70" t="s">
        <v>160</v>
      </c>
      <c r="B596" s="903" t="s">
        <v>269</v>
      </c>
      <c r="C596" s="903" t="s">
        <v>416</v>
      </c>
      <c r="D596" s="902">
        <v>15</v>
      </c>
      <c r="E596" s="902">
        <v>15</v>
      </c>
      <c r="F596" s="902">
        <v>20</v>
      </c>
      <c r="G596" s="902">
        <v>15</v>
      </c>
      <c r="H596" s="902">
        <v>15</v>
      </c>
      <c r="I596" s="902">
        <v>20</v>
      </c>
      <c r="J596" s="902">
        <v>20</v>
      </c>
      <c r="K596" s="902">
        <v>25</v>
      </c>
      <c r="L596" s="902">
        <v>25</v>
      </c>
      <c r="M596" s="902">
        <v>25</v>
      </c>
      <c r="N596" s="902">
        <v>20</v>
      </c>
      <c r="O596" s="902">
        <v>25</v>
      </c>
      <c r="P596" s="902">
        <v>25</v>
      </c>
      <c r="Q596" s="902">
        <v>20</v>
      </c>
      <c r="R596" s="902">
        <v>20</v>
      </c>
    </row>
    <row r="597" spans="1:18" ht="12.95" customHeight="1" x14ac:dyDescent="0.2">
      <c r="A597" s="70" t="s">
        <v>160</v>
      </c>
      <c r="B597" s="903" t="s">
        <v>269</v>
      </c>
      <c r="C597" s="903" t="s">
        <v>417</v>
      </c>
      <c r="D597" s="902">
        <v>360</v>
      </c>
      <c r="E597" s="902">
        <v>415</v>
      </c>
      <c r="F597" s="902">
        <v>440</v>
      </c>
      <c r="G597" s="902">
        <v>470</v>
      </c>
      <c r="H597" s="902">
        <v>550</v>
      </c>
      <c r="I597" s="902">
        <v>580</v>
      </c>
      <c r="J597" s="902">
        <v>690</v>
      </c>
      <c r="K597" s="902">
        <v>755</v>
      </c>
      <c r="L597" s="902">
        <v>740</v>
      </c>
      <c r="M597" s="902">
        <v>715</v>
      </c>
      <c r="N597" s="902">
        <v>740</v>
      </c>
      <c r="O597" s="902">
        <v>755</v>
      </c>
      <c r="P597" s="902">
        <v>795</v>
      </c>
      <c r="Q597" s="902">
        <v>745</v>
      </c>
      <c r="R597" s="902">
        <v>695</v>
      </c>
    </row>
    <row r="598" spans="1:18" ht="12.95" customHeight="1" x14ac:dyDescent="0.2">
      <c r="A598" s="70" t="s">
        <v>160</v>
      </c>
      <c r="B598" s="903" t="s">
        <v>269</v>
      </c>
      <c r="C598" s="903" t="s">
        <v>418</v>
      </c>
      <c r="D598" s="902">
        <v>10</v>
      </c>
      <c r="E598" s="902">
        <v>10</v>
      </c>
      <c r="F598" s="902">
        <v>10</v>
      </c>
      <c r="G598" s="902">
        <v>15</v>
      </c>
      <c r="H598" s="902">
        <v>15</v>
      </c>
      <c r="I598" s="902">
        <v>15</v>
      </c>
      <c r="J598" s="902">
        <v>20</v>
      </c>
      <c r="K598" s="902">
        <v>15</v>
      </c>
      <c r="L598" s="902">
        <v>15</v>
      </c>
      <c r="M598" s="902">
        <v>15</v>
      </c>
      <c r="N598" s="902">
        <v>20</v>
      </c>
      <c r="O598" s="902">
        <v>20</v>
      </c>
      <c r="P598" s="902">
        <v>20</v>
      </c>
      <c r="Q598" s="902">
        <v>20</v>
      </c>
      <c r="R598" s="902">
        <v>20</v>
      </c>
    </row>
    <row r="599" spans="1:18" ht="12.95" customHeight="1" x14ac:dyDescent="0.2">
      <c r="A599" s="70" t="s">
        <v>160</v>
      </c>
      <c r="B599" s="903" t="s">
        <v>269</v>
      </c>
      <c r="C599" s="903" t="s">
        <v>419</v>
      </c>
      <c r="D599" s="902">
        <v>5</v>
      </c>
      <c r="E599" s="902">
        <v>5</v>
      </c>
      <c r="F599" s="902">
        <v>5</v>
      </c>
      <c r="G599" s="902">
        <v>5</v>
      </c>
      <c r="H599" s="902">
        <v>5</v>
      </c>
      <c r="I599" s="902">
        <v>5</v>
      </c>
      <c r="J599" s="902">
        <v>5</v>
      </c>
      <c r="K599" s="902">
        <v>5</v>
      </c>
      <c r="L599" s="902">
        <v>10</v>
      </c>
      <c r="M599" s="902">
        <v>10</v>
      </c>
      <c r="N599" s="902">
        <v>10</v>
      </c>
      <c r="O599" s="902">
        <v>10</v>
      </c>
      <c r="P599" s="902">
        <v>10</v>
      </c>
      <c r="Q599" s="902">
        <v>10</v>
      </c>
      <c r="R599" s="902">
        <v>10</v>
      </c>
    </row>
    <row r="600" spans="1:18" ht="12.95" customHeight="1" x14ac:dyDescent="0.2">
      <c r="A600" s="70" t="s">
        <v>160</v>
      </c>
      <c r="B600" s="903" t="s">
        <v>269</v>
      </c>
      <c r="C600" s="903" t="s">
        <v>411</v>
      </c>
      <c r="D600" s="902">
        <v>1045</v>
      </c>
      <c r="E600" s="902">
        <v>1255</v>
      </c>
      <c r="F600" s="902">
        <v>1355</v>
      </c>
      <c r="G600" s="902">
        <v>1425</v>
      </c>
      <c r="H600" s="902">
        <v>1580</v>
      </c>
      <c r="I600" s="902">
        <v>1810</v>
      </c>
      <c r="J600" s="902">
        <v>2080</v>
      </c>
      <c r="K600" s="902">
        <v>2275</v>
      </c>
      <c r="L600" s="902">
        <v>2285</v>
      </c>
      <c r="M600" s="902">
        <v>2210</v>
      </c>
      <c r="N600" s="902">
        <v>2100</v>
      </c>
      <c r="O600" s="902">
        <v>2140</v>
      </c>
      <c r="P600" s="902">
        <v>2160</v>
      </c>
      <c r="Q600" s="902">
        <v>2000</v>
      </c>
      <c r="R600" s="902">
        <v>1800</v>
      </c>
    </row>
    <row r="601" spans="1:18" ht="12.95" customHeight="1" x14ac:dyDescent="0.2">
      <c r="A601" s="70" t="s">
        <v>160</v>
      </c>
      <c r="B601" s="915" t="s">
        <v>422</v>
      </c>
      <c r="C601" s="903" t="s">
        <v>412</v>
      </c>
      <c r="D601" s="914">
        <v>125</v>
      </c>
      <c r="E601" s="914">
        <v>180</v>
      </c>
      <c r="F601" s="914">
        <v>215</v>
      </c>
      <c r="G601" s="914">
        <v>220</v>
      </c>
      <c r="H601" s="914">
        <v>235</v>
      </c>
      <c r="I601" s="914">
        <v>260</v>
      </c>
      <c r="J601" s="914">
        <v>255</v>
      </c>
      <c r="K601" s="914">
        <v>260</v>
      </c>
      <c r="L601" s="914">
        <v>270</v>
      </c>
      <c r="M601" s="914">
        <v>250</v>
      </c>
      <c r="N601" s="914">
        <v>245</v>
      </c>
      <c r="O601" s="914">
        <v>270</v>
      </c>
      <c r="P601" s="914">
        <v>270</v>
      </c>
      <c r="Q601" s="914">
        <v>275</v>
      </c>
      <c r="R601" s="914">
        <v>265</v>
      </c>
    </row>
    <row r="602" spans="1:18" ht="12.95" customHeight="1" x14ac:dyDescent="0.2">
      <c r="A602" s="70" t="s">
        <v>160</v>
      </c>
      <c r="B602" s="915" t="s">
        <v>422</v>
      </c>
      <c r="C602" s="903" t="s">
        <v>413</v>
      </c>
      <c r="D602" s="914">
        <v>125</v>
      </c>
      <c r="E602" s="914">
        <v>140</v>
      </c>
      <c r="F602" s="914">
        <v>145</v>
      </c>
      <c r="G602" s="914">
        <v>150</v>
      </c>
      <c r="H602" s="914">
        <v>145</v>
      </c>
      <c r="I602" s="914">
        <v>150</v>
      </c>
      <c r="J602" s="914">
        <v>165</v>
      </c>
      <c r="K602" s="914">
        <v>170</v>
      </c>
      <c r="L602" s="914">
        <v>180</v>
      </c>
      <c r="M602" s="914">
        <v>205</v>
      </c>
      <c r="N602" s="914">
        <v>205</v>
      </c>
      <c r="O602" s="914">
        <v>215</v>
      </c>
      <c r="P602" s="914">
        <v>215</v>
      </c>
      <c r="Q602" s="914">
        <v>220</v>
      </c>
      <c r="R602" s="914">
        <v>230</v>
      </c>
    </row>
    <row r="603" spans="1:18" ht="12.95" customHeight="1" x14ac:dyDescent="0.2">
      <c r="A603" s="70" t="s">
        <v>160</v>
      </c>
      <c r="B603" s="915" t="s">
        <v>422</v>
      </c>
      <c r="C603" s="903" t="s">
        <v>414</v>
      </c>
      <c r="D603" s="914">
        <v>20</v>
      </c>
      <c r="E603" s="914">
        <v>30</v>
      </c>
      <c r="F603" s="914">
        <v>40</v>
      </c>
      <c r="G603" s="914">
        <v>35</v>
      </c>
      <c r="H603" s="914">
        <v>35</v>
      </c>
      <c r="I603" s="914">
        <v>40</v>
      </c>
      <c r="J603" s="914">
        <v>40</v>
      </c>
      <c r="K603" s="914">
        <v>40</v>
      </c>
      <c r="L603" s="914">
        <v>35</v>
      </c>
      <c r="M603" s="914">
        <v>45</v>
      </c>
      <c r="N603" s="914">
        <v>45</v>
      </c>
      <c r="O603" s="914">
        <v>45</v>
      </c>
      <c r="P603" s="914">
        <v>45</v>
      </c>
      <c r="Q603" s="914">
        <v>40</v>
      </c>
      <c r="R603" s="914">
        <v>50</v>
      </c>
    </row>
    <row r="604" spans="1:18" ht="12.95" customHeight="1" x14ac:dyDescent="0.2">
      <c r="A604" s="70" t="s">
        <v>160</v>
      </c>
      <c r="B604" s="915" t="s">
        <v>422</v>
      </c>
      <c r="C604" s="903" t="s">
        <v>415</v>
      </c>
      <c r="D604" s="914">
        <v>20</v>
      </c>
      <c r="E604" s="914">
        <v>15</v>
      </c>
      <c r="F604" s="914">
        <v>15</v>
      </c>
      <c r="G604" s="914">
        <v>15</v>
      </c>
      <c r="H604" s="914">
        <v>15</v>
      </c>
      <c r="I604" s="914">
        <v>15</v>
      </c>
      <c r="J604" s="914">
        <v>15</v>
      </c>
      <c r="K604" s="914">
        <v>20</v>
      </c>
      <c r="L604" s="914">
        <v>20</v>
      </c>
      <c r="M604" s="914">
        <v>25</v>
      </c>
      <c r="N604" s="914">
        <v>20</v>
      </c>
      <c r="O604" s="914">
        <v>20</v>
      </c>
      <c r="P604" s="914">
        <v>20</v>
      </c>
      <c r="Q604" s="914">
        <v>25</v>
      </c>
      <c r="R604" s="914">
        <v>20</v>
      </c>
    </row>
    <row r="605" spans="1:18" ht="12.95" customHeight="1" x14ac:dyDescent="0.2">
      <c r="A605" s="70" t="s">
        <v>160</v>
      </c>
      <c r="B605" s="915" t="s">
        <v>422</v>
      </c>
      <c r="C605" s="903" t="s">
        <v>416</v>
      </c>
      <c r="D605" s="914">
        <v>10</v>
      </c>
      <c r="E605" s="914">
        <v>10</v>
      </c>
      <c r="F605" s="914">
        <v>10</v>
      </c>
      <c r="G605" s="914">
        <v>5</v>
      </c>
      <c r="H605" s="914">
        <v>10</v>
      </c>
      <c r="I605" s="914">
        <v>5</v>
      </c>
      <c r="J605" s="914">
        <v>15</v>
      </c>
      <c r="K605" s="914">
        <v>15</v>
      </c>
      <c r="L605" s="914">
        <v>15</v>
      </c>
      <c r="M605" s="914">
        <v>15</v>
      </c>
      <c r="N605" s="914">
        <v>15</v>
      </c>
      <c r="O605" s="914">
        <v>15</v>
      </c>
      <c r="P605" s="914">
        <v>15</v>
      </c>
      <c r="Q605" s="914">
        <v>15</v>
      </c>
      <c r="R605" s="914">
        <v>15</v>
      </c>
    </row>
    <row r="606" spans="1:18" ht="12.95" customHeight="1" x14ac:dyDescent="0.2">
      <c r="A606" s="70" t="s">
        <v>160</v>
      </c>
      <c r="B606" s="915" t="s">
        <v>422</v>
      </c>
      <c r="C606" s="903" t="s">
        <v>417</v>
      </c>
      <c r="D606" s="914">
        <v>175</v>
      </c>
      <c r="E606" s="914">
        <v>195</v>
      </c>
      <c r="F606" s="914">
        <v>210</v>
      </c>
      <c r="G606" s="914">
        <v>205</v>
      </c>
      <c r="H606" s="914">
        <v>210</v>
      </c>
      <c r="I606" s="914">
        <v>210</v>
      </c>
      <c r="J606" s="914">
        <v>230</v>
      </c>
      <c r="K606" s="914">
        <v>240</v>
      </c>
      <c r="L606" s="914">
        <v>255</v>
      </c>
      <c r="M606" s="914">
        <v>290</v>
      </c>
      <c r="N606" s="914">
        <v>290</v>
      </c>
      <c r="O606" s="914">
        <v>295</v>
      </c>
      <c r="P606" s="914">
        <v>295</v>
      </c>
      <c r="Q606" s="914">
        <v>300</v>
      </c>
      <c r="R606" s="914">
        <v>315</v>
      </c>
    </row>
    <row r="607" spans="1:18" ht="12.95" customHeight="1" x14ac:dyDescent="0.2">
      <c r="A607" s="70" t="s">
        <v>160</v>
      </c>
      <c r="B607" s="915" t="s">
        <v>422</v>
      </c>
      <c r="C607" s="903" t="s">
        <v>418</v>
      </c>
      <c r="D607" s="914">
        <v>15</v>
      </c>
      <c r="E607" s="914">
        <v>20</v>
      </c>
      <c r="F607" s="914">
        <v>20</v>
      </c>
      <c r="G607" s="914">
        <v>25</v>
      </c>
      <c r="H607" s="914">
        <v>20</v>
      </c>
      <c r="I607" s="914">
        <v>20</v>
      </c>
      <c r="J607" s="914">
        <v>20</v>
      </c>
      <c r="K607" s="914">
        <v>20</v>
      </c>
      <c r="L607" s="914">
        <v>15</v>
      </c>
      <c r="M607" s="914">
        <v>15</v>
      </c>
      <c r="N607" s="914">
        <v>15</v>
      </c>
      <c r="O607" s="914">
        <v>20</v>
      </c>
      <c r="P607" s="914">
        <v>20</v>
      </c>
      <c r="Q607" s="914">
        <v>15</v>
      </c>
      <c r="R607" s="914">
        <v>20</v>
      </c>
    </row>
    <row r="608" spans="1:18" ht="12.95" customHeight="1" x14ac:dyDescent="0.2">
      <c r="A608" s="70" t="s">
        <v>160</v>
      </c>
      <c r="B608" s="915" t="s">
        <v>422</v>
      </c>
      <c r="C608" s="903" t="s">
        <v>419</v>
      </c>
      <c r="D608" s="914">
        <v>5</v>
      </c>
      <c r="E608" s="914">
        <v>5</v>
      </c>
      <c r="F608" s="914">
        <v>5</v>
      </c>
      <c r="G608" s="914">
        <v>5</v>
      </c>
      <c r="H608" s="914">
        <v>5</v>
      </c>
      <c r="I608" s="914">
        <v>0</v>
      </c>
      <c r="J608" s="914">
        <v>5</v>
      </c>
      <c r="K608" s="914">
        <v>5</v>
      </c>
      <c r="L608" s="914">
        <v>5</v>
      </c>
      <c r="M608" s="914">
        <v>0</v>
      </c>
      <c r="N608" s="914">
        <v>5</v>
      </c>
      <c r="O608" s="914">
        <v>5</v>
      </c>
      <c r="P608" s="914">
        <v>5</v>
      </c>
      <c r="Q608" s="914">
        <v>5</v>
      </c>
      <c r="R608" s="914">
        <v>0</v>
      </c>
    </row>
    <row r="609" spans="1:18" ht="12.95" customHeight="1" x14ac:dyDescent="0.2">
      <c r="A609" s="70" t="s">
        <v>160</v>
      </c>
      <c r="B609" s="915" t="s">
        <v>422</v>
      </c>
      <c r="C609" s="903" t="s">
        <v>411</v>
      </c>
      <c r="D609" s="914">
        <v>320</v>
      </c>
      <c r="E609" s="914">
        <v>400</v>
      </c>
      <c r="F609" s="914">
        <v>450</v>
      </c>
      <c r="G609" s="914">
        <v>455</v>
      </c>
      <c r="H609" s="914">
        <v>470</v>
      </c>
      <c r="I609" s="914">
        <v>495</v>
      </c>
      <c r="J609" s="914">
        <v>510</v>
      </c>
      <c r="K609" s="914">
        <v>525</v>
      </c>
      <c r="L609" s="914">
        <v>545</v>
      </c>
      <c r="M609" s="914">
        <v>560</v>
      </c>
      <c r="N609" s="914">
        <v>555</v>
      </c>
      <c r="O609" s="914">
        <v>590</v>
      </c>
      <c r="P609" s="914">
        <v>585</v>
      </c>
      <c r="Q609" s="914">
        <v>595</v>
      </c>
      <c r="R609" s="914">
        <v>600</v>
      </c>
    </row>
    <row r="610" spans="1:18" ht="12.95" customHeight="1" x14ac:dyDescent="0.2">
      <c r="A610" s="70" t="s">
        <v>160</v>
      </c>
      <c r="B610" s="903" t="s">
        <v>423</v>
      </c>
      <c r="C610" s="903" t="s">
        <v>412</v>
      </c>
      <c r="D610" s="902">
        <v>125</v>
      </c>
      <c r="E610" s="902">
        <v>180</v>
      </c>
      <c r="F610" s="902">
        <v>215</v>
      </c>
      <c r="G610" s="902">
        <v>220</v>
      </c>
      <c r="H610" s="902">
        <v>235</v>
      </c>
      <c r="I610" s="902">
        <v>260</v>
      </c>
      <c r="J610" s="902">
        <v>255</v>
      </c>
      <c r="K610" s="902">
        <v>260</v>
      </c>
      <c r="L610" s="902">
        <v>270</v>
      </c>
      <c r="M610" s="902">
        <v>250</v>
      </c>
      <c r="N610" s="902">
        <v>245</v>
      </c>
      <c r="O610" s="902">
        <v>270</v>
      </c>
      <c r="P610" s="902">
        <v>270</v>
      </c>
      <c r="Q610" s="902">
        <v>275</v>
      </c>
      <c r="R610" s="902">
        <v>265</v>
      </c>
    </row>
    <row r="611" spans="1:18" ht="12.95" customHeight="1" x14ac:dyDescent="0.2">
      <c r="A611" s="70" t="s">
        <v>160</v>
      </c>
      <c r="B611" s="903" t="s">
        <v>423</v>
      </c>
      <c r="C611" s="903" t="s">
        <v>413</v>
      </c>
      <c r="D611" s="902">
        <v>125</v>
      </c>
      <c r="E611" s="902">
        <v>140</v>
      </c>
      <c r="F611" s="902">
        <v>145</v>
      </c>
      <c r="G611" s="902">
        <v>150</v>
      </c>
      <c r="H611" s="902">
        <v>145</v>
      </c>
      <c r="I611" s="902">
        <v>150</v>
      </c>
      <c r="J611" s="902">
        <v>165</v>
      </c>
      <c r="K611" s="902">
        <v>170</v>
      </c>
      <c r="L611" s="902">
        <v>180</v>
      </c>
      <c r="M611" s="902">
        <v>205</v>
      </c>
      <c r="N611" s="902">
        <v>205</v>
      </c>
      <c r="O611" s="902">
        <v>215</v>
      </c>
      <c r="P611" s="902">
        <v>215</v>
      </c>
      <c r="Q611" s="902">
        <v>220</v>
      </c>
      <c r="R611" s="902">
        <v>230</v>
      </c>
    </row>
    <row r="612" spans="1:18" ht="12.95" customHeight="1" x14ac:dyDescent="0.2">
      <c r="A612" s="70" t="s">
        <v>160</v>
      </c>
      <c r="B612" s="903" t="s">
        <v>423</v>
      </c>
      <c r="C612" s="903" t="s">
        <v>414</v>
      </c>
      <c r="D612" s="902">
        <v>20</v>
      </c>
      <c r="E612" s="902">
        <v>30</v>
      </c>
      <c r="F612" s="902">
        <v>40</v>
      </c>
      <c r="G612" s="902">
        <v>35</v>
      </c>
      <c r="H612" s="902">
        <v>35</v>
      </c>
      <c r="I612" s="902">
        <v>40</v>
      </c>
      <c r="J612" s="902">
        <v>40</v>
      </c>
      <c r="K612" s="902">
        <v>40</v>
      </c>
      <c r="L612" s="902">
        <v>35</v>
      </c>
      <c r="M612" s="902">
        <v>45</v>
      </c>
      <c r="N612" s="902">
        <v>45</v>
      </c>
      <c r="O612" s="902">
        <v>45</v>
      </c>
      <c r="P612" s="902">
        <v>45</v>
      </c>
      <c r="Q612" s="902">
        <v>40</v>
      </c>
      <c r="R612" s="902">
        <v>50</v>
      </c>
    </row>
    <row r="613" spans="1:18" ht="12.95" customHeight="1" x14ac:dyDescent="0.2">
      <c r="A613" s="70" t="s">
        <v>160</v>
      </c>
      <c r="B613" s="903" t="s">
        <v>423</v>
      </c>
      <c r="C613" s="903" t="s">
        <v>415</v>
      </c>
      <c r="D613" s="902">
        <v>20</v>
      </c>
      <c r="E613" s="902">
        <v>15</v>
      </c>
      <c r="F613" s="902">
        <v>15</v>
      </c>
      <c r="G613" s="902">
        <v>15</v>
      </c>
      <c r="H613" s="902">
        <v>15</v>
      </c>
      <c r="I613" s="902">
        <v>15</v>
      </c>
      <c r="J613" s="902">
        <v>15</v>
      </c>
      <c r="K613" s="902">
        <v>20</v>
      </c>
      <c r="L613" s="902">
        <v>20</v>
      </c>
      <c r="M613" s="902">
        <v>25</v>
      </c>
      <c r="N613" s="902">
        <v>20</v>
      </c>
      <c r="O613" s="902">
        <v>20</v>
      </c>
      <c r="P613" s="902">
        <v>20</v>
      </c>
      <c r="Q613" s="902">
        <v>25</v>
      </c>
      <c r="R613" s="902">
        <v>20</v>
      </c>
    </row>
    <row r="614" spans="1:18" ht="12.95" customHeight="1" x14ac:dyDescent="0.2">
      <c r="A614" s="70" t="s">
        <v>160</v>
      </c>
      <c r="B614" s="903" t="s">
        <v>423</v>
      </c>
      <c r="C614" s="903" t="s">
        <v>416</v>
      </c>
      <c r="D614" s="902">
        <v>10</v>
      </c>
      <c r="E614" s="902">
        <v>10</v>
      </c>
      <c r="F614" s="902">
        <v>10</v>
      </c>
      <c r="G614" s="902">
        <v>5</v>
      </c>
      <c r="H614" s="902">
        <v>10</v>
      </c>
      <c r="I614" s="902">
        <v>5</v>
      </c>
      <c r="J614" s="902">
        <v>15</v>
      </c>
      <c r="K614" s="902">
        <v>15</v>
      </c>
      <c r="L614" s="902">
        <v>15</v>
      </c>
      <c r="M614" s="902">
        <v>15</v>
      </c>
      <c r="N614" s="902">
        <v>15</v>
      </c>
      <c r="O614" s="902">
        <v>15</v>
      </c>
      <c r="P614" s="902">
        <v>15</v>
      </c>
      <c r="Q614" s="902">
        <v>15</v>
      </c>
      <c r="R614" s="902">
        <v>15</v>
      </c>
    </row>
    <row r="615" spans="1:18" ht="12.95" customHeight="1" x14ac:dyDescent="0.2">
      <c r="A615" s="70" t="s">
        <v>160</v>
      </c>
      <c r="B615" s="903" t="s">
        <v>423</v>
      </c>
      <c r="C615" s="903" t="s">
        <v>417</v>
      </c>
      <c r="D615" s="902">
        <v>175</v>
      </c>
      <c r="E615" s="902">
        <v>195</v>
      </c>
      <c r="F615" s="902">
        <v>210</v>
      </c>
      <c r="G615" s="902">
        <v>205</v>
      </c>
      <c r="H615" s="902">
        <v>210</v>
      </c>
      <c r="I615" s="902">
        <v>210</v>
      </c>
      <c r="J615" s="902">
        <v>230</v>
      </c>
      <c r="K615" s="902">
        <v>240</v>
      </c>
      <c r="L615" s="902">
        <v>255</v>
      </c>
      <c r="M615" s="902">
        <v>290</v>
      </c>
      <c r="N615" s="902">
        <v>290</v>
      </c>
      <c r="O615" s="902">
        <v>295</v>
      </c>
      <c r="P615" s="902">
        <v>295</v>
      </c>
      <c r="Q615" s="902">
        <v>300</v>
      </c>
      <c r="R615" s="902">
        <v>315</v>
      </c>
    </row>
    <row r="616" spans="1:18" ht="12.95" customHeight="1" x14ac:dyDescent="0.2">
      <c r="A616" s="70" t="s">
        <v>160</v>
      </c>
      <c r="B616" s="903" t="s">
        <v>423</v>
      </c>
      <c r="C616" s="903" t="s">
        <v>418</v>
      </c>
      <c r="D616" s="902">
        <v>15</v>
      </c>
      <c r="E616" s="902">
        <v>20</v>
      </c>
      <c r="F616" s="902">
        <v>20</v>
      </c>
      <c r="G616" s="902">
        <v>25</v>
      </c>
      <c r="H616" s="902">
        <v>20</v>
      </c>
      <c r="I616" s="902">
        <v>20</v>
      </c>
      <c r="J616" s="902">
        <v>20</v>
      </c>
      <c r="K616" s="902">
        <v>20</v>
      </c>
      <c r="L616" s="902">
        <v>15</v>
      </c>
      <c r="M616" s="902">
        <v>15</v>
      </c>
      <c r="N616" s="902">
        <v>15</v>
      </c>
      <c r="O616" s="902">
        <v>20</v>
      </c>
      <c r="P616" s="902">
        <v>20</v>
      </c>
      <c r="Q616" s="902">
        <v>15</v>
      </c>
      <c r="R616" s="902">
        <v>20</v>
      </c>
    </row>
    <row r="617" spans="1:18" ht="12.95" customHeight="1" x14ac:dyDescent="0.2">
      <c r="A617" s="70" t="s">
        <v>160</v>
      </c>
      <c r="B617" s="903" t="s">
        <v>423</v>
      </c>
      <c r="C617" s="903" t="s">
        <v>419</v>
      </c>
      <c r="D617" s="902">
        <v>5</v>
      </c>
      <c r="E617" s="902">
        <v>5</v>
      </c>
      <c r="F617" s="902">
        <v>5</v>
      </c>
      <c r="G617" s="902">
        <v>5</v>
      </c>
      <c r="H617" s="902">
        <v>5</v>
      </c>
      <c r="I617" s="902">
        <v>0</v>
      </c>
      <c r="J617" s="902">
        <v>5</v>
      </c>
      <c r="K617" s="902">
        <v>5</v>
      </c>
      <c r="L617" s="902">
        <v>5</v>
      </c>
      <c r="M617" s="902">
        <v>0</v>
      </c>
      <c r="N617" s="902">
        <v>5</v>
      </c>
      <c r="O617" s="902">
        <v>5</v>
      </c>
      <c r="P617" s="902">
        <v>5</v>
      </c>
      <c r="Q617" s="902">
        <v>5</v>
      </c>
      <c r="R617" s="902">
        <v>0</v>
      </c>
    </row>
    <row r="618" spans="1:18" ht="12.95" customHeight="1" x14ac:dyDescent="0.2">
      <c r="A618" s="70" t="s">
        <v>160</v>
      </c>
      <c r="B618" s="903" t="s">
        <v>423</v>
      </c>
      <c r="C618" s="903" t="s">
        <v>411</v>
      </c>
      <c r="D618" s="902">
        <v>320</v>
      </c>
      <c r="E618" s="902">
        <v>400</v>
      </c>
      <c r="F618" s="902">
        <v>450</v>
      </c>
      <c r="G618" s="902">
        <v>455</v>
      </c>
      <c r="H618" s="902">
        <v>470</v>
      </c>
      <c r="I618" s="902">
        <v>495</v>
      </c>
      <c r="J618" s="902">
        <v>510</v>
      </c>
      <c r="K618" s="902">
        <v>525</v>
      </c>
      <c r="L618" s="902">
        <v>545</v>
      </c>
      <c r="M618" s="902">
        <v>560</v>
      </c>
      <c r="N618" s="902">
        <v>555</v>
      </c>
      <c r="O618" s="902">
        <v>590</v>
      </c>
      <c r="P618" s="902">
        <v>585</v>
      </c>
      <c r="Q618" s="902">
        <v>595</v>
      </c>
      <c r="R618" s="902">
        <v>600</v>
      </c>
    </row>
    <row r="619" spans="1:18" ht="12.95" customHeight="1" x14ac:dyDescent="0.2">
      <c r="A619" s="70" t="s">
        <v>160</v>
      </c>
      <c r="B619" s="913" t="s">
        <v>175</v>
      </c>
      <c r="C619" s="100" t="s">
        <v>412</v>
      </c>
      <c r="D619" s="914">
        <v>625</v>
      </c>
      <c r="E619" s="914">
        <v>660</v>
      </c>
      <c r="F619" s="914">
        <v>665</v>
      </c>
      <c r="G619" s="914">
        <v>660</v>
      </c>
      <c r="H619" s="914">
        <v>650</v>
      </c>
      <c r="I619" s="914">
        <v>680</v>
      </c>
      <c r="J619" s="914">
        <v>710</v>
      </c>
      <c r="K619" s="914">
        <v>745</v>
      </c>
      <c r="L619" s="914">
        <v>775</v>
      </c>
      <c r="M619" s="914">
        <v>845</v>
      </c>
      <c r="N619" s="914">
        <v>835</v>
      </c>
      <c r="O619" s="914">
        <v>860</v>
      </c>
      <c r="P619" s="914">
        <v>855</v>
      </c>
      <c r="Q619" s="914">
        <v>900</v>
      </c>
      <c r="R619" s="914">
        <v>990</v>
      </c>
    </row>
    <row r="620" spans="1:18" ht="12.95" customHeight="1" x14ac:dyDescent="0.2">
      <c r="A620" s="70" t="s">
        <v>160</v>
      </c>
      <c r="B620" s="913" t="s">
        <v>175</v>
      </c>
      <c r="C620" s="100" t="s">
        <v>413</v>
      </c>
      <c r="D620" s="914">
        <v>325</v>
      </c>
      <c r="E620" s="914">
        <v>335</v>
      </c>
      <c r="F620" s="914">
        <v>345</v>
      </c>
      <c r="G620" s="914">
        <v>340</v>
      </c>
      <c r="H620" s="914">
        <v>340</v>
      </c>
      <c r="I620" s="914">
        <v>345</v>
      </c>
      <c r="J620" s="914">
        <v>375</v>
      </c>
      <c r="K620" s="914">
        <v>400</v>
      </c>
      <c r="L620" s="914">
        <v>435</v>
      </c>
      <c r="M620" s="914">
        <v>420</v>
      </c>
      <c r="N620" s="914">
        <v>405</v>
      </c>
      <c r="O620" s="914">
        <v>430</v>
      </c>
      <c r="P620" s="914">
        <v>435</v>
      </c>
      <c r="Q620" s="914">
        <v>435</v>
      </c>
      <c r="R620" s="914">
        <v>460</v>
      </c>
    </row>
    <row r="621" spans="1:18" ht="12.95" customHeight="1" x14ac:dyDescent="0.2">
      <c r="A621" s="70" t="s">
        <v>160</v>
      </c>
      <c r="B621" s="913" t="s">
        <v>175</v>
      </c>
      <c r="C621" s="100" t="s">
        <v>414</v>
      </c>
      <c r="D621" s="914">
        <v>55</v>
      </c>
      <c r="E621" s="914">
        <v>55</v>
      </c>
      <c r="F621" s="914">
        <v>65</v>
      </c>
      <c r="G621" s="914">
        <v>65</v>
      </c>
      <c r="H621" s="914">
        <v>65</v>
      </c>
      <c r="I621" s="914">
        <v>70</v>
      </c>
      <c r="J621" s="914">
        <v>80</v>
      </c>
      <c r="K621" s="914">
        <v>90</v>
      </c>
      <c r="L621" s="914">
        <v>65</v>
      </c>
      <c r="M621" s="914">
        <v>70</v>
      </c>
      <c r="N621" s="914">
        <v>80</v>
      </c>
      <c r="O621" s="914">
        <v>80</v>
      </c>
      <c r="P621" s="914">
        <v>75</v>
      </c>
      <c r="Q621" s="914">
        <v>75</v>
      </c>
      <c r="R621" s="914">
        <v>70</v>
      </c>
    </row>
    <row r="622" spans="1:18" ht="12.95" customHeight="1" x14ac:dyDescent="0.2">
      <c r="A622" s="70" t="s">
        <v>160</v>
      </c>
      <c r="B622" s="913" t="s">
        <v>175</v>
      </c>
      <c r="C622" s="100" t="s">
        <v>415</v>
      </c>
      <c r="D622" s="914">
        <v>20</v>
      </c>
      <c r="E622" s="914">
        <v>25</v>
      </c>
      <c r="F622" s="914">
        <v>25</v>
      </c>
      <c r="G622" s="914">
        <v>15</v>
      </c>
      <c r="H622" s="914">
        <v>25</v>
      </c>
      <c r="I622" s="914">
        <v>35</v>
      </c>
      <c r="J622" s="914">
        <v>35</v>
      </c>
      <c r="K622" s="914">
        <v>40</v>
      </c>
      <c r="L622" s="914">
        <v>45</v>
      </c>
      <c r="M622" s="914">
        <v>40</v>
      </c>
      <c r="N622" s="914">
        <v>40</v>
      </c>
      <c r="O622" s="914">
        <v>35</v>
      </c>
      <c r="P622" s="914">
        <v>40</v>
      </c>
      <c r="Q622" s="914">
        <v>45</v>
      </c>
      <c r="R622" s="914">
        <v>40</v>
      </c>
    </row>
    <row r="623" spans="1:18" ht="12.95" customHeight="1" x14ac:dyDescent="0.2">
      <c r="A623" s="70" t="s">
        <v>160</v>
      </c>
      <c r="B623" s="913" t="s">
        <v>175</v>
      </c>
      <c r="C623" s="100" t="s">
        <v>416</v>
      </c>
      <c r="D623" s="914">
        <v>15</v>
      </c>
      <c r="E623" s="914">
        <v>15</v>
      </c>
      <c r="F623" s="914">
        <v>20</v>
      </c>
      <c r="G623" s="914">
        <v>25</v>
      </c>
      <c r="H623" s="914">
        <v>25</v>
      </c>
      <c r="I623" s="914">
        <v>25</v>
      </c>
      <c r="J623" s="914">
        <v>25</v>
      </c>
      <c r="K623" s="914">
        <v>25</v>
      </c>
      <c r="L623" s="914">
        <v>20</v>
      </c>
      <c r="M623" s="914">
        <v>20</v>
      </c>
      <c r="N623" s="914">
        <v>20</v>
      </c>
      <c r="O623" s="914">
        <v>25</v>
      </c>
      <c r="P623" s="914">
        <v>30</v>
      </c>
      <c r="Q623" s="914">
        <v>30</v>
      </c>
      <c r="R623" s="914">
        <v>35</v>
      </c>
    </row>
    <row r="624" spans="1:18" ht="12.95" customHeight="1" x14ac:dyDescent="0.2">
      <c r="A624" s="70" t="s">
        <v>160</v>
      </c>
      <c r="B624" s="913" t="s">
        <v>175</v>
      </c>
      <c r="C624" s="100" t="s">
        <v>417</v>
      </c>
      <c r="D624" s="914">
        <v>420</v>
      </c>
      <c r="E624" s="914">
        <v>430</v>
      </c>
      <c r="F624" s="914">
        <v>455</v>
      </c>
      <c r="G624" s="914">
        <v>450</v>
      </c>
      <c r="H624" s="914">
        <v>455</v>
      </c>
      <c r="I624" s="914">
        <v>475</v>
      </c>
      <c r="J624" s="914">
        <v>515</v>
      </c>
      <c r="K624" s="914">
        <v>550</v>
      </c>
      <c r="L624" s="914">
        <v>565</v>
      </c>
      <c r="M624" s="914">
        <v>545</v>
      </c>
      <c r="N624" s="914">
        <v>545</v>
      </c>
      <c r="O624" s="914">
        <v>565</v>
      </c>
      <c r="P624" s="914">
        <v>575</v>
      </c>
      <c r="Q624" s="914">
        <v>585</v>
      </c>
      <c r="R624" s="914">
        <v>600</v>
      </c>
    </row>
    <row r="625" spans="1:18" ht="12.95" customHeight="1" x14ac:dyDescent="0.2">
      <c r="A625" s="70" t="s">
        <v>160</v>
      </c>
      <c r="B625" s="913" t="s">
        <v>175</v>
      </c>
      <c r="C625" s="100" t="s">
        <v>418</v>
      </c>
      <c r="D625" s="914">
        <v>10</v>
      </c>
      <c r="E625" s="914">
        <v>10</v>
      </c>
      <c r="F625" s="914">
        <v>10</v>
      </c>
      <c r="G625" s="914">
        <v>5</v>
      </c>
      <c r="H625" s="914">
        <v>10</v>
      </c>
      <c r="I625" s="914">
        <v>10</v>
      </c>
      <c r="J625" s="914">
        <v>10</v>
      </c>
      <c r="K625" s="914">
        <v>15</v>
      </c>
      <c r="L625" s="914">
        <v>15</v>
      </c>
      <c r="M625" s="914">
        <v>15</v>
      </c>
      <c r="N625" s="914">
        <v>15</v>
      </c>
      <c r="O625" s="914">
        <v>15</v>
      </c>
      <c r="P625" s="914">
        <v>15</v>
      </c>
      <c r="Q625" s="914">
        <v>15</v>
      </c>
      <c r="R625" s="914">
        <v>15</v>
      </c>
    </row>
    <row r="626" spans="1:18" ht="12.95" customHeight="1" x14ac:dyDescent="0.2">
      <c r="A626" s="70" t="s">
        <v>160</v>
      </c>
      <c r="B626" s="913" t="s">
        <v>175</v>
      </c>
      <c r="C626" s="100" t="s">
        <v>419</v>
      </c>
      <c r="D626" s="914">
        <v>15</v>
      </c>
      <c r="E626" s="914">
        <v>20</v>
      </c>
      <c r="F626" s="914">
        <v>15</v>
      </c>
      <c r="G626" s="914">
        <v>15</v>
      </c>
      <c r="H626" s="914">
        <v>15</v>
      </c>
      <c r="I626" s="914">
        <v>20</v>
      </c>
      <c r="J626" s="914">
        <v>20</v>
      </c>
      <c r="K626" s="914">
        <v>20</v>
      </c>
      <c r="L626" s="914">
        <v>20</v>
      </c>
      <c r="M626" s="914">
        <v>20</v>
      </c>
      <c r="N626" s="914">
        <v>20</v>
      </c>
      <c r="O626" s="914">
        <v>15</v>
      </c>
      <c r="P626" s="914">
        <v>20</v>
      </c>
      <c r="Q626" s="914">
        <v>15</v>
      </c>
      <c r="R626" s="914">
        <v>15</v>
      </c>
    </row>
    <row r="627" spans="1:18" ht="12.95" customHeight="1" x14ac:dyDescent="0.2">
      <c r="A627" s="70" t="s">
        <v>160</v>
      </c>
      <c r="B627" s="913" t="s">
        <v>175</v>
      </c>
      <c r="C627" s="100" t="s">
        <v>411</v>
      </c>
      <c r="D627" s="914">
        <v>1070</v>
      </c>
      <c r="E627" s="914">
        <v>1120</v>
      </c>
      <c r="F627" s="914">
        <v>1140</v>
      </c>
      <c r="G627" s="914">
        <v>1130</v>
      </c>
      <c r="H627" s="914">
        <v>1130</v>
      </c>
      <c r="I627" s="914">
        <v>1180</v>
      </c>
      <c r="J627" s="914">
        <v>1255</v>
      </c>
      <c r="K627" s="914">
        <v>1330</v>
      </c>
      <c r="L627" s="914">
        <v>1370</v>
      </c>
      <c r="M627" s="914">
        <v>1425</v>
      </c>
      <c r="N627" s="914">
        <v>1415</v>
      </c>
      <c r="O627" s="914">
        <v>1455</v>
      </c>
      <c r="P627" s="914">
        <v>1465</v>
      </c>
      <c r="Q627" s="914">
        <v>1515</v>
      </c>
      <c r="R627" s="914">
        <v>1620</v>
      </c>
    </row>
    <row r="628" spans="1:18" ht="12.95" customHeight="1" x14ac:dyDescent="0.2">
      <c r="A628" s="70" t="s">
        <v>160</v>
      </c>
      <c r="B628" s="100" t="s">
        <v>253</v>
      </c>
      <c r="C628" s="100" t="s">
        <v>412</v>
      </c>
      <c r="D628" s="902">
        <v>65</v>
      </c>
      <c r="E628" s="902">
        <v>75</v>
      </c>
      <c r="F628" s="902">
        <v>80</v>
      </c>
      <c r="G628" s="902">
        <v>70</v>
      </c>
      <c r="H628" s="902">
        <v>85</v>
      </c>
      <c r="I628" s="902">
        <v>95</v>
      </c>
      <c r="J628" s="902">
        <v>90</v>
      </c>
      <c r="K628" s="902">
        <v>90</v>
      </c>
      <c r="L628" s="902">
        <v>100</v>
      </c>
      <c r="M628" s="902">
        <v>100</v>
      </c>
      <c r="N628" s="902">
        <v>95</v>
      </c>
      <c r="O628" s="902">
        <v>95</v>
      </c>
      <c r="P628" s="902">
        <v>95</v>
      </c>
      <c r="Q628" s="902">
        <v>110</v>
      </c>
      <c r="R628" s="902">
        <v>115</v>
      </c>
    </row>
    <row r="629" spans="1:18" ht="12.95" customHeight="1" x14ac:dyDescent="0.2">
      <c r="A629" s="70" t="s">
        <v>160</v>
      </c>
      <c r="B629" s="100" t="s">
        <v>253</v>
      </c>
      <c r="C629" s="100" t="s">
        <v>413</v>
      </c>
      <c r="D629" s="902">
        <v>55</v>
      </c>
      <c r="E629" s="902">
        <v>55</v>
      </c>
      <c r="F629" s="902">
        <v>50</v>
      </c>
      <c r="G629" s="902">
        <v>55</v>
      </c>
      <c r="H629" s="902">
        <v>50</v>
      </c>
      <c r="I629" s="902">
        <v>55</v>
      </c>
      <c r="J629" s="902">
        <v>50</v>
      </c>
      <c r="K629" s="902">
        <v>50</v>
      </c>
      <c r="L629" s="902">
        <v>60</v>
      </c>
      <c r="M629" s="902">
        <v>55</v>
      </c>
      <c r="N629" s="902">
        <v>50</v>
      </c>
      <c r="O629" s="902">
        <v>55</v>
      </c>
      <c r="P629" s="902">
        <v>55</v>
      </c>
      <c r="Q629" s="902">
        <v>55</v>
      </c>
      <c r="R629" s="902">
        <v>60</v>
      </c>
    </row>
    <row r="630" spans="1:18" ht="12.95" customHeight="1" x14ac:dyDescent="0.2">
      <c r="A630" s="70" t="s">
        <v>160</v>
      </c>
      <c r="B630" s="100" t="s">
        <v>253</v>
      </c>
      <c r="C630" s="100" t="s">
        <v>414</v>
      </c>
      <c r="D630" s="902">
        <v>5</v>
      </c>
      <c r="E630" s="902">
        <v>10</v>
      </c>
      <c r="F630" s="902">
        <v>5</v>
      </c>
      <c r="G630" s="902">
        <v>10</v>
      </c>
      <c r="H630" s="902">
        <v>10</v>
      </c>
      <c r="I630" s="902">
        <v>5</v>
      </c>
      <c r="J630" s="902">
        <v>10</v>
      </c>
      <c r="K630" s="902">
        <v>15</v>
      </c>
      <c r="L630" s="902">
        <v>10</v>
      </c>
      <c r="M630" s="902">
        <v>10</v>
      </c>
      <c r="N630" s="902">
        <v>10</v>
      </c>
      <c r="O630" s="902">
        <v>5</v>
      </c>
      <c r="P630" s="902">
        <v>5</v>
      </c>
      <c r="Q630" s="902">
        <v>5</v>
      </c>
      <c r="R630" s="902">
        <v>5</v>
      </c>
    </row>
    <row r="631" spans="1:18" ht="12.95" customHeight="1" x14ac:dyDescent="0.2">
      <c r="A631" s="70" t="s">
        <v>160</v>
      </c>
      <c r="B631" s="100" t="s">
        <v>253</v>
      </c>
      <c r="C631" s="100" t="s">
        <v>415</v>
      </c>
      <c r="D631" s="902">
        <v>0</v>
      </c>
      <c r="E631" s="902">
        <v>0</v>
      </c>
      <c r="F631" s="902">
        <v>0</v>
      </c>
      <c r="G631" s="902">
        <v>0</v>
      </c>
      <c r="H631" s="902">
        <v>0</v>
      </c>
      <c r="I631" s="902">
        <v>0</v>
      </c>
      <c r="J631" s="902">
        <v>0</v>
      </c>
      <c r="K631" s="902">
        <v>0</v>
      </c>
      <c r="L631" s="902">
        <v>0</v>
      </c>
      <c r="M631" s="902">
        <v>0</v>
      </c>
      <c r="N631" s="902">
        <v>0</v>
      </c>
      <c r="O631" s="902">
        <v>0</v>
      </c>
      <c r="P631" s="902">
        <v>0</v>
      </c>
      <c r="Q631" s="902">
        <v>5</v>
      </c>
      <c r="R631" s="902">
        <v>0</v>
      </c>
    </row>
    <row r="632" spans="1:18" ht="12.95" customHeight="1" x14ac:dyDescent="0.2">
      <c r="A632" s="70" t="s">
        <v>160</v>
      </c>
      <c r="B632" s="100" t="s">
        <v>253</v>
      </c>
      <c r="C632" s="100" t="s">
        <v>416</v>
      </c>
      <c r="D632" s="902">
        <v>0</v>
      </c>
      <c r="E632" s="902">
        <v>0</v>
      </c>
      <c r="F632" s="902">
        <v>0</v>
      </c>
      <c r="G632" s="902">
        <v>0</v>
      </c>
      <c r="H632" s="902">
        <v>0</v>
      </c>
      <c r="I632" s="902">
        <v>0</v>
      </c>
      <c r="J632" s="902">
        <v>0</v>
      </c>
      <c r="K632" s="902">
        <v>0</v>
      </c>
      <c r="L632" s="902">
        <v>0</v>
      </c>
      <c r="M632" s="902">
        <v>0</v>
      </c>
      <c r="N632" s="902">
        <v>0</v>
      </c>
      <c r="O632" s="902">
        <v>0</v>
      </c>
      <c r="P632" s="902">
        <v>0</v>
      </c>
      <c r="Q632" s="902">
        <v>0</v>
      </c>
      <c r="R632" s="902">
        <v>0</v>
      </c>
    </row>
    <row r="633" spans="1:18" ht="12.95" customHeight="1" x14ac:dyDescent="0.2">
      <c r="A633" s="70" t="s">
        <v>160</v>
      </c>
      <c r="B633" s="100" t="s">
        <v>253</v>
      </c>
      <c r="C633" s="100" t="s">
        <v>417</v>
      </c>
      <c r="D633" s="902">
        <v>60</v>
      </c>
      <c r="E633" s="902">
        <v>65</v>
      </c>
      <c r="F633" s="902">
        <v>60</v>
      </c>
      <c r="G633" s="902">
        <v>65</v>
      </c>
      <c r="H633" s="902">
        <v>60</v>
      </c>
      <c r="I633" s="902">
        <v>65</v>
      </c>
      <c r="J633" s="902">
        <v>60</v>
      </c>
      <c r="K633" s="902">
        <v>65</v>
      </c>
      <c r="L633" s="902">
        <v>70</v>
      </c>
      <c r="M633" s="902">
        <v>65</v>
      </c>
      <c r="N633" s="902">
        <v>60</v>
      </c>
      <c r="O633" s="902">
        <v>60</v>
      </c>
      <c r="P633" s="902">
        <v>65</v>
      </c>
      <c r="Q633" s="902">
        <v>65</v>
      </c>
      <c r="R633" s="902">
        <v>65</v>
      </c>
    </row>
    <row r="634" spans="1:18" ht="12.95" customHeight="1" x14ac:dyDescent="0.2">
      <c r="A634" s="70" t="s">
        <v>160</v>
      </c>
      <c r="B634" s="100" t="s">
        <v>253</v>
      </c>
      <c r="C634" s="100" t="s">
        <v>418</v>
      </c>
      <c r="D634" s="902">
        <v>0</v>
      </c>
      <c r="E634" s="902">
        <v>0</v>
      </c>
      <c r="F634" s="902">
        <v>0</v>
      </c>
      <c r="G634" s="902">
        <v>0</v>
      </c>
      <c r="H634" s="902">
        <v>0</v>
      </c>
      <c r="I634" s="902">
        <v>0</v>
      </c>
      <c r="J634" s="902">
        <v>0</v>
      </c>
      <c r="K634" s="902">
        <v>0</v>
      </c>
      <c r="L634" s="902">
        <v>0</v>
      </c>
      <c r="M634" s="902">
        <v>0</v>
      </c>
      <c r="N634" s="902">
        <v>0</v>
      </c>
      <c r="O634" s="902">
        <v>0</v>
      </c>
      <c r="P634" s="902">
        <v>0</v>
      </c>
      <c r="Q634" s="902">
        <v>0</v>
      </c>
      <c r="R634" s="902">
        <v>0</v>
      </c>
    </row>
    <row r="635" spans="1:18" ht="12.95" customHeight="1" x14ac:dyDescent="0.2">
      <c r="A635" s="70" t="s">
        <v>160</v>
      </c>
      <c r="B635" s="100" t="s">
        <v>253</v>
      </c>
      <c r="C635" s="100" t="s">
        <v>419</v>
      </c>
      <c r="D635" s="902">
        <v>0</v>
      </c>
      <c r="E635" s="902">
        <v>0</v>
      </c>
      <c r="F635" s="902">
        <v>0</v>
      </c>
      <c r="G635" s="902">
        <v>0</v>
      </c>
      <c r="H635" s="902">
        <v>0</v>
      </c>
      <c r="I635" s="902">
        <v>0</v>
      </c>
      <c r="J635" s="902">
        <v>0</v>
      </c>
      <c r="K635" s="902">
        <v>0</v>
      </c>
      <c r="L635" s="902">
        <v>0</v>
      </c>
      <c r="M635" s="902">
        <v>0</v>
      </c>
      <c r="N635" s="902">
        <v>0</v>
      </c>
      <c r="O635" s="902">
        <v>0</v>
      </c>
      <c r="P635" s="902">
        <v>0</v>
      </c>
      <c r="Q635" s="902">
        <v>0</v>
      </c>
      <c r="R635" s="902">
        <v>0</v>
      </c>
    </row>
    <row r="636" spans="1:18" ht="12.95" customHeight="1" x14ac:dyDescent="0.2">
      <c r="A636" s="70" t="s">
        <v>160</v>
      </c>
      <c r="B636" s="100" t="s">
        <v>253</v>
      </c>
      <c r="C636" s="100" t="s">
        <v>411</v>
      </c>
      <c r="D636" s="902">
        <v>125</v>
      </c>
      <c r="E636" s="902">
        <v>140</v>
      </c>
      <c r="F636" s="902">
        <v>140</v>
      </c>
      <c r="G636" s="902">
        <v>135</v>
      </c>
      <c r="H636" s="902">
        <v>145</v>
      </c>
      <c r="I636" s="902">
        <v>155</v>
      </c>
      <c r="J636" s="902">
        <v>150</v>
      </c>
      <c r="K636" s="902">
        <v>155</v>
      </c>
      <c r="L636" s="902">
        <v>170</v>
      </c>
      <c r="M636" s="902">
        <v>165</v>
      </c>
      <c r="N636" s="902">
        <v>155</v>
      </c>
      <c r="O636" s="902">
        <v>155</v>
      </c>
      <c r="P636" s="902">
        <v>160</v>
      </c>
      <c r="Q636" s="902">
        <v>175</v>
      </c>
      <c r="R636" s="902">
        <v>180</v>
      </c>
    </row>
    <row r="637" spans="1:18" ht="12.95" customHeight="1" x14ac:dyDescent="0.2">
      <c r="A637" s="70" t="s">
        <v>160</v>
      </c>
      <c r="B637" s="903" t="s">
        <v>176</v>
      </c>
      <c r="C637" s="903" t="s">
        <v>412</v>
      </c>
      <c r="D637" s="902">
        <v>250</v>
      </c>
      <c r="E637" s="902">
        <v>240</v>
      </c>
      <c r="F637" s="902">
        <v>230</v>
      </c>
      <c r="G637" s="902">
        <v>220</v>
      </c>
      <c r="H637" s="902">
        <v>210</v>
      </c>
      <c r="I637" s="902">
        <v>195</v>
      </c>
      <c r="J637" s="902">
        <v>220</v>
      </c>
      <c r="K637" s="902">
        <v>220</v>
      </c>
      <c r="L637" s="902">
        <v>210</v>
      </c>
      <c r="M637" s="902">
        <v>220</v>
      </c>
      <c r="N637" s="902">
        <v>210</v>
      </c>
      <c r="O637" s="902">
        <v>200</v>
      </c>
      <c r="P637" s="902">
        <v>190</v>
      </c>
      <c r="Q637" s="902">
        <v>190</v>
      </c>
      <c r="R637" s="902">
        <v>205</v>
      </c>
    </row>
    <row r="638" spans="1:18" ht="12.95" customHeight="1" x14ac:dyDescent="0.2">
      <c r="A638" s="70" t="s">
        <v>160</v>
      </c>
      <c r="B638" s="903" t="s">
        <v>176</v>
      </c>
      <c r="C638" s="903" t="s">
        <v>413</v>
      </c>
      <c r="D638" s="902">
        <v>125</v>
      </c>
      <c r="E638" s="902">
        <v>135</v>
      </c>
      <c r="F638" s="902">
        <v>130</v>
      </c>
      <c r="G638" s="902">
        <v>130</v>
      </c>
      <c r="H638" s="902">
        <v>125</v>
      </c>
      <c r="I638" s="902">
        <v>105</v>
      </c>
      <c r="J638" s="902">
        <v>105</v>
      </c>
      <c r="K638" s="902">
        <v>120</v>
      </c>
      <c r="L638" s="902">
        <v>120</v>
      </c>
      <c r="M638" s="902">
        <v>115</v>
      </c>
      <c r="N638" s="902">
        <v>110</v>
      </c>
      <c r="O638" s="902">
        <v>115</v>
      </c>
      <c r="P638" s="902">
        <v>115</v>
      </c>
      <c r="Q638" s="902">
        <v>105</v>
      </c>
      <c r="R638" s="902">
        <v>100</v>
      </c>
    </row>
    <row r="639" spans="1:18" ht="12.95" customHeight="1" x14ac:dyDescent="0.2">
      <c r="A639" s="70" t="s">
        <v>160</v>
      </c>
      <c r="B639" s="903" t="s">
        <v>176</v>
      </c>
      <c r="C639" s="903" t="s">
        <v>414</v>
      </c>
      <c r="D639" s="902">
        <v>15</v>
      </c>
      <c r="E639" s="902">
        <v>15</v>
      </c>
      <c r="F639" s="902">
        <v>20</v>
      </c>
      <c r="G639" s="902">
        <v>20</v>
      </c>
      <c r="H639" s="902">
        <v>20</v>
      </c>
      <c r="I639" s="902">
        <v>15</v>
      </c>
      <c r="J639" s="902">
        <v>20</v>
      </c>
      <c r="K639" s="902">
        <v>15</v>
      </c>
      <c r="L639" s="902">
        <v>15</v>
      </c>
      <c r="M639" s="902">
        <v>15</v>
      </c>
      <c r="N639" s="902">
        <v>15</v>
      </c>
      <c r="O639" s="902">
        <v>15</v>
      </c>
      <c r="P639" s="902">
        <v>20</v>
      </c>
      <c r="Q639" s="902">
        <v>15</v>
      </c>
      <c r="R639" s="902">
        <v>15</v>
      </c>
    </row>
    <row r="640" spans="1:18" ht="12.95" customHeight="1" x14ac:dyDescent="0.2">
      <c r="A640" s="70" t="s">
        <v>160</v>
      </c>
      <c r="B640" s="903" t="s">
        <v>176</v>
      </c>
      <c r="C640" s="903" t="s">
        <v>415</v>
      </c>
      <c r="D640" s="902">
        <v>5</v>
      </c>
      <c r="E640" s="902">
        <v>5</v>
      </c>
      <c r="F640" s="902">
        <v>10</v>
      </c>
      <c r="G640" s="902">
        <v>5</v>
      </c>
      <c r="H640" s="902">
        <v>0</v>
      </c>
      <c r="I640" s="902">
        <v>5</v>
      </c>
      <c r="J640" s="902">
        <v>5</v>
      </c>
      <c r="K640" s="902">
        <v>5</v>
      </c>
      <c r="L640" s="902">
        <v>5</v>
      </c>
      <c r="M640" s="902">
        <v>5</v>
      </c>
      <c r="N640" s="902">
        <v>0</v>
      </c>
      <c r="O640" s="902">
        <v>0</v>
      </c>
      <c r="P640" s="902">
        <v>0</v>
      </c>
      <c r="Q640" s="902">
        <v>5</v>
      </c>
      <c r="R640" s="902">
        <v>0</v>
      </c>
    </row>
    <row r="641" spans="1:18" ht="12.95" customHeight="1" x14ac:dyDescent="0.2">
      <c r="A641" s="70" t="s">
        <v>160</v>
      </c>
      <c r="B641" s="903" t="s">
        <v>176</v>
      </c>
      <c r="C641" s="903" t="s">
        <v>416</v>
      </c>
      <c r="D641" s="902">
        <v>5</v>
      </c>
      <c r="E641" s="902">
        <v>5</v>
      </c>
      <c r="F641" s="902">
        <v>5</v>
      </c>
      <c r="G641" s="902">
        <v>5</v>
      </c>
      <c r="H641" s="902">
        <v>5</v>
      </c>
      <c r="I641" s="902">
        <v>5</v>
      </c>
      <c r="J641" s="902">
        <v>0</v>
      </c>
      <c r="K641" s="902">
        <v>5</v>
      </c>
      <c r="L641" s="902">
        <v>5</v>
      </c>
      <c r="M641" s="902">
        <v>0</v>
      </c>
      <c r="N641" s="902">
        <v>0</v>
      </c>
      <c r="O641" s="902">
        <v>0</v>
      </c>
      <c r="P641" s="902">
        <v>0</v>
      </c>
      <c r="Q641" s="902">
        <v>0</v>
      </c>
      <c r="R641" s="902">
        <v>5</v>
      </c>
    </row>
    <row r="642" spans="1:18" ht="12.95" customHeight="1" x14ac:dyDescent="0.2">
      <c r="A642" s="70" t="s">
        <v>160</v>
      </c>
      <c r="B642" s="903" t="s">
        <v>176</v>
      </c>
      <c r="C642" s="903" t="s">
        <v>417</v>
      </c>
      <c r="D642" s="902">
        <v>155</v>
      </c>
      <c r="E642" s="902">
        <v>160</v>
      </c>
      <c r="F642" s="902">
        <v>160</v>
      </c>
      <c r="G642" s="902">
        <v>155</v>
      </c>
      <c r="H642" s="902">
        <v>145</v>
      </c>
      <c r="I642" s="902">
        <v>130</v>
      </c>
      <c r="J642" s="902">
        <v>130</v>
      </c>
      <c r="K642" s="902">
        <v>145</v>
      </c>
      <c r="L642" s="902">
        <v>140</v>
      </c>
      <c r="M642" s="902">
        <v>135</v>
      </c>
      <c r="N642" s="902">
        <v>130</v>
      </c>
      <c r="O642" s="902">
        <v>135</v>
      </c>
      <c r="P642" s="902">
        <v>135</v>
      </c>
      <c r="Q642" s="902">
        <v>125</v>
      </c>
      <c r="R642" s="902">
        <v>120</v>
      </c>
    </row>
    <row r="643" spans="1:18" ht="12.95" customHeight="1" x14ac:dyDescent="0.2">
      <c r="A643" s="70" t="s">
        <v>160</v>
      </c>
      <c r="B643" s="903" t="s">
        <v>176</v>
      </c>
      <c r="C643" s="903" t="s">
        <v>418</v>
      </c>
      <c r="D643" s="902">
        <v>0</v>
      </c>
      <c r="E643" s="902">
        <v>0</v>
      </c>
      <c r="F643" s="902">
        <v>0</v>
      </c>
      <c r="G643" s="902">
        <v>0</v>
      </c>
      <c r="H643" s="902">
        <v>0</v>
      </c>
      <c r="I643" s="902">
        <v>0</v>
      </c>
      <c r="J643" s="902">
        <v>0</v>
      </c>
      <c r="K643" s="902">
        <v>0</v>
      </c>
      <c r="L643" s="902">
        <v>0</v>
      </c>
      <c r="M643" s="902">
        <v>0</v>
      </c>
      <c r="N643" s="902">
        <v>0</v>
      </c>
      <c r="O643" s="902">
        <v>0</v>
      </c>
      <c r="P643" s="902">
        <v>0</v>
      </c>
      <c r="Q643" s="902">
        <v>0</v>
      </c>
      <c r="R643" s="902">
        <v>0</v>
      </c>
    </row>
    <row r="644" spans="1:18" ht="12.95" customHeight="1" x14ac:dyDescent="0.2">
      <c r="A644" s="70" t="s">
        <v>160</v>
      </c>
      <c r="B644" s="903" t="s">
        <v>176</v>
      </c>
      <c r="C644" s="903" t="s">
        <v>419</v>
      </c>
      <c r="D644" s="902">
        <v>0</v>
      </c>
      <c r="E644" s="902">
        <v>0</v>
      </c>
      <c r="F644" s="902">
        <v>0</v>
      </c>
      <c r="G644" s="902">
        <v>0</v>
      </c>
      <c r="H644" s="902">
        <v>0</v>
      </c>
      <c r="I644" s="902">
        <v>0</v>
      </c>
      <c r="J644" s="902">
        <v>0</v>
      </c>
      <c r="K644" s="902">
        <v>0</v>
      </c>
      <c r="L644" s="902">
        <v>0</v>
      </c>
      <c r="M644" s="902">
        <v>0</v>
      </c>
      <c r="N644" s="902">
        <v>0</v>
      </c>
      <c r="O644" s="902">
        <v>0</v>
      </c>
      <c r="P644" s="902">
        <v>0</v>
      </c>
      <c r="Q644" s="902">
        <v>0</v>
      </c>
      <c r="R644" s="902">
        <v>0</v>
      </c>
    </row>
    <row r="645" spans="1:18" ht="12.95" customHeight="1" x14ac:dyDescent="0.2">
      <c r="A645" s="70" t="s">
        <v>160</v>
      </c>
      <c r="B645" s="903" t="s">
        <v>176</v>
      </c>
      <c r="C645" s="903" t="s">
        <v>411</v>
      </c>
      <c r="D645" s="902">
        <v>405</v>
      </c>
      <c r="E645" s="902">
        <v>400</v>
      </c>
      <c r="F645" s="902">
        <v>390</v>
      </c>
      <c r="G645" s="902">
        <v>375</v>
      </c>
      <c r="H645" s="902">
        <v>355</v>
      </c>
      <c r="I645" s="902">
        <v>325</v>
      </c>
      <c r="J645" s="902">
        <v>350</v>
      </c>
      <c r="K645" s="902">
        <v>365</v>
      </c>
      <c r="L645" s="902">
        <v>350</v>
      </c>
      <c r="M645" s="902">
        <v>355</v>
      </c>
      <c r="N645" s="902">
        <v>345</v>
      </c>
      <c r="O645" s="902">
        <v>335</v>
      </c>
      <c r="P645" s="902">
        <v>330</v>
      </c>
      <c r="Q645" s="902">
        <v>320</v>
      </c>
      <c r="R645" s="902">
        <v>325</v>
      </c>
    </row>
    <row r="646" spans="1:18" ht="12.95" customHeight="1" x14ac:dyDescent="0.2">
      <c r="A646" s="70" t="s">
        <v>160</v>
      </c>
      <c r="B646" s="903" t="s">
        <v>424</v>
      </c>
      <c r="C646" s="903" t="s">
        <v>412</v>
      </c>
      <c r="D646" s="902">
        <v>140</v>
      </c>
      <c r="E646" s="902">
        <v>150</v>
      </c>
      <c r="F646" s="902">
        <v>165</v>
      </c>
      <c r="G646" s="902">
        <v>155</v>
      </c>
      <c r="H646" s="902">
        <v>145</v>
      </c>
      <c r="I646" s="902">
        <v>150</v>
      </c>
      <c r="J646" s="902">
        <v>155</v>
      </c>
      <c r="K646" s="902">
        <v>195</v>
      </c>
      <c r="L646" s="902">
        <v>205</v>
      </c>
      <c r="M646" s="902">
        <v>225</v>
      </c>
      <c r="N646" s="902">
        <v>235</v>
      </c>
      <c r="O646" s="902">
        <v>270</v>
      </c>
      <c r="P646" s="902">
        <v>265</v>
      </c>
      <c r="Q646" s="902">
        <v>275</v>
      </c>
      <c r="R646" s="902">
        <v>325</v>
      </c>
    </row>
    <row r="647" spans="1:18" ht="12.95" customHeight="1" x14ac:dyDescent="0.2">
      <c r="A647" s="70" t="s">
        <v>160</v>
      </c>
      <c r="B647" s="903" t="s">
        <v>424</v>
      </c>
      <c r="C647" s="903" t="s">
        <v>413</v>
      </c>
      <c r="D647" s="902">
        <v>60</v>
      </c>
      <c r="E647" s="902">
        <v>65</v>
      </c>
      <c r="F647" s="902">
        <v>65</v>
      </c>
      <c r="G647" s="902">
        <v>65</v>
      </c>
      <c r="H647" s="902">
        <v>70</v>
      </c>
      <c r="I647" s="902">
        <v>75</v>
      </c>
      <c r="J647" s="902">
        <v>85</v>
      </c>
      <c r="K647" s="902">
        <v>85</v>
      </c>
      <c r="L647" s="902">
        <v>105</v>
      </c>
      <c r="M647" s="902">
        <v>110</v>
      </c>
      <c r="N647" s="902">
        <v>110</v>
      </c>
      <c r="O647" s="902">
        <v>110</v>
      </c>
      <c r="P647" s="902">
        <v>120</v>
      </c>
      <c r="Q647" s="902">
        <v>120</v>
      </c>
      <c r="R647" s="902">
        <v>130</v>
      </c>
    </row>
    <row r="648" spans="1:18" ht="12.95" customHeight="1" x14ac:dyDescent="0.2">
      <c r="A648" s="70" t="s">
        <v>160</v>
      </c>
      <c r="B648" s="903" t="s">
        <v>424</v>
      </c>
      <c r="C648" s="903" t="s">
        <v>414</v>
      </c>
      <c r="D648" s="902">
        <v>20</v>
      </c>
      <c r="E648" s="902">
        <v>15</v>
      </c>
      <c r="F648" s="902">
        <v>20</v>
      </c>
      <c r="G648" s="902">
        <v>15</v>
      </c>
      <c r="H648" s="902">
        <v>15</v>
      </c>
      <c r="I648" s="902">
        <v>20</v>
      </c>
      <c r="J648" s="902">
        <v>20</v>
      </c>
      <c r="K648" s="902">
        <v>30</v>
      </c>
      <c r="L648" s="902">
        <v>20</v>
      </c>
      <c r="M648" s="902">
        <v>20</v>
      </c>
      <c r="N648" s="902">
        <v>25</v>
      </c>
      <c r="O648" s="902">
        <v>25</v>
      </c>
      <c r="P648" s="902">
        <v>25</v>
      </c>
      <c r="Q648" s="902">
        <v>25</v>
      </c>
      <c r="R648" s="902">
        <v>30</v>
      </c>
    </row>
    <row r="649" spans="1:18" ht="12.95" customHeight="1" x14ac:dyDescent="0.2">
      <c r="A649" s="70" t="s">
        <v>160</v>
      </c>
      <c r="B649" s="903" t="s">
        <v>424</v>
      </c>
      <c r="C649" s="903" t="s">
        <v>415</v>
      </c>
      <c r="D649" s="902">
        <v>5</v>
      </c>
      <c r="E649" s="902">
        <v>5</v>
      </c>
      <c r="F649" s="902">
        <v>5</v>
      </c>
      <c r="G649" s="902">
        <v>5</v>
      </c>
      <c r="H649" s="902">
        <v>5</v>
      </c>
      <c r="I649" s="902">
        <v>10</v>
      </c>
      <c r="J649" s="902">
        <v>10</v>
      </c>
      <c r="K649" s="902">
        <v>10</v>
      </c>
      <c r="L649" s="902">
        <v>15</v>
      </c>
      <c r="M649" s="902">
        <v>15</v>
      </c>
      <c r="N649" s="902">
        <v>15</v>
      </c>
      <c r="O649" s="902">
        <v>15</v>
      </c>
      <c r="P649" s="902">
        <v>20</v>
      </c>
      <c r="Q649" s="902">
        <v>20</v>
      </c>
      <c r="R649" s="902">
        <v>15</v>
      </c>
    </row>
    <row r="650" spans="1:18" ht="12.95" customHeight="1" x14ac:dyDescent="0.2">
      <c r="A650" s="70" t="s">
        <v>160</v>
      </c>
      <c r="B650" s="903" t="s">
        <v>424</v>
      </c>
      <c r="C650" s="903" t="s">
        <v>416</v>
      </c>
      <c r="D650" s="902">
        <v>5</v>
      </c>
      <c r="E650" s="902">
        <v>10</v>
      </c>
      <c r="F650" s="902">
        <v>5</v>
      </c>
      <c r="G650" s="902">
        <v>10</v>
      </c>
      <c r="H650" s="902">
        <v>10</v>
      </c>
      <c r="I650" s="902">
        <v>5</v>
      </c>
      <c r="J650" s="902">
        <v>5</v>
      </c>
      <c r="K650" s="902">
        <v>5</v>
      </c>
      <c r="L650" s="902">
        <v>5</v>
      </c>
      <c r="M650" s="902">
        <v>5</v>
      </c>
      <c r="N650" s="902">
        <v>5</v>
      </c>
      <c r="O650" s="902">
        <v>5</v>
      </c>
      <c r="P650" s="902">
        <v>5</v>
      </c>
      <c r="Q650" s="902">
        <v>10</v>
      </c>
      <c r="R650" s="902">
        <v>10</v>
      </c>
    </row>
    <row r="651" spans="1:18" ht="12.95" customHeight="1" x14ac:dyDescent="0.2">
      <c r="A651" s="70" t="s">
        <v>160</v>
      </c>
      <c r="B651" s="903" t="s">
        <v>424</v>
      </c>
      <c r="C651" s="903" t="s">
        <v>417</v>
      </c>
      <c r="D651" s="902">
        <v>90</v>
      </c>
      <c r="E651" s="902">
        <v>95</v>
      </c>
      <c r="F651" s="902">
        <v>100</v>
      </c>
      <c r="G651" s="902">
        <v>95</v>
      </c>
      <c r="H651" s="902">
        <v>100</v>
      </c>
      <c r="I651" s="902">
        <v>105</v>
      </c>
      <c r="J651" s="902">
        <v>120</v>
      </c>
      <c r="K651" s="902">
        <v>125</v>
      </c>
      <c r="L651" s="902">
        <v>140</v>
      </c>
      <c r="M651" s="902">
        <v>145</v>
      </c>
      <c r="N651" s="902">
        <v>155</v>
      </c>
      <c r="O651" s="902">
        <v>155</v>
      </c>
      <c r="P651" s="902">
        <v>170</v>
      </c>
      <c r="Q651" s="902">
        <v>175</v>
      </c>
      <c r="R651" s="902">
        <v>180</v>
      </c>
    </row>
    <row r="652" spans="1:18" ht="12.95" customHeight="1" x14ac:dyDescent="0.2">
      <c r="A652" s="70" t="s">
        <v>160</v>
      </c>
      <c r="B652" s="903" t="s">
        <v>424</v>
      </c>
      <c r="C652" s="903" t="s">
        <v>418</v>
      </c>
      <c r="D652" s="902">
        <v>5</v>
      </c>
      <c r="E652" s="902">
        <v>5</v>
      </c>
      <c r="F652" s="902">
        <v>5</v>
      </c>
      <c r="G652" s="902">
        <v>5</v>
      </c>
      <c r="H652" s="902">
        <v>5</v>
      </c>
      <c r="I652" s="902">
        <v>5</v>
      </c>
      <c r="J652" s="902">
        <v>5</v>
      </c>
      <c r="K652" s="902">
        <v>5</v>
      </c>
      <c r="L652" s="902">
        <v>5</v>
      </c>
      <c r="M652" s="902">
        <v>5</v>
      </c>
      <c r="N652" s="902">
        <v>5</v>
      </c>
      <c r="O652" s="902">
        <v>5</v>
      </c>
      <c r="P652" s="902">
        <v>5</v>
      </c>
      <c r="Q652" s="902">
        <v>5</v>
      </c>
      <c r="R652" s="902">
        <v>5</v>
      </c>
    </row>
    <row r="653" spans="1:18" ht="12.95" customHeight="1" x14ac:dyDescent="0.2">
      <c r="A653" s="70" t="s">
        <v>160</v>
      </c>
      <c r="B653" s="903" t="s">
        <v>424</v>
      </c>
      <c r="C653" s="903" t="s">
        <v>419</v>
      </c>
      <c r="D653" s="902">
        <v>5</v>
      </c>
      <c r="E653" s="902">
        <v>5</v>
      </c>
      <c r="F653" s="902">
        <v>5</v>
      </c>
      <c r="G653" s="902">
        <v>5</v>
      </c>
      <c r="H653" s="902">
        <v>5</v>
      </c>
      <c r="I653" s="902">
        <v>5</v>
      </c>
      <c r="J653" s="902">
        <v>5</v>
      </c>
      <c r="K653" s="902">
        <v>5</v>
      </c>
      <c r="L653" s="902">
        <v>5</v>
      </c>
      <c r="M653" s="902">
        <v>10</v>
      </c>
      <c r="N653" s="902">
        <v>10</v>
      </c>
      <c r="O653" s="902">
        <v>10</v>
      </c>
      <c r="P653" s="902">
        <v>10</v>
      </c>
      <c r="Q653" s="902">
        <v>10</v>
      </c>
      <c r="R653" s="902">
        <v>10</v>
      </c>
    </row>
    <row r="654" spans="1:18" ht="12.95" customHeight="1" x14ac:dyDescent="0.2">
      <c r="A654" s="70" t="s">
        <v>160</v>
      </c>
      <c r="B654" s="903" t="s">
        <v>424</v>
      </c>
      <c r="C654" s="903" t="s">
        <v>411</v>
      </c>
      <c r="D654" s="902">
        <v>240</v>
      </c>
      <c r="E654" s="902">
        <v>255</v>
      </c>
      <c r="F654" s="902">
        <v>275</v>
      </c>
      <c r="G654" s="902">
        <v>260</v>
      </c>
      <c r="H654" s="902">
        <v>250</v>
      </c>
      <c r="I654" s="902">
        <v>270</v>
      </c>
      <c r="J654" s="902">
        <v>285</v>
      </c>
      <c r="K654" s="902">
        <v>335</v>
      </c>
      <c r="L654" s="902">
        <v>360</v>
      </c>
      <c r="M654" s="902">
        <v>385</v>
      </c>
      <c r="N654" s="902">
        <v>400</v>
      </c>
      <c r="O654" s="902">
        <v>440</v>
      </c>
      <c r="P654" s="902">
        <v>445</v>
      </c>
      <c r="Q654" s="902">
        <v>460</v>
      </c>
      <c r="R654" s="902">
        <v>520</v>
      </c>
    </row>
    <row r="655" spans="1:18" ht="12.95" customHeight="1" x14ac:dyDescent="0.2">
      <c r="A655" s="70" t="s">
        <v>160</v>
      </c>
      <c r="B655" s="903" t="s">
        <v>178</v>
      </c>
      <c r="C655" s="903" t="s">
        <v>412</v>
      </c>
      <c r="D655" s="902">
        <v>0</v>
      </c>
      <c r="E655" s="902">
        <v>5</v>
      </c>
      <c r="F655" s="902">
        <v>5</v>
      </c>
      <c r="G655" s="902">
        <v>25</v>
      </c>
      <c r="H655" s="902">
        <v>30</v>
      </c>
      <c r="I655" s="902">
        <v>35</v>
      </c>
      <c r="J655" s="902">
        <v>35</v>
      </c>
      <c r="K655" s="902">
        <v>40</v>
      </c>
      <c r="L655" s="902">
        <v>40</v>
      </c>
      <c r="M655" s="902">
        <v>50</v>
      </c>
      <c r="N655" s="902">
        <v>50</v>
      </c>
      <c r="O655" s="902">
        <v>45</v>
      </c>
      <c r="P655" s="902">
        <v>55</v>
      </c>
      <c r="Q655" s="902">
        <v>50</v>
      </c>
      <c r="R655" s="902">
        <v>50</v>
      </c>
    </row>
    <row r="656" spans="1:18" ht="12.95" customHeight="1" x14ac:dyDescent="0.2">
      <c r="A656" s="70" t="s">
        <v>160</v>
      </c>
      <c r="B656" s="903" t="s">
        <v>178</v>
      </c>
      <c r="C656" s="903" t="s">
        <v>413</v>
      </c>
      <c r="D656" s="902">
        <v>0</v>
      </c>
      <c r="E656" s="902">
        <v>5</v>
      </c>
      <c r="F656" s="902">
        <v>5</v>
      </c>
      <c r="G656" s="902">
        <v>5</v>
      </c>
      <c r="H656" s="902">
        <v>10</v>
      </c>
      <c r="I656" s="902">
        <v>10</v>
      </c>
      <c r="J656" s="902">
        <v>20</v>
      </c>
      <c r="K656" s="902">
        <v>30</v>
      </c>
      <c r="L656" s="902">
        <v>35</v>
      </c>
      <c r="M656" s="902">
        <v>30</v>
      </c>
      <c r="N656" s="902">
        <v>20</v>
      </c>
      <c r="O656" s="902">
        <v>30</v>
      </c>
      <c r="P656" s="902">
        <v>25</v>
      </c>
      <c r="Q656" s="902">
        <v>30</v>
      </c>
      <c r="R656" s="902">
        <v>40</v>
      </c>
    </row>
    <row r="657" spans="1:18" ht="12.95" customHeight="1" x14ac:dyDescent="0.2">
      <c r="A657" s="70" t="s">
        <v>160</v>
      </c>
      <c r="B657" s="903" t="s">
        <v>178</v>
      </c>
      <c r="C657" s="903" t="s">
        <v>414</v>
      </c>
      <c r="D657" s="902">
        <v>0</v>
      </c>
      <c r="E657" s="902">
        <v>0</v>
      </c>
      <c r="F657" s="902">
        <v>0</v>
      </c>
      <c r="G657" s="902">
        <v>0</v>
      </c>
      <c r="H657" s="902">
        <v>0</v>
      </c>
      <c r="I657" s="902">
        <v>5</v>
      </c>
      <c r="J657" s="902">
        <v>10</v>
      </c>
      <c r="K657" s="902">
        <v>10</v>
      </c>
      <c r="L657" s="902">
        <v>5</v>
      </c>
      <c r="M657" s="902">
        <v>10</v>
      </c>
      <c r="N657" s="902">
        <v>5</v>
      </c>
      <c r="O657" s="902">
        <v>10</v>
      </c>
      <c r="P657" s="902">
        <v>10</v>
      </c>
      <c r="Q657" s="902">
        <v>10</v>
      </c>
      <c r="R657" s="902">
        <v>10</v>
      </c>
    </row>
    <row r="658" spans="1:18" ht="12.95" customHeight="1" x14ac:dyDescent="0.2">
      <c r="A658" s="70" t="s">
        <v>160</v>
      </c>
      <c r="B658" s="903" t="s">
        <v>178</v>
      </c>
      <c r="C658" s="903" t="s">
        <v>415</v>
      </c>
      <c r="D658" s="902">
        <v>0</v>
      </c>
      <c r="E658" s="902">
        <v>0</v>
      </c>
      <c r="F658" s="902">
        <v>0</v>
      </c>
      <c r="G658" s="902">
        <v>5</v>
      </c>
      <c r="H658" s="902">
        <v>5</v>
      </c>
      <c r="I658" s="902">
        <v>10</v>
      </c>
      <c r="J658" s="902">
        <v>10</v>
      </c>
      <c r="K658" s="902">
        <v>15</v>
      </c>
      <c r="L658" s="902">
        <v>15</v>
      </c>
      <c r="M658" s="902">
        <v>15</v>
      </c>
      <c r="N658" s="902">
        <v>15</v>
      </c>
      <c r="O658" s="902">
        <v>5</v>
      </c>
      <c r="P658" s="902">
        <v>5</v>
      </c>
      <c r="Q658" s="902">
        <v>5</v>
      </c>
      <c r="R658" s="902">
        <v>5</v>
      </c>
    </row>
    <row r="659" spans="1:18" ht="12.95" customHeight="1" x14ac:dyDescent="0.2">
      <c r="A659" s="70" t="s">
        <v>160</v>
      </c>
      <c r="B659" s="903" t="s">
        <v>178</v>
      </c>
      <c r="C659" s="903" t="s">
        <v>416</v>
      </c>
      <c r="D659" s="902">
        <v>0</v>
      </c>
      <c r="E659" s="902">
        <v>0</v>
      </c>
      <c r="F659" s="902">
        <v>0</v>
      </c>
      <c r="G659" s="902">
        <v>0</v>
      </c>
      <c r="H659" s="902">
        <v>5</v>
      </c>
      <c r="I659" s="902">
        <v>10</v>
      </c>
      <c r="J659" s="902">
        <v>10</v>
      </c>
      <c r="K659" s="902">
        <v>5</v>
      </c>
      <c r="L659" s="902">
        <v>5</v>
      </c>
      <c r="M659" s="902">
        <v>5</v>
      </c>
      <c r="N659" s="902">
        <v>5</v>
      </c>
      <c r="O659" s="902">
        <v>5</v>
      </c>
      <c r="P659" s="902">
        <v>10</v>
      </c>
      <c r="Q659" s="902">
        <v>10</v>
      </c>
      <c r="R659" s="902">
        <v>10</v>
      </c>
    </row>
    <row r="660" spans="1:18" ht="12.95" customHeight="1" x14ac:dyDescent="0.2">
      <c r="A660" s="70" t="s">
        <v>160</v>
      </c>
      <c r="B660" s="903" t="s">
        <v>178</v>
      </c>
      <c r="C660" s="903" t="s">
        <v>417</v>
      </c>
      <c r="D660" s="902">
        <v>5</v>
      </c>
      <c r="E660" s="902">
        <v>5</v>
      </c>
      <c r="F660" s="902">
        <v>5</v>
      </c>
      <c r="G660" s="902">
        <v>10</v>
      </c>
      <c r="H660" s="902">
        <v>20</v>
      </c>
      <c r="I660" s="902">
        <v>35</v>
      </c>
      <c r="J660" s="902">
        <v>50</v>
      </c>
      <c r="K660" s="902">
        <v>60</v>
      </c>
      <c r="L660" s="902">
        <v>60</v>
      </c>
      <c r="M660" s="902">
        <v>55</v>
      </c>
      <c r="N660" s="902">
        <v>45</v>
      </c>
      <c r="O660" s="902">
        <v>50</v>
      </c>
      <c r="P660" s="902">
        <v>45</v>
      </c>
      <c r="Q660" s="902">
        <v>50</v>
      </c>
      <c r="R660" s="902">
        <v>60</v>
      </c>
    </row>
    <row r="661" spans="1:18" ht="12.95" customHeight="1" x14ac:dyDescent="0.2">
      <c r="A661" s="70" t="s">
        <v>160</v>
      </c>
      <c r="B661" s="903" t="s">
        <v>178</v>
      </c>
      <c r="C661" s="903" t="s">
        <v>418</v>
      </c>
      <c r="D661" s="902">
        <v>0</v>
      </c>
      <c r="E661" s="902">
        <v>0</v>
      </c>
      <c r="F661" s="902">
        <v>0</v>
      </c>
      <c r="G661" s="902">
        <v>0</v>
      </c>
      <c r="H661" s="902">
        <v>0</v>
      </c>
      <c r="I661" s="902">
        <v>0</v>
      </c>
      <c r="J661" s="902">
        <v>0</v>
      </c>
      <c r="K661" s="902">
        <v>0</v>
      </c>
      <c r="L661" s="902">
        <v>5</v>
      </c>
      <c r="M661" s="902">
        <v>5</v>
      </c>
      <c r="N661" s="902">
        <v>0</v>
      </c>
      <c r="O661" s="902">
        <v>0</v>
      </c>
      <c r="P661" s="902">
        <v>0</v>
      </c>
      <c r="Q661" s="902">
        <v>0</v>
      </c>
      <c r="R661" s="902">
        <v>0</v>
      </c>
    </row>
    <row r="662" spans="1:18" ht="12.95" customHeight="1" x14ac:dyDescent="0.2">
      <c r="A662" s="70" t="s">
        <v>160</v>
      </c>
      <c r="B662" s="903" t="s">
        <v>178</v>
      </c>
      <c r="C662" s="903" t="s">
        <v>419</v>
      </c>
      <c r="D662" s="902">
        <v>0</v>
      </c>
      <c r="E662" s="902">
        <v>0</v>
      </c>
      <c r="F662" s="902">
        <v>0</v>
      </c>
      <c r="G662" s="902">
        <v>0</v>
      </c>
      <c r="H662" s="902">
        <v>0</v>
      </c>
      <c r="I662" s="902">
        <v>0</v>
      </c>
      <c r="J662" s="902">
        <v>0</v>
      </c>
      <c r="K662" s="902">
        <v>0</v>
      </c>
      <c r="L662" s="902">
        <v>0</v>
      </c>
      <c r="M662" s="902">
        <v>0</v>
      </c>
      <c r="N662" s="902">
        <v>0</v>
      </c>
      <c r="O662" s="902">
        <v>0</v>
      </c>
      <c r="P662" s="902">
        <v>0</v>
      </c>
      <c r="Q662" s="902">
        <v>0</v>
      </c>
      <c r="R662" s="902">
        <v>0</v>
      </c>
    </row>
    <row r="663" spans="1:18" ht="12.95" customHeight="1" x14ac:dyDescent="0.2">
      <c r="A663" s="70" t="s">
        <v>160</v>
      </c>
      <c r="B663" s="903" t="s">
        <v>178</v>
      </c>
      <c r="C663" s="903" t="s">
        <v>411</v>
      </c>
      <c r="D663" s="902">
        <v>5</v>
      </c>
      <c r="E663" s="902">
        <v>10</v>
      </c>
      <c r="F663" s="902">
        <v>15</v>
      </c>
      <c r="G663" s="902">
        <v>35</v>
      </c>
      <c r="H663" s="902">
        <v>50</v>
      </c>
      <c r="I663" s="902">
        <v>75</v>
      </c>
      <c r="J663" s="902">
        <v>90</v>
      </c>
      <c r="K663" s="902">
        <v>100</v>
      </c>
      <c r="L663" s="902">
        <v>100</v>
      </c>
      <c r="M663" s="902">
        <v>105</v>
      </c>
      <c r="N663" s="902">
        <v>100</v>
      </c>
      <c r="O663" s="902">
        <v>95</v>
      </c>
      <c r="P663" s="902">
        <v>105</v>
      </c>
      <c r="Q663" s="902">
        <v>105</v>
      </c>
      <c r="R663" s="902">
        <v>115</v>
      </c>
    </row>
    <row r="664" spans="1:18" ht="12.95" customHeight="1" x14ac:dyDescent="0.2">
      <c r="A664" s="70" t="s">
        <v>160</v>
      </c>
      <c r="B664" s="903" t="s">
        <v>179</v>
      </c>
      <c r="C664" s="903" t="s">
        <v>412</v>
      </c>
      <c r="D664" s="902">
        <v>170</v>
      </c>
      <c r="E664" s="902">
        <v>190</v>
      </c>
      <c r="F664" s="902">
        <v>190</v>
      </c>
      <c r="G664" s="902">
        <v>195</v>
      </c>
      <c r="H664" s="902">
        <v>185</v>
      </c>
      <c r="I664" s="902">
        <v>200</v>
      </c>
      <c r="J664" s="902">
        <v>210</v>
      </c>
      <c r="K664" s="902">
        <v>200</v>
      </c>
      <c r="L664" s="902">
        <v>225</v>
      </c>
      <c r="M664" s="902">
        <v>250</v>
      </c>
      <c r="N664" s="902">
        <v>245</v>
      </c>
      <c r="O664" s="902">
        <v>250</v>
      </c>
      <c r="P664" s="902">
        <v>255</v>
      </c>
      <c r="Q664" s="902">
        <v>275</v>
      </c>
      <c r="R664" s="902">
        <v>290</v>
      </c>
    </row>
    <row r="665" spans="1:18" ht="12.95" customHeight="1" x14ac:dyDescent="0.2">
      <c r="A665" s="70" t="s">
        <v>160</v>
      </c>
      <c r="B665" s="903" t="s">
        <v>179</v>
      </c>
      <c r="C665" s="903" t="s">
        <v>413</v>
      </c>
      <c r="D665" s="902">
        <v>85</v>
      </c>
      <c r="E665" s="902">
        <v>80</v>
      </c>
      <c r="F665" s="902">
        <v>90</v>
      </c>
      <c r="G665" s="902">
        <v>85</v>
      </c>
      <c r="H665" s="902">
        <v>85</v>
      </c>
      <c r="I665" s="902">
        <v>100</v>
      </c>
      <c r="J665" s="902">
        <v>115</v>
      </c>
      <c r="K665" s="902">
        <v>120</v>
      </c>
      <c r="L665" s="902">
        <v>120</v>
      </c>
      <c r="M665" s="902">
        <v>115</v>
      </c>
      <c r="N665" s="902">
        <v>110</v>
      </c>
      <c r="O665" s="902">
        <v>125</v>
      </c>
      <c r="P665" s="902">
        <v>115</v>
      </c>
      <c r="Q665" s="902">
        <v>125</v>
      </c>
      <c r="R665" s="902">
        <v>135</v>
      </c>
    </row>
    <row r="666" spans="1:18" ht="12.95" customHeight="1" x14ac:dyDescent="0.2">
      <c r="A666" s="70" t="s">
        <v>160</v>
      </c>
      <c r="B666" s="903" t="s">
        <v>179</v>
      </c>
      <c r="C666" s="903" t="s">
        <v>414</v>
      </c>
      <c r="D666" s="902">
        <v>15</v>
      </c>
      <c r="E666" s="902">
        <v>15</v>
      </c>
      <c r="F666" s="902">
        <v>20</v>
      </c>
      <c r="G666" s="902">
        <v>20</v>
      </c>
      <c r="H666" s="902">
        <v>25</v>
      </c>
      <c r="I666" s="902">
        <v>25</v>
      </c>
      <c r="J666" s="902">
        <v>20</v>
      </c>
      <c r="K666" s="902">
        <v>20</v>
      </c>
      <c r="L666" s="902">
        <v>15</v>
      </c>
      <c r="M666" s="902">
        <v>15</v>
      </c>
      <c r="N666" s="902">
        <v>25</v>
      </c>
      <c r="O666" s="902">
        <v>20</v>
      </c>
      <c r="P666" s="902">
        <v>15</v>
      </c>
      <c r="Q666" s="902">
        <v>20</v>
      </c>
      <c r="R666" s="902">
        <v>15</v>
      </c>
    </row>
    <row r="667" spans="1:18" ht="12.95" customHeight="1" x14ac:dyDescent="0.2">
      <c r="A667" s="70" t="s">
        <v>160</v>
      </c>
      <c r="B667" s="903" t="s">
        <v>179</v>
      </c>
      <c r="C667" s="903" t="s">
        <v>415</v>
      </c>
      <c r="D667" s="902">
        <v>5</v>
      </c>
      <c r="E667" s="902">
        <v>10</v>
      </c>
      <c r="F667" s="902">
        <v>5</v>
      </c>
      <c r="G667" s="902">
        <v>5</v>
      </c>
      <c r="H667" s="902">
        <v>10</v>
      </c>
      <c r="I667" s="902">
        <v>15</v>
      </c>
      <c r="J667" s="902">
        <v>10</v>
      </c>
      <c r="K667" s="902">
        <v>10</v>
      </c>
      <c r="L667" s="902">
        <v>10</v>
      </c>
      <c r="M667" s="902">
        <v>10</v>
      </c>
      <c r="N667" s="902">
        <v>10</v>
      </c>
      <c r="O667" s="902">
        <v>10</v>
      </c>
      <c r="P667" s="902">
        <v>15</v>
      </c>
      <c r="Q667" s="902">
        <v>15</v>
      </c>
      <c r="R667" s="902">
        <v>15</v>
      </c>
    </row>
    <row r="668" spans="1:18" ht="12.95" customHeight="1" x14ac:dyDescent="0.2">
      <c r="A668" s="70" t="s">
        <v>160</v>
      </c>
      <c r="B668" s="903" t="s">
        <v>179</v>
      </c>
      <c r="C668" s="903" t="s">
        <v>416</v>
      </c>
      <c r="D668" s="902">
        <v>5</v>
      </c>
      <c r="E668" s="902">
        <v>0</v>
      </c>
      <c r="F668" s="902">
        <v>5</v>
      </c>
      <c r="G668" s="902">
        <v>10</v>
      </c>
      <c r="H668" s="902">
        <v>5</v>
      </c>
      <c r="I668" s="902">
        <v>5</v>
      </c>
      <c r="J668" s="902">
        <v>10</v>
      </c>
      <c r="K668" s="902">
        <v>10</v>
      </c>
      <c r="L668" s="902">
        <v>10</v>
      </c>
      <c r="M668" s="902">
        <v>10</v>
      </c>
      <c r="N668" s="902">
        <v>10</v>
      </c>
      <c r="O668" s="902">
        <v>10</v>
      </c>
      <c r="P668" s="902">
        <v>10</v>
      </c>
      <c r="Q668" s="902">
        <v>10</v>
      </c>
      <c r="R668" s="902">
        <v>10</v>
      </c>
    </row>
    <row r="669" spans="1:18" ht="12.95" customHeight="1" x14ac:dyDescent="0.2">
      <c r="A669" s="70" t="s">
        <v>160</v>
      </c>
      <c r="B669" s="903" t="s">
        <v>179</v>
      </c>
      <c r="C669" s="903" t="s">
        <v>417</v>
      </c>
      <c r="D669" s="902">
        <v>110</v>
      </c>
      <c r="E669" s="902">
        <v>105</v>
      </c>
      <c r="F669" s="902">
        <v>125</v>
      </c>
      <c r="G669" s="902">
        <v>120</v>
      </c>
      <c r="H669" s="902">
        <v>130</v>
      </c>
      <c r="I669" s="902">
        <v>140</v>
      </c>
      <c r="J669" s="902">
        <v>155</v>
      </c>
      <c r="K669" s="902">
        <v>155</v>
      </c>
      <c r="L669" s="902">
        <v>155</v>
      </c>
      <c r="M669" s="902">
        <v>145</v>
      </c>
      <c r="N669" s="902">
        <v>155</v>
      </c>
      <c r="O669" s="902">
        <v>165</v>
      </c>
      <c r="P669" s="902">
        <v>160</v>
      </c>
      <c r="Q669" s="902">
        <v>165</v>
      </c>
      <c r="R669" s="902">
        <v>175</v>
      </c>
    </row>
    <row r="670" spans="1:18" ht="12.95" customHeight="1" x14ac:dyDescent="0.2">
      <c r="A670" s="70" t="s">
        <v>160</v>
      </c>
      <c r="B670" s="903" t="s">
        <v>179</v>
      </c>
      <c r="C670" s="903" t="s">
        <v>418</v>
      </c>
      <c r="D670" s="902">
        <v>5</v>
      </c>
      <c r="E670" s="902">
        <v>5</v>
      </c>
      <c r="F670" s="902">
        <v>5</v>
      </c>
      <c r="G670" s="902">
        <v>5</v>
      </c>
      <c r="H670" s="902">
        <v>5</v>
      </c>
      <c r="I670" s="902">
        <v>5</v>
      </c>
      <c r="J670" s="902">
        <v>5</v>
      </c>
      <c r="K670" s="902">
        <v>10</v>
      </c>
      <c r="L670" s="902">
        <v>5</v>
      </c>
      <c r="M670" s="902">
        <v>5</v>
      </c>
      <c r="N670" s="902">
        <v>5</v>
      </c>
      <c r="O670" s="902">
        <v>5</v>
      </c>
      <c r="P670" s="902">
        <v>5</v>
      </c>
      <c r="Q670" s="902">
        <v>5</v>
      </c>
      <c r="R670" s="902">
        <v>5</v>
      </c>
    </row>
    <row r="671" spans="1:18" ht="12.95" customHeight="1" x14ac:dyDescent="0.2">
      <c r="A671" s="70" t="s">
        <v>160</v>
      </c>
      <c r="B671" s="903" t="s">
        <v>179</v>
      </c>
      <c r="C671" s="903" t="s">
        <v>419</v>
      </c>
      <c r="D671" s="902">
        <v>10</v>
      </c>
      <c r="E671" s="902">
        <v>10</v>
      </c>
      <c r="F671" s="902">
        <v>10</v>
      </c>
      <c r="G671" s="902">
        <v>10</v>
      </c>
      <c r="H671" s="902">
        <v>10</v>
      </c>
      <c r="I671" s="902">
        <v>10</v>
      </c>
      <c r="J671" s="902">
        <v>10</v>
      </c>
      <c r="K671" s="902">
        <v>10</v>
      </c>
      <c r="L671" s="902">
        <v>10</v>
      </c>
      <c r="M671" s="902">
        <v>10</v>
      </c>
      <c r="N671" s="902">
        <v>10</v>
      </c>
      <c r="O671" s="902">
        <v>10</v>
      </c>
      <c r="P671" s="902">
        <v>10</v>
      </c>
      <c r="Q671" s="902">
        <v>5</v>
      </c>
      <c r="R671" s="902">
        <v>10</v>
      </c>
    </row>
    <row r="672" spans="1:18" ht="12.95" customHeight="1" x14ac:dyDescent="0.2">
      <c r="A672" s="70" t="s">
        <v>160</v>
      </c>
      <c r="B672" s="903" t="s">
        <v>179</v>
      </c>
      <c r="C672" s="903" t="s">
        <v>411</v>
      </c>
      <c r="D672" s="902">
        <v>295</v>
      </c>
      <c r="E672" s="902">
        <v>315</v>
      </c>
      <c r="F672" s="902">
        <v>325</v>
      </c>
      <c r="G672" s="902">
        <v>330</v>
      </c>
      <c r="H672" s="902">
        <v>330</v>
      </c>
      <c r="I672" s="902">
        <v>355</v>
      </c>
      <c r="J672" s="902">
        <v>375</v>
      </c>
      <c r="K672" s="902">
        <v>375</v>
      </c>
      <c r="L672" s="902">
        <v>395</v>
      </c>
      <c r="M672" s="902">
        <v>410</v>
      </c>
      <c r="N672" s="902">
        <v>415</v>
      </c>
      <c r="O672" s="902">
        <v>430</v>
      </c>
      <c r="P672" s="902">
        <v>425</v>
      </c>
      <c r="Q672" s="902">
        <v>450</v>
      </c>
      <c r="R672" s="902">
        <v>480</v>
      </c>
    </row>
    <row r="673" spans="1:18" ht="12.95" customHeight="1" x14ac:dyDescent="0.2">
      <c r="A673" s="70" t="s">
        <v>160</v>
      </c>
      <c r="B673" s="915" t="s">
        <v>425</v>
      </c>
      <c r="C673" s="903" t="s">
        <v>412</v>
      </c>
      <c r="D673" s="914">
        <v>580</v>
      </c>
      <c r="E673" s="914">
        <v>550</v>
      </c>
      <c r="F673" s="914">
        <v>530</v>
      </c>
      <c r="G673" s="914">
        <v>490</v>
      </c>
      <c r="H673" s="914">
        <v>475</v>
      </c>
      <c r="I673" s="914">
        <v>490</v>
      </c>
      <c r="J673" s="914">
        <v>470</v>
      </c>
      <c r="K673" s="914">
        <v>455</v>
      </c>
      <c r="L673" s="914">
        <v>465</v>
      </c>
      <c r="M673" s="914">
        <v>450</v>
      </c>
      <c r="N673" s="914">
        <v>450</v>
      </c>
      <c r="O673" s="914">
        <v>445</v>
      </c>
      <c r="P673" s="914">
        <v>415</v>
      </c>
      <c r="Q673" s="914">
        <v>410</v>
      </c>
      <c r="R673" s="914">
        <v>400</v>
      </c>
    </row>
    <row r="674" spans="1:18" ht="12.95" customHeight="1" x14ac:dyDescent="0.2">
      <c r="A674" s="70" t="s">
        <v>160</v>
      </c>
      <c r="B674" s="915" t="s">
        <v>425</v>
      </c>
      <c r="C674" s="903" t="s">
        <v>413</v>
      </c>
      <c r="D674" s="914">
        <v>460</v>
      </c>
      <c r="E674" s="914">
        <v>455</v>
      </c>
      <c r="F674" s="914">
        <v>440</v>
      </c>
      <c r="G674" s="914">
        <v>420</v>
      </c>
      <c r="H674" s="914">
        <v>415</v>
      </c>
      <c r="I674" s="914">
        <v>385</v>
      </c>
      <c r="J674" s="914">
        <v>395</v>
      </c>
      <c r="K674" s="914">
        <v>395</v>
      </c>
      <c r="L674" s="914">
        <v>365</v>
      </c>
      <c r="M674" s="914">
        <v>375</v>
      </c>
      <c r="N674" s="914">
        <v>365</v>
      </c>
      <c r="O674" s="914">
        <v>370</v>
      </c>
      <c r="P674" s="914">
        <v>370</v>
      </c>
      <c r="Q674" s="914">
        <v>375</v>
      </c>
      <c r="R674" s="914">
        <v>395</v>
      </c>
    </row>
    <row r="675" spans="1:18" ht="12.95" customHeight="1" x14ac:dyDescent="0.2">
      <c r="A675" s="70" t="s">
        <v>160</v>
      </c>
      <c r="B675" s="915" t="s">
        <v>425</v>
      </c>
      <c r="C675" s="903" t="s">
        <v>414</v>
      </c>
      <c r="D675" s="914">
        <v>125</v>
      </c>
      <c r="E675" s="914">
        <v>125</v>
      </c>
      <c r="F675" s="914">
        <v>120</v>
      </c>
      <c r="G675" s="914">
        <v>115</v>
      </c>
      <c r="H675" s="914">
        <v>135</v>
      </c>
      <c r="I675" s="914">
        <v>115</v>
      </c>
      <c r="J675" s="914">
        <v>120</v>
      </c>
      <c r="K675" s="914">
        <v>115</v>
      </c>
      <c r="L675" s="914">
        <v>110</v>
      </c>
      <c r="M675" s="914">
        <v>100</v>
      </c>
      <c r="N675" s="914">
        <v>105</v>
      </c>
      <c r="O675" s="914">
        <v>120</v>
      </c>
      <c r="P675" s="914">
        <v>110</v>
      </c>
      <c r="Q675" s="914">
        <v>105</v>
      </c>
      <c r="R675" s="914">
        <v>95</v>
      </c>
    </row>
    <row r="676" spans="1:18" ht="12.95" customHeight="1" x14ac:dyDescent="0.2">
      <c r="A676" s="70" t="s">
        <v>160</v>
      </c>
      <c r="B676" s="915" t="s">
        <v>425</v>
      </c>
      <c r="C676" s="903" t="s">
        <v>415</v>
      </c>
      <c r="D676" s="914">
        <v>80</v>
      </c>
      <c r="E676" s="914">
        <v>80</v>
      </c>
      <c r="F676" s="914">
        <v>80</v>
      </c>
      <c r="G676" s="914">
        <v>75</v>
      </c>
      <c r="H676" s="914">
        <v>70</v>
      </c>
      <c r="I676" s="914">
        <v>75</v>
      </c>
      <c r="J676" s="914">
        <v>70</v>
      </c>
      <c r="K676" s="914">
        <v>80</v>
      </c>
      <c r="L676" s="914">
        <v>80</v>
      </c>
      <c r="M676" s="914">
        <v>80</v>
      </c>
      <c r="N676" s="914">
        <v>75</v>
      </c>
      <c r="O676" s="914">
        <v>60</v>
      </c>
      <c r="P676" s="914">
        <v>55</v>
      </c>
      <c r="Q676" s="914">
        <v>50</v>
      </c>
      <c r="R676" s="914">
        <v>55</v>
      </c>
    </row>
    <row r="677" spans="1:18" ht="12.95" customHeight="1" x14ac:dyDescent="0.2">
      <c r="A677" s="70" t="s">
        <v>160</v>
      </c>
      <c r="B677" s="915" t="s">
        <v>425</v>
      </c>
      <c r="C677" s="903" t="s">
        <v>416</v>
      </c>
      <c r="D677" s="914">
        <v>55</v>
      </c>
      <c r="E677" s="914">
        <v>55</v>
      </c>
      <c r="F677" s="914">
        <v>50</v>
      </c>
      <c r="G677" s="914">
        <v>50</v>
      </c>
      <c r="H677" s="914">
        <v>50</v>
      </c>
      <c r="I677" s="914">
        <v>45</v>
      </c>
      <c r="J677" s="914">
        <v>40</v>
      </c>
      <c r="K677" s="914">
        <v>40</v>
      </c>
      <c r="L677" s="914">
        <v>40</v>
      </c>
      <c r="M677" s="914">
        <v>35</v>
      </c>
      <c r="N677" s="914">
        <v>35</v>
      </c>
      <c r="O677" s="914">
        <v>35</v>
      </c>
      <c r="P677" s="914">
        <v>35</v>
      </c>
      <c r="Q677" s="914">
        <v>35</v>
      </c>
      <c r="R677" s="914">
        <v>30</v>
      </c>
    </row>
    <row r="678" spans="1:18" ht="12.95" customHeight="1" x14ac:dyDescent="0.2">
      <c r="A678" s="70" t="s">
        <v>160</v>
      </c>
      <c r="B678" s="915" t="s">
        <v>425</v>
      </c>
      <c r="C678" s="903" t="s">
        <v>417</v>
      </c>
      <c r="D678" s="914">
        <v>720</v>
      </c>
      <c r="E678" s="914">
        <v>715</v>
      </c>
      <c r="F678" s="914">
        <v>690</v>
      </c>
      <c r="G678" s="914">
        <v>660</v>
      </c>
      <c r="H678" s="914">
        <v>670</v>
      </c>
      <c r="I678" s="914">
        <v>620</v>
      </c>
      <c r="J678" s="914">
        <v>625</v>
      </c>
      <c r="K678" s="914">
        <v>630</v>
      </c>
      <c r="L678" s="914">
        <v>595</v>
      </c>
      <c r="M678" s="914">
        <v>595</v>
      </c>
      <c r="N678" s="914">
        <v>575</v>
      </c>
      <c r="O678" s="914">
        <v>585</v>
      </c>
      <c r="P678" s="914">
        <v>570</v>
      </c>
      <c r="Q678" s="914">
        <v>570</v>
      </c>
      <c r="R678" s="914">
        <v>575</v>
      </c>
    </row>
    <row r="679" spans="1:18" ht="12.95" customHeight="1" x14ac:dyDescent="0.2">
      <c r="A679" s="70" t="s">
        <v>160</v>
      </c>
      <c r="B679" s="915" t="s">
        <v>425</v>
      </c>
      <c r="C679" s="903" t="s">
        <v>418</v>
      </c>
      <c r="D679" s="914">
        <v>25</v>
      </c>
      <c r="E679" s="914">
        <v>20</v>
      </c>
      <c r="F679" s="914">
        <v>25</v>
      </c>
      <c r="G679" s="914">
        <v>25</v>
      </c>
      <c r="H679" s="914">
        <v>25</v>
      </c>
      <c r="I679" s="914">
        <v>25</v>
      </c>
      <c r="J679" s="914">
        <v>20</v>
      </c>
      <c r="K679" s="914">
        <v>20</v>
      </c>
      <c r="L679" s="914">
        <v>20</v>
      </c>
      <c r="M679" s="914">
        <v>20</v>
      </c>
      <c r="N679" s="914">
        <v>25</v>
      </c>
      <c r="O679" s="914">
        <v>25</v>
      </c>
      <c r="P679" s="914">
        <v>20</v>
      </c>
      <c r="Q679" s="914">
        <v>20</v>
      </c>
      <c r="R679" s="914">
        <v>20</v>
      </c>
    </row>
    <row r="680" spans="1:18" ht="12.95" customHeight="1" x14ac:dyDescent="0.2">
      <c r="A680" s="70" t="s">
        <v>160</v>
      </c>
      <c r="B680" s="915" t="s">
        <v>425</v>
      </c>
      <c r="C680" s="903" t="s">
        <v>419</v>
      </c>
      <c r="D680" s="914">
        <v>30</v>
      </c>
      <c r="E680" s="914">
        <v>25</v>
      </c>
      <c r="F680" s="914">
        <v>25</v>
      </c>
      <c r="G680" s="914">
        <v>20</v>
      </c>
      <c r="H680" s="914">
        <v>20</v>
      </c>
      <c r="I680" s="914">
        <v>15</v>
      </c>
      <c r="J680" s="914">
        <v>15</v>
      </c>
      <c r="K680" s="914">
        <v>15</v>
      </c>
      <c r="L680" s="914">
        <v>15</v>
      </c>
      <c r="M680" s="914">
        <v>15</v>
      </c>
      <c r="N680" s="914">
        <v>15</v>
      </c>
      <c r="O680" s="914">
        <v>15</v>
      </c>
      <c r="P680" s="914">
        <v>15</v>
      </c>
      <c r="Q680" s="914">
        <v>15</v>
      </c>
      <c r="R680" s="914">
        <v>10</v>
      </c>
    </row>
    <row r="681" spans="1:18" ht="12.95" customHeight="1" x14ac:dyDescent="0.2">
      <c r="A681" s="70" t="s">
        <v>160</v>
      </c>
      <c r="B681" s="915" t="s">
        <v>425</v>
      </c>
      <c r="C681" s="903" t="s">
        <v>411</v>
      </c>
      <c r="D681" s="914">
        <v>1355</v>
      </c>
      <c r="E681" s="914">
        <v>1315</v>
      </c>
      <c r="F681" s="914">
        <v>1270</v>
      </c>
      <c r="G681" s="914">
        <v>1190</v>
      </c>
      <c r="H681" s="914">
        <v>1190</v>
      </c>
      <c r="I681" s="914">
        <v>1145</v>
      </c>
      <c r="J681" s="914">
        <v>1130</v>
      </c>
      <c r="K681" s="914">
        <v>1120</v>
      </c>
      <c r="L681" s="914">
        <v>1100</v>
      </c>
      <c r="M681" s="914">
        <v>1080</v>
      </c>
      <c r="N681" s="914">
        <v>1065</v>
      </c>
      <c r="O681" s="914">
        <v>1065</v>
      </c>
      <c r="P681" s="914">
        <v>1020</v>
      </c>
      <c r="Q681" s="914">
        <v>1015</v>
      </c>
      <c r="R681" s="914">
        <v>1010</v>
      </c>
    </row>
    <row r="682" spans="1:18" ht="12.95" customHeight="1" x14ac:dyDescent="0.2">
      <c r="A682" s="70" t="s">
        <v>160</v>
      </c>
      <c r="B682" s="903" t="s">
        <v>180</v>
      </c>
      <c r="C682" s="903" t="s">
        <v>412</v>
      </c>
      <c r="D682" s="902">
        <v>580</v>
      </c>
      <c r="E682" s="902">
        <v>550</v>
      </c>
      <c r="F682" s="902">
        <v>530</v>
      </c>
      <c r="G682" s="902">
        <v>490</v>
      </c>
      <c r="H682" s="902">
        <v>475</v>
      </c>
      <c r="I682" s="902">
        <v>490</v>
      </c>
      <c r="J682" s="902">
        <v>470</v>
      </c>
      <c r="K682" s="902">
        <v>455</v>
      </c>
      <c r="L682" s="902">
        <v>465</v>
      </c>
      <c r="M682" s="902">
        <v>450</v>
      </c>
      <c r="N682" s="902">
        <v>450</v>
      </c>
      <c r="O682" s="902">
        <v>445</v>
      </c>
      <c r="P682" s="902">
        <v>415</v>
      </c>
      <c r="Q682" s="902">
        <v>410</v>
      </c>
      <c r="R682" s="902">
        <v>400</v>
      </c>
    </row>
    <row r="683" spans="1:18" ht="12.95" customHeight="1" x14ac:dyDescent="0.2">
      <c r="A683" s="70" t="s">
        <v>160</v>
      </c>
      <c r="B683" s="903" t="s">
        <v>180</v>
      </c>
      <c r="C683" s="903" t="s">
        <v>413</v>
      </c>
      <c r="D683" s="902">
        <v>460</v>
      </c>
      <c r="E683" s="902">
        <v>455</v>
      </c>
      <c r="F683" s="902">
        <v>440</v>
      </c>
      <c r="G683" s="902">
        <v>420</v>
      </c>
      <c r="H683" s="902">
        <v>415</v>
      </c>
      <c r="I683" s="902">
        <v>385</v>
      </c>
      <c r="J683" s="902">
        <v>395</v>
      </c>
      <c r="K683" s="902">
        <v>395</v>
      </c>
      <c r="L683" s="902">
        <v>365</v>
      </c>
      <c r="M683" s="902">
        <v>375</v>
      </c>
      <c r="N683" s="902">
        <v>365</v>
      </c>
      <c r="O683" s="902">
        <v>370</v>
      </c>
      <c r="P683" s="902">
        <v>370</v>
      </c>
      <c r="Q683" s="902">
        <v>375</v>
      </c>
      <c r="R683" s="902">
        <v>395</v>
      </c>
    </row>
    <row r="684" spans="1:18" ht="12.95" customHeight="1" x14ac:dyDescent="0.2">
      <c r="A684" s="70" t="s">
        <v>160</v>
      </c>
      <c r="B684" s="903" t="s">
        <v>180</v>
      </c>
      <c r="C684" s="903" t="s">
        <v>414</v>
      </c>
      <c r="D684" s="902">
        <v>125</v>
      </c>
      <c r="E684" s="902">
        <v>125</v>
      </c>
      <c r="F684" s="902">
        <v>120</v>
      </c>
      <c r="G684" s="902">
        <v>115</v>
      </c>
      <c r="H684" s="902">
        <v>135</v>
      </c>
      <c r="I684" s="902">
        <v>115</v>
      </c>
      <c r="J684" s="902">
        <v>120</v>
      </c>
      <c r="K684" s="902">
        <v>115</v>
      </c>
      <c r="L684" s="902">
        <v>110</v>
      </c>
      <c r="M684" s="902">
        <v>100</v>
      </c>
      <c r="N684" s="902">
        <v>105</v>
      </c>
      <c r="O684" s="902">
        <v>120</v>
      </c>
      <c r="P684" s="902">
        <v>110</v>
      </c>
      <c r="Q684" s="902">
        <v>105</v>
      </c>
      <c r="R684" s="902">
        <v>95</v>
      </c>
    </row>
    <row r="685" spans="1:18" ht="12.95" customHeight="1" x14ac:dyDescent="0.2">
      <c r="A685" s="70" t="s">
        <v>160</v>
      </c>
      <c r="B685" s="903" t="s">
        <v>180</v>
      </c>
      <c r="C685" s="903" t="s">
        <v>415</v>
      </c>
      <c r="D685" s="902">
        <v>80</v>
      </c>
      <c r="E685" s="902">
        <v>80</v>
      </c>
      <c r="F685" s="902">
        <v>80</v>
      </c>
      <c r="G685" s="902">
        <v>75</v>
      </c>
      <c r="H685" s="902">
        <v>70</v>
      </c>
      <c r="I685" s="902">
        <v>75</v>
      </c>
      <c r="J685" s="902">
        <v>70</v>
      </c>
      <c r="K685" s="902">
        <v>80</v>
      </c>
      <c r="L685" s="902">
        <v>80</v>
      </c>
      <c r="M685" s="902">
        <v>80</v>
      </c>
      <c r="N685" s="902">
        <v>75</v>
      </c>
      <c r="O685" s="902">
        <v>60</v>
      </c>
      <c r="P685" s="902">
        <v>55</v>
      </c>
      <c r="Q685" s="902">
        <v>50</v>
      </c>
      <c r="R685" s="902">
        <v>55</v>
      </c>
    </row>
    <row r="686" spans="1:18" ht="12.95" customHeight="1" x14ac:dyDescent="0.2">
      <c r="A686" s="70" t="s">
        <v>160</v>
      </c>
      <c r="B686" s="903" t="s">
        <v>180</v>
      </c>
      <c r="C686" s="903" t="s">
        <v>416</v>
      </c>
      <c r="D686" s="902">
        <v>55</v>
      </c>
      <c r="E686" s="902">
        <v>55</v>
      </c>
      <c r="F686" s="902">
        <v>50</v>
      </c>
      <c r="G686" s="902">
        <v>50</v>
      </c>
      <c r="H686" s="902">
        <v>50</v>
      </c>
      <c r="I686" s="902">
        <v>45</v>
      </c>
      <c r="J686" s="902">
        <v>40</v>
      </c>
      <c r="K686" s="902">
        <v>40</v>
      </c>
      <c r="L686" s="902">
        <v>40</v>
      </c>
      <c r="M686" s="902">
        <v>35</v>
      </c>
      <c r="N686" s="902">
        <v>35</v>
      </c>
      <c r="O686" s="902">
        <v>35</v>
      </c>
      <c r="P686" s="902">
        <v>35</v>
      </c>
      <c r="Q686" s="902">
        <v>35</v>
      </c>
      <c r="R686" s="902">
        <v>30</v>
      </c>
    </row>
    <row r="687" spans="1:18" ht="12.95" customHeight="1" x14ac:dyDescent="0.2">
      <c r="A687" s="70" t="s">
        <v>160</v>
      </c>
      <c r="B687" s="903" t="s">
        <v>180</v>
      </c>
      <c r="C687" s="903" t="s">
        <v>417</v>
      </c>
      <c r="D687" s="902">
        <v>720</v>
      </c>
      <c r="E687" s="902">
        <v>715</v>
      </c>
      <c r="F687" s="902">
        <v>690</v>
      </c>
      <c r="G687" s="902">
        <v>660</v>
      </c>
      <c r="H687" s="902">
        <v>670</v>
      </c>
      <c r="I687" s="902">
        <v>620</v>
      </c>
      <c r="J687" s="902">
        <v>625</v>
      </c>
      <c r="K687" s="902">
        <v>630</v>
      </c>
      <c r="L687" s="902">
        <v>595</v>
      </c>
      <c r="M687" s="902">
        <v>595</v>
      </c>
      <c r="N687" s="902">
        <v>575</v>
      </c>
      <c r="O687" s="902">
        <v>585</v>
      </c>
      <c r="P687" s="902">
        <v>570</v>
      </c>
      <c r="Q687" s="902">
        <v>570</v>
      </c>
      <c r="R687" s="902">
        <v>575</v>
      </c>
    </row>
    <row r="688" spans="1:18" ht="12.95" customHeight="1" x14ac:dyDescent="0.2">
      <c r="A688" s="70" t="s">
        <v>160</v>
      </c>
      <c r="B688" s="903" t="s">
        <v>180</v>
      </c>
      <c r="C688" s="903" t="s">
        <v>418</v>
      </c>
      <c r="D688" s="902">
        <v>25</v>
      </c>
      <c r="E688" s="902">
        <v>20</v>
      </c>
      <c r="F688" s="902">
        <v>25</v>
      </c>
      <c r="G688" s="902">
        <v>25</v>
      </c>
      <c r="H688" s="902">
        <v>25</v>
      </c>
      <c r="I688" s="902">
        <v>25</v>
      </c>
      <c r="J688" s="902">
        <v>20</v>
      </c>
      <c r="K688" s="902">
        <v>20</v>
      </c>
      <c r="L688" s="902">
        <v>20</v>
      </c>
      <c r="M688" s="902">
        <v>20</v>
      </c>
      <c r="N688" s="902">
        <v>25</v>
      </c>
      <c r="O688" s="902">
        <v>25</v>
      </c>
      <c r="P688" s="902">
        <v>20</v>
      </c>
      <c r="Q688" s="902">
        <v>20</v>
      </c>
      <c r="R688" s="902">
        <v>20</v>
      </c>
    </row>
    <row r="689" spans="1:18" ht="12.95" customHeight="1" x14ac:dyDescent="0.2">
      <c r="A689" s="70" t="s">
        <v>160</v>
      </c>
      <c r="B689" s="903" t="s">
        <v>180</v>
      </c>
      <c r="C689" s="903" t="s">
        <v>419</v>
      </c>
      <c r="D689" s="902">
        <v>30</v>
      </c>
      <c r="E689" s="902">
        <v>25</v>
      </c>
      <c r="F689" s="902">
        <v>25</v>
      </c>
      <c r="G689" s="902">
        <v>20</v>
      </c>
      <c r="H689" s="902">
        <v>20</v>
      </c>
      <c r="I689" s="902">
        <v>15</v>
      </c>
      <c r="J689" s="902">
        <v>15</v>
      </c>
      <c r="K689" s="902">
        <v>15</v>
      </c>
      <c r="L689" s="902">
        <v>15</v>
      </c>
      <c r="M689" s="902">
        <v>15</v>
      </c>
      <c r="N689" s="902">
        <v>15</v>
      </c>
      <c r="O689" s="902">
        <v>15</v>
      </c>
      <c r="P689" s="902">
        <v>15</v>
      </c>
      <c r="Q689" s="902">
        <v>15</v>
      </c>
      <c r="R689" s="902">
        <v>10</v>
      </c>
    </row>
    <row r="690" spans="1:18" ht="12.95" customHeight="1" x14ac:dyDescent="0.2">
      <c r="A690" s="70" t="s">
        <v>160</v>
      </c>
      <c r="B690" s="903" t="s">
        <v>180</v>
      </c>
      <c r="C690" s="903" t="s">
        <v>411</v>
      </c>
      <c r="D690" s="902">
        <v>1355</v>
      </c>
      <c r="E690" s="902">
        <v>1315</v>
      </c>
      <c r="F690" s="902">
        <v>1270</v>
      </c>
      <c r="G690" s="902">
        <v>1190</v>
      </c>
      <c r="H690" s="902">
        <v>1190</v>
      </c>
      <c r="I690" s="902">
        <v>1145</v>
      </c>
      <c r="J690" s="902">
        <v>1130</v>
      </c>
      <c r="K690" s="902">
        <v>1120</v>
      </c>
      <c r="L690" s="902">
        <v>1100</v>
      </c>
      <c r="M690" s="902">
        <v>1080</v>
      </c>
      <c r="N690" s="902">
        <v>1065</v>
      </c>
      <c r="O690" s="902">
        <v>1065</v>
      </c>
      <c r="P690" s="902">
        <v>1020</v>
      </c>
      <c r="Q690" s="902">
        <v>1015</v>
      </c>
      <c r="R690" s="902">
        <v>1010</v>
      </c>
    </row>
    <row r="691" spans="1:18" ht="12.95" customHeight="1" x14ac:dyDescent="0.2">
      <c r="A691" s="70" t="s">
        <v>160</v>
      </c>
      <c r="B691" s="915" t="s">
        <v>426</v>
      </c>
      <c r="C691" s="903" t="s">
        <v>412</v>
      </c>
      <c r="D691" s="914">
        <v>10</v>
      </c>
      <c r="E691" s="914">
        <v>5</v>
      </c>
      <c r="F691" s="914">
        <v>5</v>
      </c>
      <c r="G691" s="914">
        <v>5</v>
      </c>
      <c r="H691" s="914">
        <v>5</v>
      </c>
      <c r="I691" s="914">
        <v>5</v>
      </c>
      <c r="J691" s="914">
        <v>5</v>
      </c>
      <c r="K691" s="914">
        <v>5</v>
      </c>
      <c r="L691" s="914">
        <v>5</v>
      </c>
      <c r="M691" s="914">
        <v>5</v>
      </c>
      <c r="N691" s="914">
        <v>5</v>
      </c>
      <c r="O691" s="914">
        <v>5</v>
      </c>
      <c r="P691" s="914">
        <v>5</v>
      </c>
      <c r="Q691" s="914">
        <v>5</v>
      </c>
      <c r="R691" s="914">
        <v>0</v>
      </c>
    </row>
    <row r="692" spans="1:18" ht="12.95" customHeight="1" x14ac:dyDescent="0.2">
      <c r="A692" s="70" t="s">
        <v>160</v>
      </c>
      <c r="B692" s="915" t="s">
        <v>426</v>
      </c>
      <c r="C692" s="903" t="s">
        <v>413</v>
      </c>
      <c r="D692" s="914">
        <v>15</v>
      </c>
      <c r="E692" s="914">
        <v>15</v>
      </c>
      <c r="F692" s="914">
        <v>15</v>
      </c>
      <c r="G692" s="914">
        <v>15</v>
      </c>
      <c r="H692" s="914">
        <v>10</v>
      </c>
      <c r="I692" s="914">
        <v>10</v>
      </c>
      <c r="J692" s="914">
        <v>10</v>
      </c>
      <c r="K692" s="914">
        <v>10</v>
      </c>
      <c r="L692" s="914">
        <v>10</v>
      </c>
      <c r="M692" s="914">
        <v>10</v>
      </c>
      <c r="N692" s="914">
        <v>10</v>
      </c>
      <c r="O692" s="914">
        <v>10</v>
      </c>
      <c r="P692" s="914">
        <v>5</v>
      </c>
      <c r="Q692" s="914">
        <v>10</v>
      </c>
      <c r="R692" s="914">
        <v>10</v>
      </c>
    </row>
    <row r="693" spans="1:18" ht="12.95" customHeight="1" x14ac:dyDescent="0.2">
      <c r="A693" s="70" t="s">
        <v>160</v>
      </c>
      <c r="B693" s="915" t="s">
        <v>426</v>
      </c>
      <c r="C693" s="903" t="s">
        <v>414</v>
      </c>
      <c r="D693" s="914">
        <v>0</v>
      </c>
      <c r="E693" s="914">
        <v>5</v>
      </c>
      <c r="F693" s="914">
        <v>5</v>
      </c>
      <c r="G693" s="914">
        <v>5</v>
      </c>
      <c r="H693" s="914">
        <v>5</v>
      </c>
      <c r="I693" s="914">
        <v>5</v>
      </c>
      <c r="J693" s="914">
        <v>5</v>
      </c>
      <c r="K693" s="914">
        <v>5</v>
      </c>
      <c r="L693" s="914">
        <v>5</v>
      </c>
      <c r="M693" s="914">
        <v>5</v>
      </c>
      <c r="N693" s="914">
        <v>5</v>
      </c>
      <c r="O693" s="914">
        <v>5</v>
      </c>
      <c r="P693" s="914">
        <v>5</v>
      </c>
      <c r="Q693" s="914">
        <v>5</v>
      </c>
      <c r="R693" s="914">
        <v>5</v>
      </c>
    </row>
    <row r="694" spans="1:18" ht="12.95" customHeight="1" x14ac:dyDescent="0.2">
      <c r="A694" s="70" t="s">
        <v>160</v>
      </c>
      <c r="B694" s="915" t="s">
        <v>426</v>
      </c>
      <c r="C694" s="903" t="s">
        <v>415</v>
      </c>
      <c r="D694" s="914">
        <v>0</v>
      </c>
      <c r="E694" s="914">
        <v>0</v>
      </c>
      <c r="F694" s="914">
        <v>0</v>
      </c>
      <c r="G694" s="914">
        <v>5</v>
      </c>
      <c r="H694" s="914">
        <v>0</v>
      </c>
      <c r="I694" s="914">
        <v>5</v>
      </c>
      <c r="J694" s="914">
        <v>5</v>
      </c>
      <c r="K694" s="914">
        <v>5</v>
      </c>
      <c r="L694" s="914">
        <v>5</v>
      </c>
      <c r="M694" s="914">
        <v>5</v>
      </c>
      <c r="N694" s="914">
        <v>5</v>
      </c>
      <c r="O694" s="914">
        <v>0</v>
      </c>
      <c r="P694" s="914">
        <v>5</v>
      </c>
      <c r="Q694" s="914">
        <v>0</v>
      </c>
      <c r="R694" s="914">
        <v>0</v>
      </c>
    </row>
    <row r="695" spans="1:18" ht="12.95" customHeight="1" x14ac:dyDescent="0.2">
      <c r="A695" s="70" t="s">
        <v>160</v>
      </c>
      <c r="B695" s="915" t="s">
        <v>426</v>
      </c>
      <c r="C695" s="903" t="s">
        <v>416</v>
      </c>
      <c r="D695" s="914">
        <v>0</v>
      </c>
      <c r="E695" s="914">
        <v>0</v>
      </c>
      <c r="F695" s="914">
        <v>0</v>
      </c>
      <c r="G695" s="914">
        <v>0</v>
      </c>
      <c r="H695" s="914">
        <v>0</v>
      </c>
      <c r="I695" s="914">
        <v>0</v>
      </c>
      <c r="J695" s="914">
        <v>0</v>
      </c>
      <c r="K695" s="914">
        <v>0</v>
      </c>
      <c r="L695" s="914">
        <v>0</v>
      </c>
      <c r="M695" s="914">
        <v>0</v>
      </c>
      <c r="N695" s="914">
        <v>0</v>
      </c>
      <c r="O695" s="914">
        <v>0</v>
      </c>
      <c r="P695" s="914">
        <v>0</v>
      </c>
      <c r="Q695" s="914">
        <v>0</v>
      </c>
      <c r="R695" s="914">
        <v>0</v>
      </c>
    </row>
    <row r="696" spans="1:18" ht="12.95" customHeight="1" x14ac:dyDescent="0.2">
      <c r="A696" s="70" t="s">
        <v>160</v>
      </c>
      <c r="B696" s="915" t="s">
        <v>426</v>
      </c>
      <c r="C696" s="903" t="s">
        <v>417</v>
      </c>
      <c r="D696" s="914">
        <v>20</v>
      </c>
      <c r="E696" s="914">
        <v>20</v>
      </c>
      <c r="F696" s="914">
        <v>25</v>
      </c>
      <c r="G696" s="914">
        <v>25</v>
      </c>
      <c r="H696" s="914">
        <v>20</v>
      </c>
      <c r="I696" s="914">
        <v>20</v>
      </c>
      <c r="J696" s="914">
        <v>20</v>
      </c>
      <c r="K696" s="914">
        <v>20</v>
      </c>
      <c r="L696" s="914">
        <v>15</v>
      </c>
      <c r="M696" s="914">
        <v>15</v>
      </c>
      <c r="N696" s="914">
        <v>15</v>
      </c>
      <c r="O696" s="914">
        <v>15</v>
      </c>
      <c r="P696" s="914">
        <v>15</v>
      </c>
      <c r="Q696" s="914">
        <v>15</v>
      </c>
      <c r="R696" s="914">
        <v>15</v>
      </c>
    </row>
    <row r="697" spans="1:18" ht="12.95" customHeight="1" x14ac:dyDescent="0.2">
      <c r="A697" s="70" t="s">
        <v>160</v>
      </c>
      <c r="B697" s="915" t="s">
        <v>426</v>
      </c>
      <c r="C697" s="903" t="s">
        <v>418</v>
      </c>
      <c r="D697" s="914">
        <v>0</v>
      </c>
      <c r="E697" s="914">
        <v>0</v>
      </c>
      <c r="F697" s="914">
        <v>0</v>
      </c>
      <c r="G697" s="914">
        <v>0</v>
      </c>
      <c r="H697" s="914">
        <v>0</v>
      </c>
      <c r="I697" s="914">
        <v>0</v>
      </c>
      <c r="J697" s="914">
        <v>0</v>
      </c>
      <c r="K697" s="914">
        <v>0</v>
      </c>
      <c r="L697" s="914">
        <v>0</v>
      </c>
      <c r="M697" s="914">
        <v>0</v>
      </c>
      <c r="N697" s="914">
        <v>0</v>
      </c>
      <c r="O697" s="914">
        <v>0</v>
      </c>
      <c r="P697" s="914">
        <v>0</v>
      </c>
      <c r="Q697" s="914">
        <v>0</v>
      </c>
      <c r="R697" s="914">
        <v>0</v>
      </c>
    </row>
    <row r="698" spans="1:18" ht="12.95" customHeight="1" x14ac:dyDescent="0.2">
      <c r="A698" s="70" t="s">
        <v>160</v>
      </c>
      <c r="B698" s="915" t="s">
        <v>426</v>
      </c>
      <c r="C698" s="903" t="s">
        <v>419</v>
      </c>
      <c r="D698" s="914">
        <v>0</v>
      </c>
      <c r="E698" s="914">
        <v>0</v>
      </c>
      <c r="F698" s="914">
        <v>0</v>
      </c>
      <c r="G698" s="914">
        <v>0</v>
      </c>
      <c r="H698" s="914">
        <v>0</v>
      </c>
      <c r="I698" s="914">
        <v>0</v>
      </c>
      <c r="J698" s="914">
        <v>0</v>
      </c>
      <c r="K698" s="914">
        <v>0</v>
      </c>
      <c r="L698" s="914">
        <v>0</v>
      </c>
      <c r="M698" s="914">
        <v>0</v>
      </c>
      <c r="N698" s="914">
        <v>0</v>
      </c>
      <c r="O698" s="914">
        <v>0</v>
      </c>
      <c r="P698" s="914">
        <v>0</v>
      </c>
      <c r="Q698" s="914">
        <v>0</v>
      </c>
      <c r="R698" s="914">
        <v>0</v>
      </c>
    </row>
    <row r="699" spans="1:18" ht="12.95" customHeight="1" x14ac:dyDescent="0.2">
      <c r="A699" s="70" t="s">
        <v>160</v>
      </c>
      <c r="B699" s="915" t="s">
        <v>426</v>
      </c>
      <c r="C699" s="903" t="s">
        <v>411</v>
      </c>
      <c r="D699" s="914">
        <v>30</v>
      </c>
      <c r="E699" s="914">
        <v>25</v>
      </c>
      <c r="F699" s="914">
        <v>25</v>
      </c>
      <c r="G699" s="914">
        <v>25</v>
      </c>
      <c r="H699" s="914">
        <v>25</v>
      </c>
      <c r="I699" s="914">
        <v>25</v>
      </c>
      <c r="J699" s="914">
        <v>25</v>
      </c>
      <c r="K699" s="914">
        <v>25</v>
      </c>
      <c r="L699" s="914">
        <v>25</v>
      </c>
      <c r="M699" s="914">
        <v>25</v>
      </c>
      <c r="N699" s="914">
        <v>25</v>
      </c>
      <c r="O699" s="914">
        <v>20</v>
      </c>
      <c r="P699" s="914">
        <v>20</v>
      </c>
      <c r="Q699" s="914">
        <v>20</v>
      </c>
      <c r="R699" s="914">
        <v>20</v>
      </c>
    </row>
    <row r="700" spans="1:18" ht="12.95" customHeight="1" x14ac:dyDescent="0.2">
      <c r="A700" s="70" t="s">
        <v>160</v>
      </c>
      <c r="B700" s="903" t="s">
        <v>427</v>
      </c>
      <c r="C700" s="903" t="s">
        <v>412</v>
      </c>
      <c r="D700" s="902">
        <v>10</v>
      </c>
      <c r="E700" s="902">
        <v>5</v>
      </c>
      <c r="F700" s="902">
        <v>5</v>
      </c>
      <c r="G700" s="902">
        <v>5</v>
      </c>
      <c r="H700" s="902">
        <v>5</v>
      </c>
      <c r="I700" s="902">
        <v>5</v>
      </c>
      <c r="J700" s="902">
        <v>5</v>
      </c>
      <c r="K700" s="902">
        <v>5</v>
      </c>
      <c r="L700" s="902">
        <v>5</v>
      </c>
      <c r="M700" s="902">
        <v>5</v>
      </c>
      <c r="N700" s="902">
        <v>5</v>
      </c>
      <c r="O700" s="902">
        <v>5</v>
      </c>
      <c r="P700" s="902">
        <v>5</v>
      </c>
      <c r="Q700" s="902">
        <v>5</v>
      </c>
      <c r="R700" s="902">
        <v>0</v>
      </c>
    </row>
    <row r="701" spans="1:18" ht="12.95" customHeight="1" x14ac:dyDescent="0.2">
      <c r="A701" s="70" t="s">
        <v>160</v>
      </c>
      <c r="B701" s="903" t="s">
        <v>427</v>
      </c>
      <c r="C701" s="903" t="s">
        <v>413</v>
      </c>
      <c r="D701" s="902">
        <v>15</v>
      </c>
      <c r="E701" s="902">
        <v>15</v>
      </c>
      <c r="F701" s="902">
        <v>15</v>
      </c>
      <c r="G701" s="902">
        <v>15</v>
      </c>
      <c r="H701" s="902">
        <v>10</v>
      </c>
      <c r="I701" s="902">
        <v>10</v>
      </c>
      <c r="J701" s="902">
        <v>10</v>
      </c>
      <c r="K701" s="902">
        <v>10</v>
      </c>
      <c r="L701" s="902">
        <v>10</v>
      </c>
      <c r="M701" s="902">
        <v>10</v>
      </c>
      <c r="N701" s="902">
        <v>10</v>
      </c>
      <c r="O701" s="902">
        <v>10</v>
      </c>
      <c r="P701" s="902">
        <v>5</v>
      </c>
      <c r="Q701" s="902">
        <v>10</v>
      </c>
      <c r="R701" s="902">
        <v>10</v>
      </c>
    </row>
    <row r="702" spans="1:18" ht="12.95" customHeight="1" x14ac:dyDescent="0.2">
      <c r="A702" s="70" t="s">
        <v>160</v>
      </c>
      <c r="B702" s="903" t="s">
        <v>427</v>
      </c>
      <c r="C702" s="903" t="s">
        <v>414</v>
      </c>
      <c r="D702" s="902">
        <v>0</v>
      </c>
      <c r="E702" s="902">
        <v>5</v>
      </c>
      <c r="F702" s="902">
        <v>5</v>
      </c>
      <c r="G702" s="902">
        <v>5</v>
      </c>
      <c r="H702" s="902">
        <v>5</v>
      </c>
      <c r="I702" s="902">
        <v>5</v>
      </c>
      <c r="J702" s="902">
        <v>5</v>
      </c>
      <c r="K702" s="902">
        <v>5</v>
      </c>
      <c r="L702" s="902">
        <v>5</v>
      </c>
      <c r="M702" s="902">
        <v>5</v>
      </c>
      <c r="N702" s="902">
        <v>5</v>
      </c>
      <c r="O702" s="902">
        <v>5</v>
      </c>
      <c r="P702" s="902">
        <v>5</v>
      </c>
      <c r="Q702" s="902">
        <v>5</v>
      </c>
      <c r="R702" s="902">
        <v>5</v>
      </c>
    </row>
    <row r="703" spans="1:18" ht="12.95" customHeight="1" x14ac:dyDescent="0.2">
      <c r="A703" s="70" t="s">
        <v>160</v>
      </c>
      <c r="B703" s="903" t="s">
        <v>427</v>
      </c>
      <c r="C703" s="903" t="s">
        <v>415</v>
      </c>
      <c r="D703" s="902">
        <v>0</v>
      </c>
      <c r="E703" s="902">
        <v>0</v>
      </c>
      <c r="F703" s="902">
        <v>0</v>
      </c>
      <c r="G703" s="902">
        <v>5</v>
      </c>
      <c r="H703" s="902">
        <v>0</v>
      </c>
      <c r="I703" s="902">
        <v>5</v>
      </c>
      <c r="J703" s="902">
        <v>5</v>
      </c>
      <c r="K703" s="902">
        <v>5</v>
      </c>
      <c r="L703" s="902">
        <v>5</v>
      </c>
      <c r="M703" s="902">
        <v>5</v>
      </c>
      <c r="N703" s="902">
        <v>5</v>
      </c>
      <c r="O703" s="902">
        <v>0</v>
      </c>
      <c r="P703" s="902">
        <v>5</v>
      </c>
      <c r="Q703" s="902">
        <v>0</v>
      </c>
      <c r="R703" s="902">
        <v>0</v>
      </c>
    </row>
    <row r="704" spans="1:18" ht="12.95" customHeight="1" x14ac:dyDescent="0.2">
      <c r="A704" s="70" t="s">
        <v>160</v>
      </c>
      <c r="B704" s="903" t="s">
        <v>427</v>
      </c>
      <c r="C704" s="903" t="s">
        <v>416</v>
      </c>
      <c r="D704" s="902">
        <v>0</v>
      </c>
      <c r="E704" s="902">
        <v>0</v>
      </c>
      <c r="F704" s="902">
        <v>0</v>
      </c>
      <c r="G704" s="902">
        <v>0</v>
      </c>
      <c r="H704" s="902">
        <v>0</v>
      </c>
      <c r="I704" s="902">
        <v>0</v>
      </c>
      <c r="J704" s="902">
        <v>0</v>
      </c>
      <c r="K704" s="902">
        <v>0</v>
      </c>
      <c r="L704" s="902">
        <v>0</v>
      </c>
      <c r="M704" s="902">
        <v>0</v>
      </c>
      <c r="N704" s="902">
        <v>0</v>
      </c>
      <c r="O704" s="902">
        <v>0</v>
      </c>
      <c r="P704" s="902">
        <v>0</v>
      </c>
      <c r="Q704" s="902">
        <v>0</v>
      </c>
      <c r="R704" s="902">
        <v>0</v>
      </c>
    </row>
    <row r="705" spans="1:18" ht="12.95" customHeight="1" x14ac:dyDescent="0.2">
      <c r="A705" s="70" t="s">
        <v>160</v>
      </c>
      <c r="B705" s="903" t="s">
        <v>427</v>
      </c>
      <c r="C705" s="903" t="s">
        <v>417</v>
      </c>
      <c r="D705" s="902">
        <v>20</v>
      </c>
      <c r="E705" s="902">
        <v>20</v>
      </c>
      <c r="F705" s="902">
        <v>25</v>
      </c>
      <c r="G705" s="902">
        <v>25</v>
      </c>
      <c r="H705" s="902">
        <v>20</v>
      </c>
      <c r="I705" s="902">
        <v>20</v>
      </c>
      <c r="J705" s="902">
        <v>20</v>
      </c>
      <c r="K705" s="902">
        <v>20</v>
      </c>
      <c r="L705" s="902">
        <v>15</v>
      </c>
      <c r="M705" s="902">
        <v>15</v>
      </c>
      <c r="N705" s="902">
        <v>15</v>
      </c>
      <c r="O705" s="902">
        <v>15</v>
      </c>
      <c r="P705" s="902">
        <v>15</v>
      </c>
      <c r="Q705" s="902">
        <v>15</v>
      </c>
      <c r="R705" s="902">
        <v>15</v>
      </c>
    </row>
    <row r="706" spans="1:18" ht="12.95" customHeight="1" x14ac:dyDescent="0.2">
      <c r="A706" s="70" t="s">
        <v>160</v>
      </c>
      <c r="B706" s="903" t="s">
        <v>427</v>
      </c>
      <c r="C706" s="903" t="s">
        <v>418</v>
      </c>
      <c r="D706" s="902">
        <v>0</v>
      </c>
      <c r="E706" s="902">
        <v>0</v>
      </c>
      <c r="F706" s="902">
        <v>0</v>
      </c>
      <c r="G706" s="902">
        <v>0</v>
      </c>
      <c r="H706" s="902">
        <v>0</v>
      </c>
      <c r="I706" s="902">
        <v>0</v>
      </c>
      <c r="J706" s="902">
        <v>0</v>
      </c>
      <c r="K706" s="902">
        <v>0</v>
      </c>
      <c r="L706" s="902">
        <v>0</v>
      </c>
      <c r="M706" s="902">
        <v>0</v>
      </c>
      <c r="N706" s="902">
        <v>0</v>
      </c>
      <c r="O706" s="902">
        <v>0</v>
      </c>
      <c r="P706" s="902">
        <v>0</v>
      </c>
      <c r="Q706" s="902">
        <v>0</v>
      </c>
      <c r="R706" s="902">
        <v>0</v>
      </c>
    </row>
    <row r="707" spans="1:18" ht="12.95" customHeight="1" x14ac:dyDescent="0.2">
      <c r="A707" s="70" t="s">
        <v>160</v>
      </c>
      <c r="B707" s="903" t="s">
        <v>427</v>
      </c>
      <c r="C707" s="903" t="s">
        <v>419</v>
      </c>
      <c r="D707" s="902">
        <v>0</v>
      </c>
      <c r="E707" s="902">
        <v>0</v>
      </c>
      <c r="F707" s="902">
        <v>0</v>
      </c>
      <c r="G707" s="902">
        <v>0</v>
      </c>
      <c r="H707" s="902">
        <v>0</v>
      </c>
      <c r="I707" s="902">
        <v>0</v>
      </c>
      <c r="J707" s="902">
        <v>0</v>
      </c>
      <c r="K707" s="902">
        <v>0</v>
      </c>
      <c r="L707" s="902">
        <v>0</v>
      </c>
      <c r="M707" s="902">
        <v>0</v>
      </c>
      <c r="N707" s="902">
        <v>0</v>
      </c>
      <c r="O707" s="902">
        <v>0</v>
      </c>
      <c r="P707" s="902">
        <v>0</v>
      </c>
      <c r="Q707" s="902">
        <v>0</v>
      </c>
      <c r="R707" s="902">
        <v>0</v>
      </c>
    </row>
    <row r="708" spans="1:18" ht="12.95" customHeight="1" x14ac:dyDescent="0.2">
      <c r="A708" s="70" t="s">
        <v>160</v>
      </c>
      <c r="B708" s="903" t="s">
        <v>427</v>
      </c>
      <c r="C708" s="903" t="s">
        <v>411</v>
      </c>
      <c r="D708" s="902">
        <v>30</v>
      </c>
      <c r="E708" s="902">
        <v>25</v>
      </c>
      <c r="F708" s="902">
        <v>25</v>
      </c>
      <c r="G708" s="902">
        <v>25</v>
      </c>
      <c r="H708" s="902">
        <v>25</v>
      </c>
      <c r="I708" s="902">
        <v>25</v>
      </c>
      <c r="J708" s="902">
        <v>25</v>
      </c>
      <c r="K708" s="902">
        <v>25</v>
      </c>
      <c r="L708" s="902">
        <v>25</v>
      </c>
      <c r="M708" s="902">
        <v>25</v>
      </c>
      <c r="N708" s="902">
        <v>25</v>
      </c>
      <c r="O708" s="902">
        <v>20</v>
      </c>
      <c r="P708" s="902">
        <v>20</v>
      </c>
      <c r="Q708" s="902">
        <v>20</v>
      </c>
      <c r="R708" s="902">
        <v>20</v>
      </c>
    </row>
    <row r="709" spans="1:18" ht="12.95" customHeight="1" x14ac:dyDescent="0.2">
      <c r="A709" s="70" t="s">
        <v>160</v>
      </c>
      <c r="B709" s="915" t="s">
        <v>428</v>
      </c>
      <c r="C709" s="903" t="s">
        <v>412</v>
      </c>
      <c r="D709" s="914">
        <v>2595</v>
      </c>
      <c r="E709" s="914">
        <v>2590</v>
      </c>
      <c r="F709" s="914">
        <v>2560</v>
      </c>
      <c r="G709" s="914">
        <v>2945</v>
      </c>
      <c r="H709" s="914">
        <v>3235</v>
      </c>
      <c r="I709" s="914">
        <v>3480</v>
      </c>
      <c r="J709" s="914">
        <v>3720</v>
      </c>
      <c r="K709" s="914">
        <v>4085</v>
      </c>
      <c r="L709" s="914">
        <v>4640</v>
      </c>
      <c r="M709" s="914">
        <v>4760</v>
      </c>
      <c r="N709" s="914">
        <v>4705</v>
      </c>
      <c r="O709" s="914">
        <v>4835</v>
      </c>
      <c r="P709" s="914">
        <v>4815</v>
      </c>
      <c r="Q709" s="914">
        <v>4080</v>
      </c>
      <c r="R709" s="914">
        <v>3045</v>
      </c>
    </row>
    <row r="710" spans="1:18" ht="12.95" customHeight="1" x14ac:dyDescent="0.2">
      <c r="A710" s="70" t="s">
        <v>160</v>
      </c>
      <c r="B710" s="915" t="s">
        <v>428</v>
      </c>
      <c r="C710" s="903" t="s">
        <v>413</v>
      </c>
      <c r="D710" s="914">
        <v>840</v>
      </c>
      <c r="E710" s="914">
        <v>840</v>
      </c>
      <c r="F710" s="914">
        <v>920</v>
      </c>
      <c r="G710" s="914">
        <v>975</v>
      </c>
      <c r="H710" s="914">
        <v>1185</v>
      </c>
      <c r="I710" s="914">
        <v>1220</v>
      </c>
      <c r="J710" s="914">
        <v>1470</v>
      </c>
      <c r="K710" s="914">
        <v>1565</v>
      </c>
      <c r="L710" s="914">
        <v>1710</v>
      </c>
      <c r="M710" s="914">
        <v>1915</v>
      </c>
      <c r="N710" s="914">
        <v>1970</v>
      </c>
      <c r="O710" s="914">
        <v>2005</v>
      </c>
      <c r="P710" s="914">
        <v>1980</v>
      </c>
      <c r="Q710" s="914">
        <v>1570</v>
      </c>
      <c r="R710" s="914">
        <v>1350</v>
      </c>
    </row>
    <row r="711" spans="1:18" ht="12.95" customHeight="1" x14ac:dyDescent="0.2">
      <c r="A711" s="70" t="s">
        <v>160</v>
      </c>
      <c r="B711" s="915" t="s">
        <v>428</v>
      </c>
      <c r="C711" s="903" t="s">
        <v>414</v>
      </c>
      <c r="D711" s="914">
        <v>150</v>
      </c>
      <c r="E711" s="914">
        <v>175</v>
      </c>
      <c r="F711" s="914">
        <v>175</v>
      </c>
      <c r="G711" s="914">
        <v>185</v>
      </c>
      <c r="H711" s="914">
        <v>185</v>
      </c>
      <c r="I711" s="914">
        <v>210</v>
      </c>
      <c r="J711" s="914">
        <v>230</v>
      </c>
      <c r="K711" s="914">
        <v>240</v>
      </c>
      <c r="L711" s="914">
        <v>255</v>
      </c>
      <c r="M711" s="914">
        <v>240</v>
      </c>
      <c r="N711" s="914">
        <v>265</v>
      </c>
      <c r="O711" s="914">
        <v>260</v>
      </c>
      <c r="P711" s="914">
        <v>240</v>
      </c>
      <c r="Q711" s="914">
        <v>230</v>
      </c>
      <c r="R711" s="914">
        <v>250</v>
      </c>
    </row>
    <row r="712" spans="1:18" ht="12.95" customHeight="1" x14ac:dyDescent="0.2">
      <c r="A712" s="70" t="s">
        <v>160</v>
      </c>
      <c r="B712" s="915" t="s">
        <v>428</v>
      </c>
      <c r="C712" s="903" t="s">
        <v>415</v>
      </c>
      <c r="D712" s="914">
        <v>75</v>
      </c>
      <c r="E712" s="914">
        <v>85</v>
      </c>
      <c r="F712" s="914">
        <v>110</v>
      </c>
      <c r="G712" s="914">
        <v>115</v>
      </c>
      <c r="H712" s="914">
        <v>135</v>
      </c>
      <c r="I712" s="914">
        <v>120</v>
      </c>
      <c r="J712" s="914">
        <v>130</v>
      </c>
      <c r="K712" s="914">
        <v>145</v>
      </c>
      <c r="L712" s="914">
        <v>140</v>
      </c>
      <c r="M712" s="914">
        <v>155</v>
      </c>
      <c r="N712" s="914">
        <v>135</v>
      </c>
      <c r="O712" s="914">
        <v>160</v>
      </c>
      <c r="P712" s="914">
        <v>160</v>
      </c>
      <c r="Q712" s="914">
        <v>165</v>
      </c>
      <c r="R712" s="914">
        <v>180</v>
      </c>
    </row>
    <row r="713" spans="1:18" ht="12.95" customHeight="1" x14ac:dyDescent="0.2">
      <c r="A713" s="70" t="s">
        <v>160</v>
      </c>
      <c r="B713" s="915" t="s">
        <v>428</v>
      </c>
      <c r="C713" s="903" t="s">
        <v>416</v>
      </c>
      <c r="D713" s="914">
        <v>70</v>
      </c>
      <c r="E713" s="914">
        <v>65</v>
      </c>
      <c r="F713" s="914">
        <v>55</v>
      </c>
      <c r="G713" s="914">
        <v>50</v>
      </c>
      <c r="H713" s="914">
        <v>50</v>
      </c>
      <c r="I713" s="914">
        <v>65</v>
      </c>
      <c r="J713" s="914">
        <v>70</v>
      </c>
      <c r="K713" s="914">
        <v>75</v>
      </c>
      <c r="L713" s="914">
        <v>75</v>
      </c>
      <c r="M713" s="914">
        <v>75</v>
      </c>
      <c r="N713" s="914">
        <v>80</v>
      </c>
      <c r="O713" s="914">
        <v>85</v>
      </c>
      <c r="P713" s="914">
        <v>90</v>
      </c>
      <c r="Q713" s="914">
        <v>95</v>
      </c>
      <c r="R713" s="914">
        <v>85</v>
      </c>
    </row>
    <row r="714" spans="1:18" ht="12.95" customHeight="1" x14ac:dyDescent="0.2">
      <c r="A714" s="70" t="s">
        <v>160</v>
      </c>
      <c r="B714" s="915" t="s">
        <v>428</v>
      </c>
      <c r="C714" s="903" t="s">
        <v>417</v>
      </c>
      <c r="D714" s="914">
        <v>1135</v>
      </c>
      <c r="E714" s="914">
        <v>1160</v>
      </c>
      <c r="F714" s="914">
        <v>1255</v>
      </c>
      <c r="G714" s="914">
        <v>1330</v>
      </c>
      <c r="H714" s="914">
        <v>1550</v>
      </c>
      <c r="I714" s="914">
        <v>1615</v>
      </c>
      <c r="J714" s="914">
        <v>1900</v>
      </c>
      <c r="K714" s="914">
        <v>2025</v>
      </c>
      <c r="L714" s="914">
        <v>2180</v>
      </c>
      <c r="M714" s="914">
        <v>2385</v>
      </c>
      <c r="N714" s="914">
        <v>2455</v>
      </c>
      <c r="O714" s="914">
        <v>2510</v>
      </c>
      <c r="P714" s="914">
        <v>2470</v>
      </c>
      <c r="Q714" s="914">
        <v>2060</v>
      </c>
      <c r="R714" s="914">
        <v>1865</v>
      </c>
    </row>
    <row r="715" spans="1:18" ht="12.95" customHeight="1" x14ac:dyDescent="0.2">
      <c r="A715" s="70" t="s">
        <v>160</v>
      </c>
      <c r="B715" s="915" t="s">
        <v>428</v>
      </c>
      <c r="C715" s="903" t="s">
        <v>418</v>
      </c>
      <c r="D715" s="914">
        <v>55</v>
      </c>
      <c r="E715" s="914">
        <v>65</v>
      </c>
      <c r="F715" s="914">
        <v>55</v>
      </c>
      <c r="G715" s="914">
        <v>55</v>
      </c>
      <c r="H715" s="914">
        <v>65</v>
      </c>
      <c r="I715" s="914">
        <v>65</v>
      </c>
      <c r="J715" s="914">
        <v>65</v>
      </c>
      <c r="K715" s="914">
        <v>70</v>
      </c>
      <c r="L715" s="914">
        <v>75</v>
      </c>
      <c r="M715" s="914">
        <v>75</v>
      </c>
      <c r="N715" s="914">
        <v>80</v>
      </c>
      <c r="O715" s="914">
        <v>95</v>
      </c>
      <c r="P715" s="914">
        <v>95</v>
      </c>
      <c r="Q715" s="914">
        <v>85</v>
      </c>
      <c r="R715" s="914">
        <v>90</v>
      </c>
    </row>
    <row r="716" spans="1:18" ht="12.95" customHeight="1" x14ac:dyDescent="0.2">
      <c r="A716" s="70" t="s">
        <v>160</v>
      </c>
      <c r="B716" s="915" t="s">
        <v>428</v>
      </c>
      <c r="C716" s="903" t="s">
        <v>419</v>
      </c>
      <c r="D716" s="914">
        <v>35</v>
      </c>
      <c r="E716" s="914">
        <v>35</v>
      </c>
      <c r="F716" s="914">
        <v>35</v>
      </c>
      <c r="G716" s="914">
        <v>35</v>
      </c>
      <c r="H716" s="914">
        <v>30</v>
      </c>
      <c r="I716" s="914">
        <v>35</v>
      </c>
      <c r="J716" s="914">
        <v>40</v>
      </c>
      <c r="K716" s="914">
        <v>35</v>
      </c>
      <c r="L716" s="914">
        <v>45</v>
      </c>
      <c r="M716" s="914">
        <v>40</v>
      </c>
      <c r="N716" s="914">
        <v>35</v>
      </c>
      <c r="O716" s="914">
        <v>40</v>
      </c>
      <c r="P716" s="914">
        <v>35</v>
      </c>
      <c r="Q716" s="914">
        <v>50</v>
      </c>
      <c r="R716" s="914">
        <v>50</v>
      </c>
    </row>
    <row r="717" spans="1:18" ht="12.95" customHeight="1" x14ac:dyDescent="0.2">
      <c r="A717" s="70" t="s">
        <v>160</v>
      </c>
      <c r="B717" s="915" t="s">
        <v>428</v>
      </c>
      <c r="C717" s="903" t="s">
        <v>411</v>
      </c>
      <c r="D717" s="914">
        <v>3820</v>
      </c>
      <c r="E717" s="914">
        <v>3850</v>
      </c>
      <c r="F717" s="914">
        <v>3905</v>
      </c>
      <c r="G717" s="914">
        <v>4365</v>
      </c>
      <c r="H717" s="914">
        <v>4880</v>
      </c>
      <c r="I717" s="914">
        <v>5195</v>
      </c>
      <c r="J717" s="914">
        <v>5725</v>
      </c>
      <c r="K717" s="914">
        <v>6220</v>
      </c>
      <c r="L717" s="914">
        <v>6940</v>
      </c>
      <c r="M717" s="914">
        <v>7265</v>
      </c>
      <c r="N717" s="914">
        <v>7275</v>
      </c>
      <c r="O717" s="914">
        <v>7480</v>
      </c>
      <c r="P717" s="914">
        <v>7415</v>
      </c>
      <c r="Q717" s="914">
        <v>6275</v>
      </c>
      <c r="R717" s="914">
        <v>5050</v>
      </c>
    </row>
    <row r="718" spans="1:18" ht="12.95" customHeight="1" x14ac:dyDescent="0.2">
      <c r="A718" s="70" t="s">
        <v>160</v>
      </c>
      <c r="B718" s="903" t="s">
        <v>429</v>
      </c>
      <c r="C718" s="903" t="s">
        <v>412</v>
      </c>
      <c r="D718" s="902">
        <v>2595</v>
      </c>
      <c r="E718" s="902">
        <v>2590</v>
      </c>
      <c r="F718" s="902">
        <v>2560</v>
      </c>
      <c r="G718" s="902">
        <v>2945</v>
      </c>
      <c r="H718" s="902">
        <v>3235</v>
      </c>
      <c r="I718" s="902">
        <v>3480</v>
      </c>
      <c r="J718" s="902">
        <v>3720</v>
      </c>
      <c r="K718" s="902">
        <v>4085</v>
      </c>
      <c r="L718" s="902">
        <v>4640</v>
      </c>
      <c r="M718" s="902">
        <v>4760</v>
      </c>
      <c r="N718" s="902">
        <v>4705</v>
      </c>
      <c r="O718" s="902">
        <v>4835</v>
      </c>
      <c r="P718" s="902">
        <v>4815</v>
      </c>
      <c r="Q718" s="902">
        <v>4080</v>
      </c>
      <c r="R718" s="902">
        <v>3045</v>
      </c>
    </row>
    <row r="719" spans="1:18" ht="12.95" customHeight="1" x14ac:dyDescent="0.2">
      <c r="A719" s="70" t="s">
        <v>160</v>
      </c>
      <c r="B719" s="903" t="s">
        <v>429</v>
      </c>
      <c r="C719" s="903" t="s">
        <v>413</v>
      </c>
      <c r="D719" s="902">
        <v>840</v>
      </c>
      <c r="E719" s="902">
        <v>840</v>
      </c>
      <c r="F719" s="902">
        <v>920</v>
      </c>
      <c r="G719" s="902">
        <v>975</v>
      </c>
      <c r="H719" s="902">
        <v>1185</v>
      </c>
      <c r="I719" s="902">
        <v>1220</v>
      </c>
      <c r="J719" s="902">
        <v>1470</v>
      </c>
      <c r="K719" s="902">
        <v>1565</v>
      </c>
      <c r="L719" s="902">
        <v>1710</v>
      </c>
      <c r="M719" s="902">
        <v>1915</v>
      </c>
      <c r="N719" s="902">
        <v>1970</v>
      </c>
      <c r="O719" s="902">
        <v>2005</v>
      </c>
      <c r="P719" s="902">
        <v>1980</v>
      </c>
      <c r="Q719" s="902">
        <v>1570</v>
      </c>
      <c r="R719" s="902">
        <v>1350</v>
      </c>
    </row>
    <row r="720" spans="1:18" ht="12.95" customHeight="1" x14ac:dyDescent="0.2">
      <c r="A720" s="70" t="s">
        <v>160</v>
      </c>
      <c r="B720" s="903" t="s">
        <v>429</v>
      </c>
      <c r="C720" s="903" t="s">
        <v>414</v>
      </c>
      <c r="D720" s="902">
        <v>150</v>
      </c>
      <c r="E720" s="902">
        <v>175</v>
      </c>
      <c r="F720" s="902">
        <v>175</v>
      </c>
      <c r="G720" s="902">
        <v>185</v>
      </c>
      <c r="H720" s="902">
        <v>185</v>
      </c>
      <c r="I720" s="902">
        <v>210</v>
      </c>
      <c r="J720" s="902">
        <v>230</v>
      </c>
      <c r="K720" s="902">
        <v>240</v>
      </c>
      <c r="L720" s="902">
        <v>255</v>
      </c>
      <c r="M720" s="902">
        <v>240</v>
      </c>
      <c r="N720" s="902">
        <v>265</v>
      </c>
      <c r="O720" s="902">
        <v>260</v>
      </c>
      <c r="P720" s="902">
        <v>240</v>
      </c>
      <c r="Q720" s="902">
        <v>230</v>
      </c>
      <c r="R720" s="902">
        <v>250</v>
      </c>
    </row>
    <row r="721" spans="1:18" ht="12.95" customHeight="1" x14ac:dyDescent="0.2">
      <c r="A721" s="70" t="s">
        <v>160</v>
      </c>
      <c r="B721" s="903" t="s">
        <v>429</v>
      </c>
      <c r="C721" s="903" t="s">
        <v>415</v>
      </c>
      <c r="D721" s="902">
        <v>75</v>
      </c>
      <c r="E721" s="902">
        <v>85</v>
      </c>
      <c r="F721" s="902">
        <v>110</v>
      </c>
      <c r="G721" s="902">
        <v>115</v>
      </c>
      <c r="H721" s="902">
        <v>135</v>
      </c>
      <c r="I721" s="902">
        <v>120</v>
      </c>
      <c r="J721" s="902">
        <v>130</v>
      </c>
      <c r="K721" s="902">
        <v>145</v>
      </c>
      <c r="L721" s="902">
        <v>140</v>
      </c>
      <c r="M721" s="902">
        <v>155</v>
      </c>
      <c r="N721" s="902">
        <v>135</v>
      </c>
      <c r="O721" s="902">
        <v>160</v>
      </c>
      <c r="P721" s="902">
        <v>160</v>
      </c>
      <c r="Q721" s="902">
        <v>165</v>
      </c>
      <c r="R721" s="902">
        <v>180</v>
      </c>
    </row>
    <row r="722" spans="1:18" ht="12.95" customHeight="1" x14ac:dyDescent="0.2">
      <c r="A722" s="70" t="s">
        <v>160</v>
      </c>
      <c r="B722" s="903" t="s">
        <v>429</v>
      </c>
      <c r="C722" s="903" t="s">
        <v>416</v>
      </c>
      <c r="D722" s="902">
        <v>70</v>
      </c>
      <c r="E722" s="902">
        <v>65</v>
      </c>
      <c r="F722" s="902">
        <v>55</v>
      </c>
      <c r="G722" s="902">
        <v>50</v>
      </c>
      <c r="H722" s="902">
        <v>50</v>
      </c>
      <c r="I722" s="902">
        <v>65</v>
      </c>
      <c r="J722" s="902">
        <v>70</v>
      </c>
      <c r="K722" s="902">
        <v>75</v>
      </c>
      <c r="L722" s="902">
        <v>75</v>
      </c>
      <c r="M722" s="902">
        <v>75</v>
      </c>
      <c r="N722" s="902">
        <v>80</v>
      </c>
      <c r="O722" s="902">
        <v>85</v>
      </c>
      <c r="P722" s="902">
        <v>90</v>
      </c>
      <c r="Q722" s="902">
        <v>95</v>
      </c>
      <c r="R722" s="902">
        <v>85</v>
      </c>
    </row>
    <row r="723" spans="1:18" ht="12.95" customHeight="1" x14ac:dyDescent="0.2">
      <c r="A723" s="70" t="s">
        <v>160</v>
      </c>
      <c r="B723" s="903" t="s">
        <v>429</v>
      </c>
      <c r="C723" s="903" t="s">
        <v>417</v>
      </c>
      <c r="D723" s="902">
        <v>1135</v>
      </c>
      <c r="E723" s="902">
        <v>1160</v>
      </c>
      <c r="F723" s="902">
        <v>1255</v>
      </c>
      <c r="G723" s="902">
        <v>1330</v>
      </c>
      <c r="H723" s="902">
        <v>1550</v>
      </c>
      <c r="I723" s="902">
        <v>1615</v>
      </c>
      <c r="J723" s="902">
        <v>1900</v>
      </c>
      <c r="K723" s="902">
        <v>2025</v>
      </c>
      <c r="L723" s="902">
        <v>2180</v>
      </c>
      <c r="M723" s="902">
        <v>2385</v>
      </c>
      <c r="N723" s="902">
        <v>2455</v>
      </c>
      <c r="O723" s="902">
        <v>2510</v>
      </c>
      <c r="P723" s="902">
        <v>2470</v>
      </c>
      <c r="Q723" s="902">
        <v>2060</v>
      </c>
      <c r="R723" s="902">
        <v>1865</v>
      </c>
    </row>
    <row r="724" spans="1:18" ht="12.95" customHeight="1" x14ac:dyDescent="0.2">
      <c r="A724" s="70" t="s">
        <v>160</v>
      </c>
      <c r="B724" s="903" t="s">
        <v>429</v>
      </c>
      <c r="C724" s="903" t="s">
        <v>418</v>
      </c>
      <c r="D724" s="902">
        <v>55</v>
      </c>
      <c r="E724" s="902">
        <v>65</v>
      </c>
      <c r="F724" s="902">
        <v>55</v>
      </c>
      <c r="G724" s="902">
        <v>55</v>
      </c>
      <c r="H724" s="902">
        <v>65</v>
      </c>
      <c r="I724" s="902">
        <v>65</v>
      </c>
      <c r="J724" s="902">
        <v>65</v>
      </c>
      <c r="K724" s="902">
        <v>70</v>
      </c>
      <c r="L724" s="902">
        <v>75</v>
      </c>
      <c r="M724" s="902">
        <v>75</v>
      </c>
      <c r="N724" s="902">
        <v>80</v>
      </c>
      <c r="O724" s="902">
        <v>95</v>
      </c>
      <c r="P724" s="902">
        <v>95</v>
      </c>
      <c r="Q724" s="902">
        <v>85</v>
      </c>
      <c r="R724" s="902">
        <v>90</v>
      </c>
    </row>
    <row r="725" spans="1:18" ht="12.95" customHeight="1" x14ac:dyDescent="0.2">
      <c r="A725" s="70" t="s">
        <v>160</v>
      </c>
      <c r="B725" s="903" t="s">
        <v>429</v>
      </c>
      <c r="C725" s="903" t="s">
        <v>419</v>
      </c>
      <c r="D725" s="902">
        <v>35</v>
      </c>
      <c r="E725" s="902">
        <v>35</v>
      </c>
      <c r="F725" s="902">
        <v>35</v>
      </c>
      <c r="G725" s="902">
        <v>35</v>
      </c>
      <c r="H725" s="902">
        <v>30</v>
      </c>
      <c r="I725" s="902">
        <v>35</v>
      </c>
      <c r="J725" s="902">
        <v>40</v>
      </c>
      <c r="K725" s="902">
        <v>35</v>
      </c>
      <c r="L725" s="902">
        <v>45</v>
      </c>
      <c r="M725" s="902">
        <v>40</v>
      </c>
      <c r="N725" s="902">
        <v>35</v>
      </c>
      <c r="O725" s="902">
        <v>40</v>
      </c>
      <c r="P725" s="902">
        <v>35</v>
      </c>
      <c r="Q725" s="902">
        <v>50</v>
      </c>
      <c r="R725" s="902">
        <v>50</v>
      </c>
    </row>
    <row r="726" spans="1:18" ht="12.95" customHeight="1" x14ac:dyDescent="0.2">
      <c r="A726" s="70" t="s">
        <v>160</v>
      </c>
      <c r="B726" s="903" t="s">
        <v>429</v>
      </c>
      <c r="C726" s="903" t="s">
        <v>411</v>
      </c>
      <c r="D726" s="902">
        <v>3820</v>
      </c>
      <c r="E726" s="902">
        <v>3850</v>
      </c>
      <c r="F726" s="902">
        <v>3905</v>
      </c>
      <c r="G726" s="902">
        <v>4365</v>
      </c>
      <c r="H726" s="902">
        <v>4880</v>
      </c>
      <c r="I726" s="902">
        <v>5195</v>
      </c>
      <c r="J726" s="902">
        <v>5725</v>
      </c>
      <c r="K726" s="902">
        <v>6220</v>
      </c>
      <c r="L726" s="902">
        <v>6940</v>
      </c>
      <c r="M726" s="902">
        <v>7265</v>
      </c>
      <c r="N726" s="902">
        <v>7275</v>
      </c>
      <c r="O726" s="902">
        <v>7480</v>
      </c>
      <c r="P726" s="902">
        <v>7415</v>
      </c>
      <c r="Q726" s="902">
        <v>6275</v>
      </c>
      <c r="R726" s="902">
        <v>5050</v>
      </c>
    </row>
    <row r="727" spans="1:18" ht="12.95" customHeight="1" x14ac:dyDescent="0.2">
      <c r="A727" s="70" t="s">
        <v>160</v>
      </c>
      <c r="B727" s="915" t="s">
        <v>430</v>
      </c>
      <c r="C727" s="903" t="s">
        <v>412</v>
      </c>
      <c r="D727" s="914">
        <v>15</v>
      </c>
      <c r="E727" s="914">
        <v>15</v>
      </c>
      <c r="F727" s="914">
        <v>10</v>
      </c>
      <c r="G727" s="914">
        <v>5</v>
      </c>
      <c r="H727" s="914">
        <v>10</v>
      </c>
      <c r="I727" s="914">
        <v>15</v>
      </c>
      <c r="J727" s="914">
        <v>10</v>
      </c>
      <c r="K727" s="914">
        <v>15</v>
      </c>
      <c r="L727" s="914">
        <v>15</v>
      </c>
      <c r="M727" s="914">
        <v>20</v>
      </c>
      <c r="N727" s="914">
        <v>20</v>
      </c>
      <c r="O727" s="914">
        <v>25</v>
      </c>
      <c r="P727" s="914">
        <v>25</v>
      </c>
      <c r="Q727" s="914">
        <v>20</v>
      </c>
      <c r="R727" s="914">
        <v>25</v>
      </c>
    </row>
    <row r="728" spans="1:18" ht="12.95" customHeight="1" x14ac:dyDescent="0.2">
      <c r="A728" s="70" t="s">
        <v>160</v>
      </c>
      <c r="B728" s="915" t="s">
        <v>430</v>
      </c>
      <c r="C728" s="903" t="s">
        <v>413</v>
      </c>
      <c r="D728" s="914">
        <v>20</v>
      </c>
      <c r="E728" s="914">
        <v>20</v>
      </c>
      <c r="F728" s="914">
        <v>35</v>
      </c>
      <c r="G728" s="914">
        <v>35</v>
      </c>
      <c r="H728" s="914">
        <v>35</v>
      </c>
      <c r="I728" s="914">
        <v>40</v>
      </c>
      <c r="J728" s="914">
        <v>40</v>
      </c>
      <c r="K728" s="914">
        <v>40</v>
      </c>
      <c r="L728" s="914">
        <v>50</v>
      </c>
      <c r="M728" s="914">
        <v>55</v>
      </c>
      <c r="N728" s="914">
        <v>55</v>
      </c>
      <c r="O728" s="914">
        <v>55</v>
      </c>
      <c r="P728" s="914">
        <v>60</v>
      </c>
      <c r="Q728" s="914">
        <v>60</v>
      </c>
      <c r="R728" s="914">
        <v>60</v>
      </c>
    </row>
    <row r="729" spans="1:18" ht="12.95" customHeight="1" x14ac:dyDescent="0.2">
      <c r="A729" s="70" t="s">
        <v>160</v>
      </c>
      <c r="B729" s="915" t="s">
        <v>430</v>
      </c>
      <c r="C729" s="903" t="s">
        <v>414</v>
      </c>
      <c r="D729" s="914">
        <v>5</v>
      </c>
      <c r="E729" s="914">
        <v>5</v>
      </c>
      <c r="F729" s="914">
        <v>10</v>
      </c>
      <c r="G729" s="914">
        <v>5</v>
      </c>
      <c r="H729" s="914">
        <v>10</v>
      </c>
      <c r="I729" s="914">
        <v>15</v>
      </c>
      <c r="J729" s="914">
        <v>15</v>
      </c>
      <c r="K729" s="914">
        <v>10</v>
      </c>
      <c r="L729" s="914">
        <v>10</v>
      </c>
      <c r="M729" s="914">
        <v>10</v>
      </c>
      <c r="N729" s="914">
        <v>10</v>
      </c>
      <c r="O729" s="914">
        <v>15</v>
      </c>
      <c r="P729" s="914">
        <v>15</v>
      </c>
      <c r="Q729" s="914">
        <v>15</v>
      </c>
      <c r="R729" s="914">
        <v>15</v>
      </c>
    </row>
    <row r="730" spans="1:18" ht="12.95" customHeight="1" x14ac:dyDescent="0.2">
      <c r="A730" s="70" t="s">
        <v>160</v>
      </c>
      <c r="B730" s="915" t="s">
        <v>430</v>
      </c>
      <c r="C730" s="903" t="s">
        <v>415</v>
      </c>
      <c r="D730" s="914">
        <v>5</v>
      </c>
      <c r="E730" s="914">
        <v>5</v>
      </c>
      <c r="F730" s="914">
        <v>5</v>
      </c>
      <c r="G730" s="914">
        <v>5</v>
      </c>
      <c r="H730" s="914">
        <v>0</v>
      </c>
      <c r="I730" s="914">
        <v>5</v>
      </c>
      <c r="J730" s="914">
        <v>5</v>
      </c>
      <c r="K730" s="914">
        <v>5</v>
      </c>
      <c r="L730" s="914">
        <v>5</v>
      </c>
      <c r="M730" s="914">
        <v>5</v>
      </c>
      <c r="N730" s="914">
        <v>5</v>
      </c>
      <c r="O730" s="914">
        <v>10</v>
      </c>
      <c r="P730" s="914">
        <v>5</v>
      </c>
      <c r="Q730" s="914">
        <v>5</v>
      </c>
      <c r="R730" s="914">
        <v>5</v>
      </c>
    </row>
    <row r="731" spans="1:18" ht="12.95" customHeight="1" x14ac:dyDescent="0.2">
      <c r="A731" s="70" t="s">
        <v>160</v>
      </c>
      <c r="B731" s="915" t="s">
        <v>430</v>
      </c>
      <c r="C731" s="903" t="s">
        <v>416</v>
      </c>
      <c r="D731" s="914">
        <v>0</v>
      </c>
      <c r="E731" s="914">
        <v>0</v>
      </c>
      <c r="F731" s="914">
        <v>5</v>
      </c>
      <c r="G731" s="914">
        <v>0</v>
      </c>
      <c r="H731" s="914">
        <v>0</v>
      </c>
      <c r="I731" s="914">
        <v>0</v>
      </c>
      <c r="J731" s="914">
        <v>0</v>
      </c>
      <c r="K731" s="914">
        <v>0</v>
      </c>
      <c r="L731" s="914">
        <v>0</v>
      </c>
      <c r="M731" s="914">
        <v>0</v>
      </c>
      <c r="N731" s="914">
        <v>0</v>
      </c>
      <c r="O731" s="914">
        <v>0</v>
      </c>
      <c r="P731" s="914">
        <v>0</v>
      </c>
      <c r="Q731" s="914">
        <v>0</v>
      </c>
      <c r="R731" s="914">
        <v>0</v>
      </c>
    </row>
    <row r="732" spans="1:18" ht="12.95" customHeight="1" x14ac:dyDescent="0.2">
      <c r="A732" s="70" t="s">
        <v>160</v>
      </c>
      <c r="B732" s="915" t="s">
        <v>430</v>
      </c>
      <c r="C732" s="903" t="s">
        <v>417</v>
      </c>
      <c r="D732" s="914">
        <v>30</v>
      </c>
      <c r="E732" s="914">
        <v>35</v>
      </c>
      <c r="F732" s="914">
        <v>50</v>
      </c>
      <c r="G732" s="914">
        <v>45</v>
      </c>
      <c r="H732" s="914">
        <v>50</v>
      </c>
      <c r="I732" s="914">
        <v>60</v>
      </c>
      <c r="J732" s="914">
        <v>60</v>
      </c>
      <c r="K732" s="914">
        <v>60</v>
      </c>
      <c r="L732" s="914">
        <v>65</v>
      </c>
      <c r="M732" s="914">
        <v>75</v>
      </c>
      <c r="N732" s="914">
        <v>70</v>
      </c>
      <c r="O732" s="914">
        <v>80</v>
      </c>
      <c r="P732" s="914">
        <v>80</v>
      </c>
      <c r="Q732" s="914">
        <v>85</v>
      </c>
      <c r="R732" s="914">
        <v>85</v>
      </c>
    </row>
    <row r="733" spans="1:18" ht="12.95" customHeight="1" x14ac:dyDescent="0.2">
      <c r="A733" s="70" t="s">
        <v>160</v>
      </c>
      <c r="B733" s="915" t="s">
        <v>430</v>
      </c>
      <c r="C733" s="903" t="s">
        <v>418</v>
      </c>
      <c r="D733" s="914">
        <v>0</v>
      </c>
      <c r="E733" s="914">
        <v>0</v>
      </c>
      <c r="F733" s="914">
        <v>0</v>
      </c>
      <c r="G733" s="914">
        <v>0</v>
      </c>
      <c r="H733" s="914">
        <v>0</v>
      </c>
      <c r="I733" s="914">
        <v>0</v>
      </c>
      <c r="J733" s="914">
        <v>0</v>
      </c>
      <c r="K733" s="914">
        <v>0</v>
      </c>
      <c r="L733" s="914">
        <v>0</v>
      </c>
      <c r="M733" s="914">
        <v>0</v>
      </c>
      <c r="N733" s="914">
        <v>0</v>
      </c>
      <c r="O733" s="914">
        <v>0</v>
      </c>
      <c r="P733" s="914">
        <v>0</v>
      </c>
      <c r="Q733" s="914">
        <v>0</v>
      </c>
      <c r="R733" s="914">
        <v>0</v>
      </c>
    </row>
    <row r="734" spans="1:18" ht="12.95" customHeight="1" x14ac:dyDescent="0.2">
      <c r="A734" s="70" t="s">
        <v>160</v>
      </c>
      <c r="B734" s="915" t="s">
        <v>430</v>
      </c>
      <c r="C734" s="903" t="s">
        <v>419</v>
      </c>
      <c r="D734" s="914">
        <v>0</v>
      </c>
      <c r="E734" s="914">
        <v>0</v>
      </c>
      <c r="F734" s="914">
        <v>0</v>
      </c>
      <c r="G734" s="914">
        <v>0</v>
      </c>
      <c r="H734" s="914">
        <v>0</v>
      </c>
      <c r="I734" s="914">
        <v>0</v>
      </c>
      <c r="J734" s="914">
        <v>0</v>
      </c>
      <c r="K734" s="914">
        <v>0</v>
      </c>
      <c r="L734" s="914">
        <v>0</v>
      </c>
      <c r="M734" s="914">
        <v>0</v>
      </c>
      <c r="N734" s="914">
        <v>0</v>
      </c>
      <c r="O734" s="914">
        <v>0</v>
      </c>
      <c r="P734" s="914">
        <v>0</v>
      </c>
      <c r="Q734" s="914">
        <v>0</v>
      </c>
      <c r="R734" s="914">
        <v>0</v>
      </c>
    </row>
    <row r="735" spans="1:18" ht="12.95" customHeight="1" x14ac:dyDescent="0.2">
      <c r="A735" s="70" t="s">
        <v>160</v>
      </c>
      <c r="B735" s="915" t="s">
        <v>430</v>
      </c>
      <c r="C735" s="903" t="s">
        <v>411</v>
      </c>
      <c r="D735" s="914">
        <v>45</v>
      </c>
      <c r="E735" s="914">
        <v>50</v>
      </c>
      <c r="F735" s="914">
        <v>55</v>
      </c>
      <c r="G735" s="914">
        <v>50</v>
      </c>
      <c r="H735" s="914">
        <v>60</v>
      </c>
      <c r="I735" s="914">
        <v>75</v>
      </c>
      <c r="J735" s="914">
        <v>75</v>
      </c>
      <c r="K735" s="914">
        <v>75</v>
      </c>
      <c r="L735" s="914">
        <v>80</v>
      </c>
      <c r="M735" s="914">
        <v>90</v>
      </c>
      <c r="N735" s="914">
        <v>90</v>
      </c>
      <c r="O735" s="914">
        <v>105</v>
      </c>
      <c r="P735" s="914">
        <v>105</v>
      </c>
      <c r="Q735" s="914">
        <v>110</v>
      </c>
      <c r="R735" s="914">
        <v>110</v>
      </c>
    </row>
    <row r="736" spans="1:18" ht="12.95" customHeight="1" x14ac:dyDescent="0.2">
      <c r="A736" s="70" t="s">
        <v>160</v>
      </c>
      <c r="B736" s="903" t="s">
        <v>431</v>
      </c>
      <c r="C736" s="903" t="s">
        <v>412</v>
      </c>
      <c r="D736" s="902">
        <v>15</v>
      </c>
      <c r="E736" s="902">
        <v>15</v>
      </c>
      <c r="F736" s="902">
        <v>10</v>
      </c>
      <c r="G736" s="902">
        <v>5</v>
      </c>
      <c r="H736" s="902">
        <v>10</v>
      </c>
      <c r="I736" s="902">
        <v>15</v>
      </c>
      <c r="J736" s="902">
        <v>10</v>
      </c>
      <c r="K736" s="902">
        <v>15</v>
      </c>
      <c r="L736" s="902">
        <v>15</v>
      </c>
      <c r="M736" s="902">
        <v>20</v>
      </c>
      <c r="N736" s="902">
        <v>20</v>
      </c>
      <c r="O736" s="902">
        <v>25</v>
      </c>
      <c r="P736" s="902">
        <v>25</v>
      </c>
      <c r="Q736" s="902">
        <v>20</v>
      </c>
      <c r="R736" s="902">
        <v>25</v>
      </c>
    </row>
    <row r="737" spans="1:18" ht="12.95" customHeight="1" x14ac:dyDescent="0.2">
      <c r="A737" s="70" t="s">
        <v>160</v>
      </c>
      <c r="B737" s="903" t="s">
        <v>431</v>
      </c>
      <c r="C737" s="903" t="s">
        <v>413</v>
      </c>
      <c r="D737" s="902">
        <v>20</v>
      </c>
      <c r="E737" s="902">
        <v>20</v>
      </c>
      <c r="F737" s="902">
        <v>35</v>
      </c>
      <c r="G737" s="902">
        <v>35</v>
      </c>
      <c r="H737" s="902">
        <v>35</v>
      </c>
      <c r="I737" s="902">
        <v>40</v>
      </c>
      <c r="J737" s="902">
        <v>40</v>
      </c>
      <c r="K737" s="902">
        <v>40</v>
      </c>
      <c r="L737" s="902">
        <v>50</v>
      </c>
      <c r="M737" s="902">
        <v>55</v>
      </c>
      <c r="N737" s="902">
        <v>55</v>
      </c>
      <c r="O737" s="902">
        <v>55</v>
      </c>
      <c r="P737" s="902">
        <v>60</v>
      </c>
      <c r="Q737" s="902">
        <v>60</v>
      </c>
      <c r="R737" s="902">
        <v>60</v>
      </c>
    </row>
    <row r="738" spans="1:18" ht="12.95" customHeight="1" x14ac:dyDescent="0.2">
      <c r="A738" s="70" t="s">
        <v>160</v>
      </c>
      <c r="B738" s="903" t="s">
        <v>431</v>
      </c>
      <c r="C738" s="903" t="s">
        <v>414</v>
      </c>
      <c r="D738" s="902">
        <v>5</v>
      </c>
      <c r="E738" s="902">
        <v>5</v>
      </c>
      <c r="F738" s="902">
        <v>10</v>
      </c>
      <c r="G738" s="902">
        <v>5</v>
      </c>
      <c r="H738" s="902">
        <v>10</v>
      </c>
      <c r="I738" s="902">
        <v>15</v>
      </c>
      <c r="J738" s="902">
        <v>15</v>
      </c>
      <c r="K738" s="902">
        <v>10</v>
      </c>
      <c r="L738" s="902">
        <v>10</v>
      </c>
      <c r="M738" s="902">
        <v>10</v>
      </c>
      <c r="N738" s="902">
        <v>10</v>
      </c>
      <c r="O738" s="902">
        <v>15</v>
      </c>
      <c r="P738" s="902">
        <v>15</v>
      </c>
      <c r="Q738" s="902">
        <v>15</v>
      </c>
      <c r="R738" s="902">
        <v>15</v>
      </c>
    </row>
    <row r="739" spans="1:18" ht="12.95" customHeight="1" x14ac:dyDescent="0.2">
      <c r="A739" s="70" t="s">
        <v>160</v>
      </c>
      <c r="B739" s="903" t="s">
        <v>431</v>
      </c>
      <c r="C739" s="903" t="s">
        <v>415</v>
      </c>
      <c r="D739" s="902">
        <v>5</v>
      </c>
      <c r="E739" s="902">
        <v>5</v>
      </c>
      <c r="F739" s="902">
        <v>5</v>
      </c>
      <c r="G739" s="902">
        <v>5</v>
      </c>
      <c r="H739" s="902">
        <v>0</v>
      </c>
      <c r="I739" s="902">
        <v>5</v>
      </c>
      <c r="J739" s="902">
        <v>5</v>
      </c>
      <c r="K739" s="902">
        <v>5</v>
      </c>
      <c r="L739" s="902">
        <v>5</v>
      </c>
      <c r="M739" s="902">
        <v>5</v>
      </c>
      <c r="N739" s="902">
        <v>5</v>
      </c>
      <c r="O739" s="902">
        <v>10</v>
      </c>
      <c r="P739" s="902">
        <v>5</v>
      </c>
      <c r="Q739" s="902">
        <v>5</v>
      </c>
      <c r="R739" s="902">
        <v>5</v>
      </c>
    </row>
    <row r="740" spans="1:18" ht="12.95" customHeight="1" x14ac:dyDescent="0.2">
      <c r="A740" s="70" t="s">
        <v>160</v>
      </c>
      <c r="B740" s="903" t="s">
        <v>431</v>
      </c>
      <c r="C740" s="903" t="s">
        <v>416</v>
      </c>
      <c r="D740" s="902">
        <v>0</v>
      </c>
      <c r="E740" s="902">
        <v>0</v>
      </c>
      <c r="F740" s="902">
        <v>5</v>
      </c>
      <c r="G740" s="902">
        <v>0</v>
      </c>
      <c r="H740" s="902">
        <v>0</v>
      </c>
      <c r="I740" s="902">
        <v>0</v>
      </c>
      <c r="J740" s="902">
        <v>0</v>
      </c>
      <c r="K740" s="902">
        <v>0</v>
      </c>
      <c r="L740" s="902">
        <v>0</v>
      </c>
      <c r="M740" s="902">
        <v>0</v>
      </c>
      <c r="N740" s="902">
        <v>0</v>
      </c>
      <c r="O740" s="902">
        <v>0</v>
      </c>
      <c r="P740" s="902">
        <v>0</v>
      </c>
      <c r="Q740" s="902">
        <v>0</v>
      </c>
      <c r="R740" s="902">
        <v>0</v>
      </c>
    </row>
    <row r="741" spans="1:18" ht="12.95" customHeight="1" x14ac:dyDescent="0.2">
      <c r="A741" s="70" t="s">
        <v>160</v>
      </c>
      <c r="B741" s="903" t="s">
        <v>431</v>
      </c>
      <c r="C741" s="903" t="s">
        <v>417</v>
      </c>
      <c r="D741" s="902">
        <v>30</v>
      </c>
      <c r="E741" s="902">
        <v>35</v>
      </c>
      <c r="F741" s="902">
        <v>50</v>
      </c>
      <c r="G741" s="902">
        <v>45</v>
      </c>
      <c r="H741" s="902">
        <v>50</v>
      </c>
      <c r="I741" s="902">
        <v>60</v>
      </c>
      <c r="J741" s="902">
        <v>60</v>
      </c>
      <c r="K741" s="902">
        <v>60</v>
      </c>
      <c r="L741" s="902">
        <v>65</v>
      </c>
      <c r="M741" s="902">
        <v>75</v>
      </c>
      <c r="N741" s="902">
        <v>70</v>
      </c>
      <c r="O741" s="902">
        <v>80</v>
      </c>
      <c r="P741" s="902">
        <v>80</v>
      </c>
      <c r="Q741" s="902">
        <v>85</v>
      </c>
      <c r="R741" s="902">
        <v>85</v>
      </c>
    </row>
    <row r="742" spans="1:18" ht="12.95" customHeight="1" x14ac:dyDescent="0.2">
      <c r="A742" s="70" t="s">
        <v>160</v>
      </c>
      <c r="B742" s="903" t="s">
        <v>431</v>
      </c>
      <c r="C742" s="903" t="s">
        <v>418</v>
      </c>
      <c r="D742" s="902">
        <v>0</v>
      </c>
      <c r="E742" s="902">
        <v>0</v>
      </c>
      <c r="F742" s="902">
        <v>0</v>
      </c>
      <c r="G742" s="902">
        <v>0</v>
      </c>
      <c r="H742" s="902">
        <v>0</v>
      </c>
      <c r="I742" s="902">
        <v>0</v>
      </c>
      <c r="J742" s="902">
        <v>0</v>
      </c>
      <c r="K742" s="902">
        <v>0</v>
      </c>
      <c r="L742" s="902">
        <v>0</v>
      </c>
      <c r="M742" s="902">
        <v>0</v>
      </c>
      <c r="N742" s="902">
        <v>0</v>
      </c>
      <c r="O742" s="902">
        <v>0</v>
      </c>
      <c r="P742" s="902">
        <v>0</v>
      </c>
      <c r="Q742" s="902">
        <v>0</v>
      </c>
      <c r="R742" s="902">
        <v>0</v>
      </c>
    </row>
    <row r="743" spans="1:18" ht="12.95" customHeight="1" x14ac:dyDescent="0.2">
      <c r="A743" s="70" t="s">
        <v>160</v>
      </c>
      <c r="B743" s="903" t="s">
        <v>431</v>
      </c>
      <c r="C743" s="903" t="s">
        <v>419</v>
      </c>
      <c r="D743" s="902">
        <v>0</v>
      </c>
      <c r="E743" s="902">
        <v>0</v>
      </c>
      <c r="F743" s="902">
        <v>0</v>
      </c>
      <c r="G743" s="902">
        <v>0</v>
      </c>
      <c r="H743" s="902">
        <v>0</v>
      </c>
      <c r="I743" s="902">
        <v>0</v>
      </c>
      <c r="J743" s="902">
        <v>0</v>
      </c>
      <c r="K743" s="902">
        <v>0</v>
      </c>
      <c r="L743" s="902">
        <v>0</v>
      </c>
      <c r="M743" s="902">
        <v>0</v>
      </c>
      <c r="N743" s="902">
        <v>0</v>
      </c>
      <c r="O743" s="902">
        <v>0</v>
      </c>
      <c r="P743" s="902">
        <v>0</v>
      </c>
      <c r="Q743" s="902">
        <v>0</v>
      </c>
      <c r="R743" s="902">
        <v>0</v>
      </c>
    </row>
    <row r="744" spans="1:18" ht="12.95" customHeight="1" x14ac:dyDescent="0.2">
      <c r="A744" s="901" t="s">
        <v>160</v>
      </c>
      <c r="B744" s="906" t="s">
        <v>431</v>
      </c>
      <c r="C744" s="906" t="s">
        <v>411</v>
      </c>
      <c r="D744" s="756">
        <v>45</v>
      </c>
      <c r="E744" s="756">
        <v>50</v>
      </c>
      <c r="F744" s="756">
        <v>55</v>
      </c>
      <c r="G744" s="756">
        <v>50</v>
      </c>
      <c r="H744" s="756">
        <v>60</v>
      </c>
      <c r="I744" s="756">
        <v>75</v>
      </c>
      <c r="J744" s="756">
        <v>75</v>
      </c>
      <c r="K744" s="756">
        <v>75</v>
      </c>
      <c r="L744" s="756">
        <v>80</v>
      </c>
      <c r="M744" s="756">
        <v>90</v>
      </c>
      <c r="N744" s="756">
        <v>90</v>
      </c>
      <c r="O744" s="756">
        <v>105</v>
      </c>
      <c r="P744" s="756">
        <v>105</v>
      </c>
      <c r="Q744" s="756">
        <v>110</v>
      </c>
      <c r="R744" s="756">
        <v>110</v>
      </c>
    </row>
    <row r="745" spans="1:18" x14ac:dyDescent="0.2">
      <c r="A745" s="916"/>
      <c r="B745" s="915"/>
      <c r="C745" s="903"/>
      <c r="D745" s="914"/>
      <c r="E745" s="914"/>
      <c r="F745" s="914"/>
      <c r="G745" s="914"/>
      <c r="H745" s="914"/>
      <c r="I745" s="914"/>
      <c r="J745" s="914"/>
      <c r="K745" s="914"/>
      <c r="L745" s="914"/>
      <c r="M745" s="914"/>
      <c r="N745" s="914"/>
      <c r="O745" s="914"/>
      <c r="P745" s="914"/>
      <c r="Q745" s="914"/>
      <c r="R745" s="914"/>
    </row>
    <row r="746" spans="1:18" x14ac:dyDescent="0.2">
      <c r="A746" s="917" t="s">
        <v>274</v>
      </c>
      <c r="B746" s="72"/>
      <c r="C746" s="107"/>
      <c r="D746" s="107"/>
      <c r="E746" s="107"/>
      <c r="F746" s="107"/>
      <c r="G746" s="107"/>
    </row>
    <row r="747" spans="1:18" x14ac:dyDescent="0.2">
      <c r="A747" s="918"/>
      <c r="B747" s="72"/>
      <c r="C747" s="107"/>
      <c r="D747" s="107"/>
      <c r="E747" s="107"/>
      <c r="F747" s="107"/>
      <c r="G747" s="107"/>
    </row>
    <row r="748" spans="1:18" s="128" customFormat="1" ht="14.25" x14ac:dyDescent="0.2">
      <c r="A748" s="72" t="s">
        <v>62</v>
      </c>
      <c r="B748" s="127"/>
      <c r="C748" s="127"/>
      <c r="D748" s="127"/>
      <c r="E748" s="127"/>
      <c r="F748" s="127"/>
      <c r="G748" s="127"/>
    </row>
    <row r="749" spans="1:18" s="128" customFormat="1" ht="14.25" x14ac:dyDescent="0.2">
      <c r="A749" s="47" t="s">
        <v>510</v>
      </c>
      <c r="B749" s="127"/>
      <c r="C749" s="127"/>
      <c r="D749" s="127"/>
      <c r="E749" s="127"/>
      <c r="F749" s="127"/>
      <c r="G749" s="127"/>
    </row>
    <row r="750" spans="1:18" s="128" customFormat="1" ht="14.25" x14ac:dyDescent="0.2">
      <c r="A750" s="47" t="s">
        <v>110</v>
      </c>
      <c r="B750" s="127"/>
      <c r="C750" s="127"/>
      <c r="D750" s="127"/>
      <c r="E750" s="127"/>
      <c r="F750" s="127"/>
      <c r="G750" s="127"/>
    </row>
    <row r="751" spans="1:18" s="128" customFormat="1" ht="14.25" x14ac:dyDescent="0.2">
      <c r="A751" s="47" t="s">
        <v>284</v>
      </c>
      <c r="B751" s="127"/>
      <c r="C751" s="127"/>
      <c r="D751" s="127"/>
      <c r="E751" s="127"/>
      <c r="F751" s="127"/>
      <c r="G751" s="127"/>
    </row>
    <row r="752" spans="1:18" s="128" customFormat="1" ht="14.25" x14ac:dyDescent="0.2">
      <c r="A752" s="2" t="s">
        <v>73</v>
      </c>
      <c r="B752" s="127"/>
      <c r="C752" s="127"/>
      <c r="D752" s="127"/>
      <c r="E752" s="127"/>
      <c r="F752" s="127"/>
      <c r="G752" s="127"/>
    </row>
    <row r="753" spans="1:7" x14ac:dyDescent="0.2">
      <c r="A753" s="107"/>
      <c r="B753" s="72"/>
      <c r="C753" s="107"/>
      <c r="D753" s="107"/>
      <c r="E753" s="107"/>
      <c r="F753" s="107"/>
      <c r="G753" s="107"/>
    </row>
  </sheetData>
  <autoFilter ref="A6:C744" xr:uid="{00000000-0009-0000-0000-000003000000}"/>
  <hyperlinks>
    <hyperlink ref="A752" r:id="rId1" xr:uid="{0C2FE826-44EA-4E3B-836E-B8626C0891DB}"/>
    <hyperlink ref="A1" location="Index!A1" display="Return to index" xr:uid="{35FF70FB-1593-4DC4-AC89-B4282AD0721A}"/>
  </hyperlinks>
  <pageMargins left="0.74803149606299213" right="0.74803149606299213" top="0.98425196850393704" bottom="0.98425196850393704" header="0.51181102362204722" footer="0.51181102362204722"/>
  <pageSetup paperSize="9" scale="10" orientation="landscape" r:id="rId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R343"/>
  <sheetViews>
    <sheetView showGridLines="0" zoomScale="80" workbookViewId="0">
      <pane xSplit="3" topLeftCell="D1" activePane="topRight" state="frozen"/>
      <selection pane="topRight" activeCell="A4" sqref="A4"/>
    </sheetView>
  </sheetViews>
  <sheetFormatPr defaultColWidth="9.140625" defaultRowHeight="12.75" x14ac:dyDescent="0.2"/>
  <cols>
    <col min="1" max="1" width="43.7109375" style="70" customWidth="1"/>
    <col min="2" max="2" width="79" style="148" customWidth="1"/>
    <col min="3" max="3" width="32.7109375" style="148" customWidth="1"/>
    <col min="4" max="5" width="10.7109375" style="70" customWidth="1"/>
    <col min="6" max="6" width="11.28515625" style="70" customWidth="1"/>
    <col min="7" max="7" width="10.7109375" style="70" customWidth="1"/>
    <col min="8" max="10" width="10.7109375" style="69" customWidth="1"/>
    <col min="11" max="18" width="10.7109375" style="70" customWidth="1"/>
    <col min="19" max="16384" width="9.140625" style="70"/>
  </cols>
  <sheetData>
    <row r="1" spans="1:18" ht="13.5" thickBot="1" x14ac:dyDescent="0.25">
      <c r="A1" s="121" t="s">
        <v>13</v>
      </c>
      <c r="B1" s="562"/>
      <c r="C1" s="562"/>
      <c r="D1" s="562"/>
      <c r="E1" s="562"/>
      <c r="F1" s="562"/>
    </row>
    <row r="2" spans="1:18" x14ac:dyDescent="0.2">
      <c r="D2" s="894" t="s">
        <v>71</v>
      </c>
      <c r="E2" s="895"/>
      <c r="F2" s="568">
        <v>44958</v>
      </c>
      <c r="G2" s="148"/>
      <c r="H2" s="148"/>
      <c r="I2" s="148"/>
    </row>
    <row r="3" spans="1:18" ht="12.75" customHeight="1" thickBot="1" x14ac:dyDescent="0.25">
      <c r="B3" s="896"/>
      <c r="C3" s="896"/>
      <c r="D3" s="897" t="s">
        <v>72</v>
      </c>
      <c r="E3" s="898"/>
      <c r="F3" s="71">
        <v>45261</v>
      </c>
      <c r="G3" s="896"/>
      <c r="H3" s="896"/>
      <c r="I3" s="896"/>
    </row>
    <row r="4" spans="1:18" ht="18" customHeight="1" x14ac:dyDescent="0.2">
      <c r="A4" s="157" t="s">
        <v>557</v>
      </c>
      <c r="B4" s="896"/>
      <c r="C4" s="896"/>
    </row>
    <row r="5" spans="1:18" x14ac:dyDescent="0.2">
      <c r="A5" s="107"/>
      <c r="B5" s="72"/>
      <c r="C5" s="72"/>
      <c r="D5" s="107"/>
      <c r="E5" s="107"/>
      <c r="F5" s="107"/>
      <c r="G5" s="107"/>
    </row>
    <row r="6" spans="1:18" x14ac:dyDescent="0.2">
      <c r="A6" s="72" t="s">
        <v>408</v>
      </c>
      <c r="B6" s="72" t="s">
        <v>409</v>
      </c>
      <c r="C6" s="72" t="s">
        <v>432</v>
      </c>
      <c r="D6" s="162">
        <v>2008</v>
      </c>
      <c r="E6" s="162">
        <v>2009</v>
      </c>
      <c r="F6" s="162">
        <v>2010</v>
      </c>
      <c r="G6" s="162">
        <v>2011</v>
      </c>
      <c r="H6" s="162">
        <v>2012</v>
      </c>
      <c r="I6" s="162">
        <v>2013</v>
      </c>
      <c r="J6" s="162">
        <v>2014</v>
      </c>
      <c r="K6" s="162">
        <v>2015</v>
      </c>
      <c r="L6" s="162">
        <v>2016</v>
      </c>
      <c r="M6" s="162">
        <v>2017</v>
      </c>
      <c r="N6" s="162">
        <v>2018</v>
      </c>
      <c r="O6" s="162">
        <v>2019</v>
      </c>
      <c r="P6" s="162">
        <v>2020</v>
      </c>
      <c r="Q6" s="162">
        <v>2021</v>
      </c>
      <c r="R6" s="162">
        <v>2022</v>
      </c>
    </row>
    <row r="7" spans="1:18" ht="12.95" customHeight="1" x14ac:dyDescent="0.2">
      <c r="A7" s="899" t="s">
        <v>411</v>
      </c>
      <c r="B7" s="70" t="s">
        <v>276</v>
      </c>
      <c r="C7" s="70" t="s">
        <v>433</v>
      </c>
      <c r="D7" s="382">
        <v>150690</v>
      </c>
      <c r="E7" s="382">
        <v>150595</v>
      </c>
      <c r="F7" s="382">
        <v>150345</v>
      </c>
      <c r="G7" s="382">
        <v>149685</v>
      </c>
      <c r="H7" s="382">
        <v>154790</v>
      </c>
      <c r="I7" s="382">
        <v>155170</v>
      </c>
      <c r="J7" s="382">
        <v>161580</v>
      </c>
      <c r="K7" s="382">
        <v>165310</v>
      </c>
      <c r="L7" s="382">
        <v>168895</v>
      </c>
      <c r="M7" s="382">
        <v>171270</v>
      </c>
      <c r="N7" s="382">
        <v>170910</v>
      </c>
      <c r="O7" s="382">
        <v>173105</v>
      </c>
      <c r="P7" s="382">
        <v>173510</v>
      </c>
      <c r="Q7" s="382">
        <v>171295</v>
      </c>
      <c r="R7" s="382">
        <v>169375</v>
      </c>
    </row>
    <row r="8" spans="1:18" ht="12.95" customHeight="1" x14ac:dyDescent="0.2">
      <c r="A8" s="899" t="s">
        <v>411</v>
      </c>
      <c r="B8" s="70" t="s">
        <v>276</v>
      </c>
      <c r="C8" s="70" t="s">
        <v>434</v>
      </c>
      <c r="D8" s="382">
        <v>2770</v>
      </c>
      <c r="E8" s="382">
        <v>2695</v>
      </c>
      <c r="F8" s="382">
        <v>2715</v>
      </c>
      <c r="G8" s="382">
        <v>2675</v>
      </c>
      <c r="H8" s="382">
        <v>2665</v>
      </c>
      <c r="I8" s="382">
        <v>2720</v>
      </c>
      <c r="J8" s="382">
        <v>2715</v>
      </c>
      <c r="K8" s="382">
        <v>2715</v>
      </c>
      <c r="L8" s="382">
        <v>2790</v>
      </c>
      <c r="M8" s="382">
        <v>2785</v>
      </c>
      <c r="N8" s="382">
        <v>2775</v>
      </c>
      <c r="O8" s="382">
        <v>2800</v>
      </c>
      <c r="P8" s="382">
        <v>2935</v>
      </c>
      <c r="Q8" s="382">
        <v>2730</v>
      </c>
      <c r="R8" s="382">
        <v>2645</v>
      </c>
    </row>
    <row r="9" spans="1:18" ht="12.95" customHeight="1" x14ac:dyDescent="0.2">
      <c r="A9" s="899" t="s">
        <v>411</v>
      </c>
      <c r="B9" s="70" t="s">
        <v>276</v>
      </c>
      <c r="C9" s="70" t="s">
        <v>435</v>
      </c>
      <c r="D9" s="382">
        <v>1825</v>
      </c>
      <c r="E9" s="382">
        <v>2030</v>
      </c>
      <c r="F9" s="382">
        <v>1980</v>
      </c>
      <c r="G9" s="382">
        <v>2005</v>
      </c>
      <c r="H9" s="382">
        <v>2130</v>
      </c>
      <c r="I9" s="382">
        <v>2165</v>
      </c>
      <c r="J9" s="382">
        <v>2230</v>
      </c>
      <c r="K9" s="382">
        <v>2310</v>
      </c>
      <c r="L9" s="382">
        <v>2305</v>
      </c>
      <c r="M9" s="382">
        <v>2350</v>
      </c>
      <c r="N9" s="382">
        <v>2610</v>
      </c>
      <c r="O9" s="382">
        <v>2870</v>
      </c>
      <c r="P9" s="382">
        <v>3010</v>
      </c>
      <c r="Q9" s="382">
        <v>3090</v>
      </c>
      <c r="R9" s="382">
        <v>3155</v>
      </c>
    </row>
    <row r="10" spans="1:18" ht="12.95" customHeight="1" x14ac:dyDescent="0.2">
      <c r="A10" s="900" t="s">
        <v>411</v>
      </c>
      <c r="B10" s="901" t="s">
        <v>276</v>
      </c>
      <c r="C10" s="901" t="s">
        <v>411</v>
      </c>
      <c r="D10" s="391">
        <v>155285</v>
      </c>
      <c r="E10" s="391">
        <v>155320</v>
      </c>
      <c r="F10" s="391">
        <v>155045</v>
      </c>
      <c r="G10" s="391">
        <v>154365</v>
      </c>
      <c r="H10" s="391">
        <v>159580</v>
      </c>
      <c r="I10" s="391">
        <v>160050</v>
      </c>
      <c r="J10" s="391">
        <v>166525</v>
      </c>
      <c r="K10" s="391">
        <v>170335</v>
      </c>
      <c r="L10" s="391">
        <v>173995</v>
      </c>
      <c r="M10" s="391">
        <v>176400</v>
      </c>
      <c r="N10" s="391">
        <v>176295</v>
      </c>
      <c r="O10" s="391">
        <v>178780</v>
      </c>
      <c r="P10" s="391">
        <v>179460</v>
      </c>
      <c r="Q10" s="391">
        <v>177115</v>
      </c>
      <c r="R10" s="391">
        <v>175175</v>
      </c>
    </row>
    <row r="11" spans="1:18" ht="12.95" customHeight="1" x14ac:dyDescent="0.2">
      <c r="A11" s="899" t="s">
        <v>115</v>
      </c>
      <c r="B11" s="70" t="s">
        <v>16</v>
      </c>
      <c r="C11" s="70" t="s">
        <v>433</v>
      </c>
      <c r="D11" s="383">
        <v>17630</v>
      </c>
      <c r="E11" s="383">
        <v>17720</v>
      </c>
      <c r="F11" s="383">
        <v>17250</v>
      </c>
      <c r="G11" s="383">
        <v>17310</v>
      </c>
      <c r="H11" s="383">
        <v>17290</v>
      </c>
      <c r="I11" s="383">
        <v>17250</v>
      </c>
      <c r="J11" s="383">
        <v>17325</v>
      </c>
      <c r="K11" s="383">
        <v>17160</v>
      </c>
      <c r="L11" s="383">
        <v>17190</v>
      </c>
      <c r="M11" s="383">
        <v>17200</v>
      </c>
      <c r="N11" s="383">
        <v>17340</v>
      </c>
      <c r="O11" s="383">
        <v>17420</v>
      </c>
      <c r="P11" s="383">
        <v>17305</v>
      </c>
      <c r="Q11" s="383">
        <v>17260</v>
      </c>
      <c r="R11" s="383">
        <v>17310</v>
      </c>
    </row>
    <row r="12" spans="1:18" ht="12.95" customHeight="1" x14ac:dyDescent="0.2">
      <c r="A12" s="899" t="s">
        <v>115</v>
      </c>
      <c r="B12" s="70" t="s">
        <v>16</v>
      </c>
      <c r="C12" s="70" t="s">
        <v>434</v>
      </c>
      <c r="D12" s="383">
        <v>45</v>
      </c>
      <c r="E12" s="383">
        <v>40</v>
      </c>
      <c r="F12" s="383">
        <v>40</v>
      </c>
      <c r="G12" s="383">
        <v>40</v>
      </c>
      <c r="H12" s="383">
        <v>45</v>
      </c>
      <c r="I12" s="383">
        <v>45</v>
      </c>
      <c r="J12" s="383">
        <v>45</v>
      </c>
      <c r="K12" s="383">
        <v>45</v>
      </c>
      <c r="L12" s="383">
        <v>50</v>
      </c>
      <c r="M12" s="383">
        <v>50</v>
      </c>
      <c r="N12" s="383">
        <v>50</v>
      </c>
      <c r="O12" s="383">
        <v>50</v>
      </c>
      <c r="P12" s="383">
        <v>75</v>
      </c>
      <c r="Q12" s="383">
        <v>65</v>
      </c>
      <c r="R12" s="383">
        <v>65</v>
      </c>
    </row>
    <row r="13" spans="1:18" ht="12.95" customHeight="1" x14ac:dyDescent="0.2">
      <c r="A13" s="899" t="s">
        <v>115</v>
      </c>
      <c r="B13" s="70" t="s">
        <v>16</v>
      </c>
      <c r="C13" s="70" t="s">
        <v>435</v>
      </c>
      <c r="D13" s="383">
        <v>55</v>
      </c>
      <c r="E13" s="383">
        <v>75</v>
      </c>
      <c r="F13" s="383">
        <v>70</v>
      </c>
      <c r="G13" s="383">
        <v>70</v>
      </c>
      <c r="H13" s="383">
        <v>70</v>
      </c>
      <c r="I13" s="383">
        <v>75</v>
      </c>
      <c r="J13" s="383">
        <v>80</v>
      </c>
      <c r="K13" s="383">
        <v>85</v>
      </c>
      <c r="L13" s="383">
        <v>85</v>
      </c>
      <c r="M13" s="383">
        <v>85</v>
      </c>
      <c r="N13" s="383">
        <v>105</v>
      </c>
      <c r="O13" s="383">
        <v>120</v>
      </c>
      <c r="P13" s="383">
        <v>125</v>
      </c>
      <c r="Q13" s="383">
        <v>120</v>
      </c>
      <c r="R13" s="383">
        <v>120</v>
      </c>
    </row>
    <row r="14" spans="1:18" ht="12.95" customHeight="1" x14ac:dyDescent="0.2">
      <c r="A14" s="899" t="s">
        <v>115</v>
      </c>
      <c r="B14" s="70" t="s">
        <v>16</v>
      </c>
      <c r="C14" s="70" t="s">
        <v>411</v>
      </c>
      <c r="D14" s="383">
        <v>17730</v>
      </c>
      <c r="E14" s="383">
        <v>17835</v>
      </c>
      <c r="F14" s="383">
        <v>17360</v>
      </c>
      <c r="G14" s="383">
        <v>17415</v>
      </c>
      <c r="H14" s="383">
        <v>17400</v>
      </c>
      <c r="I14" s="383">
        <v>17370</v>
      </c>
      <c r="J14" s="383">
        <v>17455</v>
      </c>
      <c r="K14" s="383">
        <v>17290</v>
      </c>
      <c r="L14" s="383">
        <v>17320</v>
      </c>
      <c r="M14" s="383">
        <v>17330</v>
      </c>
      <c r="N14" s="383">
        <v>17490</v>
      </c>
      <c r="O14" s="383">
        <v>17590</v>
      </c>
      <c r="P14" s="383">
        <v>17500</v>
      </c>
      <c r="Q14" s="383">
        <v>17450</v>
      </c>
      <c r="R14" s="383">
        <v>17495</v>
      </c>
    </row>
    <row r="15" spans="1:18" ht="12.95" customHeight="1" x14ac:dyDescent="0.2">
      <c r="A15" s="899" t="s">
        <v>115</v>
      </c>
      <c r="B15" s="70" t="s">
        <v>17</v>
      </c>
      <c r="C15" s="70" t="s">
        <v>433</v>
      </c>
      <c r="D15" s="382">
        <v>19790</v>
      </c>
      <c r="E15" s="382">
        <v>19075</v>
      </c>
      <c r="F15" s="382">
        <v>19565</v>
      </c>
      <c r="G15" s="382">
        <v>20025</v>
      </c>
      <c r="H15" s="382">
        <v>21290</v>
      </c>
      <c r="I15" s="382">
        <v>22055</v>
      </c>
      <c r="J15" s="382">
        <v>24455</v>
      </c>
      <c r="K15" s="382">
        <v>26295</v>
      </c>
      <c r="L15" s="382">
        <v>27630</v>
      </c>
      <c r="M15" s="382">
        <v>28295</v>
      </c>
      <c r="N15" s="382">
        <v>27765</v>
      </c>
      <c r="O15" s="382">
        <v>28090</v>
      </c>
      <c r="P15" s="382">
        <v>27625</v>
      </c>
      <c r="Q15" s="382">
        <v>25780</v>
      </c>
      <c r="R15" s="382">
        <v>23190</v>
      </c>
    </row>
    <row r="16" spans="1:18" ht="12.95" customHeight="1" x14ac:dyDescent="0.2">
      <c r="A16" s="899" t="s">
        <v>115</v>
      </c>
      <c r="B16" s="70" t="s">
        <v>17</v>
      </c>
      <c r="C16" s="70" t="s">
        <v>434</v>
      </c>
      <c r="D16" s="382">
        <v>340</v>
      </c>
      <c r="E16" s="382">
        <v>325</v>
      </c>
      <c r="F16" s="382">
        <v>335</v>
      </c>
      <c r="G16" s="382">
        <v>330</v>
      </c>
      <c r="H16" s="382">
        <v>320</v>
      </c>
      <c r="I16" s="382">
        <v>340</v>
      </c>
      <c r="J16" s="382">
        <v>335</v>
      </c>
      <c r="K16" s="382">
        <v>335</v>
      </c>
      <c r="L16" s="382">
        <v>350</v>
      </c>
      <c r="M16" s="382">
        <v>360</v>
      </c>
      <c r="N16" s="382">
        <v>360</v>
      </c>
      <c r="O16" s="382">
        <v>375</v>
      </c>
      <c r="P16" s="382">
        <v>420</v>
      </c>
      <c r="Q16" s="382">
        <v>385</v>
      </c>
      <c r="R16" s="382">
        <v>375</v>
      </c>
    </row>
    <row r="17" spans="1:18" ht="12.95" customHeight="1" x14ac:dyDescent="0.2">
      <c r="A17" s="899" t="s">
        <v>115</v>
      </c>
      <c r="B17" s="70" t="s">
        <v>17</v>
      </c>
      <c r="C17" s="70" t="s">
        <v>435</v>
      </c>
      <c r="D17" s="382">
        <v>220</v>
      </c>
      <c r="E17" s="382">
        <v>265</v>
      </c>
      <c r="F17" s="382">
        <v>265</v>
      </c>
      <c r="G17" s="382">
        <v>275</v>
      </c>
      <c r="H17" s="382">
        <v>280</v>
      </c>
      <c r="I17" s="382">
        <v>285</v>
      </c>
      <c r="J17" s="382">
        <v>295</v>
      </c>
      <c r="K17" s="382">
        <v>310</v>
      </c>
      <c r="L17" s="382">
        <v>320</v>
      </c>
      <c r="M17" s="382">
        <v>330</v>
      </c>
      <c r="N17" s="382">
        <v>365</v>
      </c>
      <c r="O17" s="382">
        <v>400</v>
      </c>
      <c r="P17" s="382">
        <v>435</v>
      </c>
      <c r="Q17" s="382">
        <v>420</v>
      </c>
      <c r="R17" s="382">
        <v>435</v>
      </c>
    </row>
    <row r="18" spans="1:18" ht="12.95" customHeight="1" x14ac:dyDescent="0.2">
      <c r="A18" s="899" t="s">
        <v>115</v>
      </c>
      <c r="B18" s="70" t="s">
        <v>17</v>
      </c>
      <c r="C18" s="70" t="s">
        <v>411</v>
      </c>
      <c r="D18" s="382">
        <v>20350</v>
      </c>
      <c r="E18" s="382">
        <v>19665</v>
      </c>
      <c r="F18" s="382">
        <v>20165</v>
      </c>
      <c r="G18" s="382">
        <v>20630</v>
      </c>
      <c r="H18" s="382">
        <v>21895</v>
      </c>
      <c r="I18" s="382">
        <v>22680</v>
      </c>
      <c r="J18" s="382">
        <v>25085</v>
      </c>
      <c r="K18" s="382">
        <v>26940</v>
      </c>
      <c r="L18" s="382">
        <v>28300</v>
      </c>
      <c r="M18" s="382">
        <v>28985</v>
      </c>
      <c r="N18" s="382">
        <v>28490</v>
      </c>
      <c r="O18" s="382">
        <v>28865</v>
      </c>
      <c r="P18" s="382">
        <v>28480</v>
      </c>
      <c r="Q18" s="382">
        <v>26585</v>
      </c>
      <c r="R18" s="382">
        <v>24000</v>
      </c>
    </row>
    <row r="19" spans="1:18" ht="12.95" customHeight="1" x14ac:dyDescent="0.2">
      <c r="A19" s="899" t="s">
        <v>115</v>
      </c>
      <c r="B19" s="70" t="s">
        <v>18</v>
      </c>
      <c r="C19" s="70" t="s">
        <v>433</v>
      </c>
      <c r="D19" s="382">
        <v>365</v>
      </c>
      <c r="E19" s="382">
        <v>375</v>
      </c>
      <c r="F19" s="382">
        <v>370</v>
      </c>
      <c r="G19" s="382">
        <v>375</v>
      </c>
      <c r="H19" s="382">
        <v>395</v>
      </c>
      <c r="I19" s="382">
        <v>415</v>
      </c>
      <c r="J19" s="382">
        <v>420</v>
      </c>
      <c r="K19" s="382">
        <v>455</v>
      </c>
      <c r="L19" s="382">
        <v>465</v>
      </c>
      <c r="M19" s="382">
        <v>470</v>
      </c>
      <c r="N19" s="382">
        <v>470</v>
      </c>
      <c r="O19" s="382">
        <v>485</v>
      </c>
      <c r="P19" s="382">
        <v>490</v>
      </c>
      <c r="Q19" s="382">
        <v>500</v>
      </c>
      <c r="R19" s="382">
        <v>515</v>
      </c>
    </row>
    <row r="20" spans="1:18" ht="12.95" customHeight="1" x14ac:dyDescent="0.2">
      <c r="A20" s="899" t="s">
        <v>115</v>
      </c>
      <c r="B20" s="70" t="s">
        <v>18</v>
      </c>
      <c r="C20" s="70" t="s">
        <v>434</v>
      </c>
      <c r="D20" s="382">
        <v>35</v>
      </c>
      <c r="E20" s="382">
        <v>30</v>
      </c>
      <c r="F20" s="382">
        <v>30</v>
      </c>
      <c r="G20" s="382">
        <v>25</v>
      </c>
      <c r="H20" s="382">
        <v>25</v>
      </c>
      <c r="I20" s="382">
        <v>25</v>
      </c>
      <c r="J20" s="382">
        <v>25</v>
      </c>
      <c r="K20" s="382">
        <v>25</v>
      </c>
      <c r="L20" s="382">
        <v>25</v>
      </c>
      <c r="M20" s="382">
        <v>30</v>
      </c>
      <c r="N20" s="382">
        <v>30</v>
      </c>
      <c r="O20" s="382">
        <v>30</v>
      </c>
      <c r="P20" s="382">
        <v>35</v>
      </c>
      <c r="Q20" s="382">
        <v>30</v>
      </c>
      <c r="R20" s="382">
        <v>30</v>
      </c>
    </row>
    <row r="21" spans="1:18" ht="12.95" customHeight="1" x14ac:dyDescent="0.2">
      <c r="A21" s="899" t="s">
        <v>115</v>
      </c>
      <c r="B21" s="70" t="s">
        <v>18</v>
      </c>
      <c r="C21" s="70" t="s">
        <v>435</v>
      </c>
      <c r="D21" s="382">
        <v>35</v>
      </c>
      <c r="E21" s="382">
        <v>50</v>
      </c>
      <c r="F21" s="382">
        <v>45</v>
      </c>
      <c r="G21" s="382">
        <v>40</v>
      </c>
      <c r="H21" s="382">
        <v>40</v>
      </c>
      <c r="I21" s="382">
        <v>45</v>
      </c>
      <c r="J21" s="382">
        <v>45</v>
      </c>
      <c r="K21" s="382">
        <v>40</v>
      </c>
      <c r="L21" s="382">
        <v>45</v>
      </c>
      <c r="M21" s="382">
        <v>40</v>
      </c>
      <c r="N21" s="382">
        <v>50</v>
      </c>
      <c r="O21" s="382">
        <v>50</v>
      </c>
      <c r="P21" s="382">
        <v>55</v>
      </c>
      <c r="Q21" s="382">
        <v>55</v>
      </c>
      <c r="R21" s="382">
        <v>60</v>
      </c>
    </row>
    <row r="22" spans="1:18" ht="12.95" customHeight="1" x14ac:dyDescent="0.2">
      <c r="A22" s="899" t="s">
        <v>115</v>
      </c>
      <c r="B22" s="70" t="s">
        <v>18</v>
      </c>
      <c r="C22" s="70" t="s">
        <v>411</v>
      </c>
      <c r="D22" s="382">
        <v>440</v>
      </c>
      <c r="E22" s="382">
        <v>450</v>
      </c>
      <c r="F22" s="382">
        <v>450</v>
      </c>
      <c r="G22" s="382">
        <v>440</v>
      </c>
      <c r="H22" s="382">
        <v>460</v>
      </c>
      <c r="I22" s="382">
        <v>480</v>
      </c>
      <c r="J22" s="382">
        <v>490</v>
      </c>
      <c r="K22" s="382">
        <v>520</v>
      </c>
      <c r="L22" s="382">
        <v>535</v>
      </c>
      <c r="M22" s="382">
        <v>540</v>
      </c>
      <c r="N22" s="382">
        <v>545</v>
      </c>
      <c r="O22" s="382">
        <v>565</v>
      </c>
      <c r="P22" s="382">
        <v>575</v>
      </c>
      <c r="Q22" s="382">
        <v>585</v>
      </c>
      <c r="R22" s="382">
        <v>605</v>
      </c>
    </row>
    <row r="23" spans="1:18" ht="12.95" customHeight="1" x14ac:dyDescent="0.2">
      <c r="A23" s="899" t="s">
        <v>115</v>
      </c>
      <c r="B23" s="70" t="s">
        <v>161</v>
      </c>
      <c r="C23" s="70" t="s">
        <v>433</v>
      </c>
      <c r="D23" s="382">
        <v>1030</v>
      </c>
      <c r="E23" s="382">
        <v>1380</v>
      </c>
      <c r="F23" s="382">
        <v>1640</v>
      </c>
      <c r="G23" s="382">
        <v>1950</v>
      </c>
      <c r="H23" s="382">
        <v>2350</v>
      </c>
      <c r="I23" s="382">
        <v>2900</v>
      </c>
      <c r="J23" s="382">
        <v>3380</v>
      </c>
      <c r="K23" s="382">
        <v>3680</v>
      </c>
      <c r="L23" s="382">
        <v>3760</v>
      </c>
      <c r="M23" s="382">
        <v>3700</v>
      </c>
      <c r="N23" s="382">
        <v>3695</v>
      </c>
      <c r="O23" s="382">
        <v>3810</v>
      </c>
      <c r="P23" s="382">
        <v>3820</v>
      </c>
      <c r="Q23" s="382">
        <v>3655</v>
      </c>
      <c r="R23" s="382">
        <v>3345</v>
      </c>
    </row>
    <row r="24" spans="1:18" ht="12.95" customHeight="1" x14ac:dyDescent="0.2">
      <c r="A24" s="899" t="s">
        <v>115</v>
      </c>
      <c r="B24" s="70" t="s">
        <v>161</v>
      </c>
      <c r="C24" s="70" t="s">
        <v>434</v>
      </c>
      <c r="D24" s="382">
        <v>50</v>
      </c>
      <c r="E24" s="382">
        <v>55</v>
      </c>
      <c r="F24" s="382">
        <v>50</v>
      </c>
      <c r="G24" s="382">
        <v>45</v>
      </c>
      <c r="H24" s="382">
        <v>45</v>
      </c>
      <c r="I24" s="382">
        <v>50</v>
      </c>
      <c r="J24" s="382">
        <v>60</v>
      </c>
      <c r="K24" s="382">
        <v>65</v>
      </c>
      <c r="L24" s="382">
        <v>60</v>
      </c>
      <c r="M24" s="382">
        <v>55</v>
      </c>
      <c r="N24" s="382">
        <v>65</v>
      </c>
      <c r="O24" s="382">
        <v>55</v>
      </c>
      <c r="P24" s="382">
        <v>65</v>
      </c>
      <c r="Q24" s="382">
        <v>65</v>
      </c>
      <c r="R24" s="382">
        <v>65</v>
      </c>
    </row>
    <row r="25" spans="1:18" ht="12.95" customHeight="1" x14ac:dyDescent="0.2">
      <c r="A25" s="899" t="s">
        <v>115</v>
      </c>
      <c r="B25" s="70" t="s">
        <v>161</v>
      </c>
      <c r="C25" s="70" t="s">
        <v>435</v>
      </c>
      <c r="D25" s="382">
        <v>90</v>
      </c>
      <c r="E25" s="382">
        <v>95</v>
      </c>
      <c r="F25" s="382">
        <v>90</v>
      </c>
      <c r="G25" s="382">
        <v>105</v>
      </c>
      <c r="H25" s="382">
        <v>125</v>
      </c>
      <c r="I25" s="382">
        <v>135</v>
      </c>
      <c r="J25" s="382">
        <v>140</v>
      </c>
      <c r="K25" s="382">
        <v>160</v>
      </c>
      <c r="L25" s="382">
        <v>180</v>
      </c>
      <c r="M25" s="382">
        <v>170</v>
      </c>
      <c r="N25" s="382">
        <v>195</v>
      </c>
      <c r="O25" s="382">
        <v>235</v>
      </c>
      <c r="P25" s="382">
        <v>265</v>
      </c>
      <c r="Q25" s="382">
        <v>290</v>
      </c>
      <c r="R25" s="382">
        <v>285</v>
      </c>
    </row>
    <row r="26" spans="1:18" ht="12.95" customHeight="1" x14ac:dyDescent="0.2">
      <c r="A26" s="899" t="s">
        <v>115</v>
      </c>
      <c r="B26" s="70" t="s">
        <v>161</v>
      </c>
      <c r="C26" s="70" t="s">
        <v>411</v>
      </c>
      <c r="D26" s="382">
        <v>1170</v>
      </c>
      <c r="E26" s="382">
        <v>1525</v>
      </c>
      <c r="F26" s="382">
        <v>1780</v>
      </c>
      <c r="G26" s="382">
        <v>2095</v>
      </c>
      <c r="H26" s="382">
        <v>2520</v>
      </c>
      <c r="I26" s="382">
        <v>3085</v>
      </c>
      <c r="J26" s="382">
        <v>3580</v>
      </c>
      <c r="K26" s="382">
        <v>3905</v>
      </c>
      <c r="L26" s="382">
        <v>4000</v>
      </c>
      <c r="M26" s="382">
        <v>3925</v>
      </c>
      <c r="N26" s="382">
        <v>3955</v>
      </c>
      <c r="O26" s="382">
        <v>4100</v>
      </c>
      <c r="P26" s="382">
        <v>4155</v>
      </c>
      <c r="Q26" s="382">
        <v>4005</v>
      </c>
      <c r="R26" s="382">
        <v>3695</v>
      </c>
    </row>
    <row r="27" spans="1:18" ht="12.95" customHeight="1" x14ac:dyDescent="0.2">
      <c r="A27" s="899" t="s">
        <v>115</v>
      </c>
      <c r="B27" s="70" t="s">
        <v>129</v>
      </c>
      <c r="C27" s="70" t="s">
        <v>433</v>
      </c>
      <c r="D27" s="382">
        <v>13130</v>
      </c>
      <c r="E27" s="382">
        <v>13255</v>
      </c>
      <c r="F27" s="382">
        <v>13385</v>
      </c>
      <c r="G27" s="382">
        <v>13080</v>
      </c>
      <c r="H27" s="382">
        <v>13515</v>
      </c>
      <c r="I27" s="382">
        <v>13270</v>
      </c>
      <c r="J27" s="382">
        <v>13785</v>
      </c>
      <c r="K27" s="382">
        <v>13725</v>
      </c>
      <c r="L27" s="382">
        <v>13860</v>
      </c>
      <c r="M27" s="382">
        <v>13910</v>
      </c>
      <c r="N27" s="382">
        <v>14285</v>
      </c>
      <c r="O27" s="382">
        <v>14675</v>
      </c>
      <c r="P27" s="382">
        <v>14895</v>
      </c>
      <c r="Q27" s="382">
        <v>14945</v>
      </c>
      <c r="R27" s="382">
        <v>15555</v>
      </c>
    </row>
    <row r="28" spans="1:18" ht="12.95" customHeight="1" x14ac:dyDescent="0.2">
      <c r="A28" s="899" t="s">
        <v>115</v>
      </c>
      <c r="B28" s="70" t="s">
        <v>129</v>
      </c>
      <c r="C28" s="70" t="s">
        <v>434</v>
      </c>
      <c r="D28" s="382">
        <v>150</v>
      </c>
      <c r="E28" s="382">
        <v>140</v>
      </c>
      <c r="F28" s="382">
        <v>145</v>
      </c>
      <c r="G28" s="382">
        <v>140</v>
      </c>
      <c r="H28" s="382">
        <v>150</v>
      </c>
      <c r="I28" s="382">
        <v>140</v>
      </c>
      <c r="J28" s="382">
        <v>140</v>
      </c>
      <c r="K28" s="382">
        <v>145</v>
      </c>
      <c r="L28" s="382">
        <v>150</v>
      </c>
      <c r="M28" s="382">
        <v>155</v>
      </c>
      <c r="N28" s="382">
        <v>160</v>
      </c>
      <c r="O28" s="382">
        <v>180</v>
      </c>
      <c r="P28" s="382">
        <v>190</v>
      </c>
      <c r="Q28" s="382">
        <v>175</v>
      </c>
      <c r="R28" s="382">
        <v>155</v>
      </c>
    </row>
    <row r="29" spans="1:18" ht="12.95" customHeight="1" x14ac:dyDescent="0.2">
      <c r="A29" s="899" t="s">
        <v>115</v>
      </c>
      <c r="B29" s="70" t="s">
        <v>129</v>
      </c>
      <c r="C29" s="70" t="s">
        <v>435</v>
      </c>
      <c r="D29" s="382">
        <v>50</v>
      </c>
      <c r="E29" s="382">
        <v>70</v>
      </c>
      <c r="F29" s="382">
        <v>70</v>
      </c>
      <c r="G29" s="382">
        <v>70</v>
      </c>
      <c r="H29" s="382">
        <v>65</v>
      </c>
      <c r="I29" s="382">
        <v>70</v>
      </c>
      <c r="J29" s="382">
        <v>75</v>
      </c>
      <c r="K29" s="382">
        <v>90</v>
      </c>
      <c r="L29" s="382">
        <v>80</v>
      </c>
      <c r="M29" s="382">
        <v>80</v>
      </c>
      <c r="N29" s="382">
        <v>100</v>
      </c>
      <c r="O29" s="382">
        <v>120</v>
      </c>
      <c r="P29" s="382">
        <v>130</v>
      </c>
      <c r="Q29" s="382">
        <v>145</v>
      </c>
      <c r="R29" s="382">
        <v>155</v>
      </c>
    </row>
    <row r="30" spans="1:18" ht="12.95" customHeight="1" x14ac:dyDescent="0.2">
      <c r="A30" s="899" t="s">
        <v>115</v>
      </c>
      <c r="B30" s="70" t="s">
        <v>129</v>
      </c>
      <c r="C30" s="70" t="s">
        <v>411</v>
      </c>
      <c r="D30" s="382">
        <v>13330</v>
      </c>
      <c r="E30" s="382">
        <v>13465</v>
      </c>
      <c r="F30" s="382">
        <v>13595</v>
      </c>
      <c r="G30" s="382">
        <v>13290</v>
      </c>
      <c r="H30" s="382">
        <v>13730</v>
      </c>
      <c r="I30" s="382">
        <v>13480</v>
      </c>
      <c r="J30" s="382">
        <v>14000</v>
      </c>
      <c r="K30" s="382">
        <v>13960</v>
      </c>
      <c r="L30" s="382">
        <v>14090</v>
      </c>
      <c r="M30" s="382">
        <v>14145</v>
      </c>
      <c r="N30" s="382">
        <v>14540</v>
      </c>
      <c r="O30" s="382">
        <v>14970</v>
      </c>
      <c r="P30" s="382">
        <v>15215</v>
      </c>
      <c r="Q30" s="382">
        <v>15265</v>
      </c>
      <c r="R30" s="382">
        <v>15865</v>
      </c>
    </row>
    <row r="31" spans="1:18" ht="12.95" customHeight="1" x14ac:dyDescent="0.2">
      <c r="A31" s="899" t="s">
        <v>115</v>
      </c>
      <c r="B31" s="70" t="s">
        <v>160</v>
      </c>
      <c r="C31" s="70" t="s">
        <v>433</v>
      </c>
      <c r="D31" s="382">
        <v>10040</v>
      </c>
      <c r="E31" s="382">
        <v>10455</v>
      </c>
      <c r="F31" s="382">
        <v>10730</v>
      </c>
      <c r="G31" s="382">
        <v>11210</v>
      </c>
      <c r="H31" s="382">
        <v>12025</v>
      </c>
      <c r="I31" s="382">
        <v>12565</v>
      </c>
      <c r="J31" s="382">
        <v>13500</v>
      </c>
      <c r="K31" s="382">
        <v>14265</v>
      </c>
      <c r="L31" s="382">
        <v>15065</v>
      </c>
      <c r="M31" s="382">
        <v>15395</v>
      </c>
      <c r="N31" s="382">
        <v>15135</v>
      </c>
      <c r="O31" s="382">
        <v>15455</v>
      </c>
      <c r="P31" s="382">
        <v>15305</v>
      </c>
      <c r="Q31" s="382">
        <v>14110</v>
      </c>
      <c r="R31" s="382">
        <v>12885</v>
      </c>
    </row>
    <row r="32" spans="1:18" ht="12.95" customHeight="1" x14ac:dyDescent="0.2">
      <c r="A32" s="899" t="s">
        <v>115</v>
      </c>
      <c r="B32" s="70" t="s">
        <v>160</v>
      </c>
      <c r="C32" s="70" t="s">
        <v>434</v>
      </c>
      <c r="D32" s="382">
        <v>170</v>
      </c>
      <c r="E32" s="382">
        <v>180</v>
      </c>
      <c r="F32" s="382">
        <v>175</v>
      </c>
      <c r="G32" s="382">
        <v>165</v>
      </c>
      <c r="H32" s="382">
        <v>165</v>
      </c>
      <c r="I32" s="382">
        <v>185</v>
      </c>
      <c r="J32" s="382">
        <v>190</v>
      </c>
      <c r="K32" s="382">
        <v>185</v>
      </c>
      <c r="L32" s="382">
        <v>190</v>
      </c>
      <c r="M32" s="382">
        <v>185</v>
      </c>
      <c r="N32" s="382">
        <v>200</v>
      </c>
      <c r="O32" s="382">
        <v>200</v>
      </c>
      <c r="P32" s="382">
        <v>225</v>
      </c>
      <c r="Q32" s="382">
        <v>190</v>
      </c>
      <c r="R32" s="382">
        <v>175</v>
      </c>
    </row>
    <row r="33" spans="1:18" ht="12.95" customHeight="1" x14ac:dyDescent="0.2">
      <c r="A33" s="899" t="s">
        <v>115</v>
      </c>
      <c r="B33" s="70" t="s">
        <v>160</v>
      </c>
      <c r="C33" s="70" t="s">
        <v>435</v>
      </c>
      <c r="D33" s="382">
        <v>120</v>
      </c>
      <c r="E33" s="382">
        <v>140</v>
      </c>
      <c r="F33" s="382">
        <v>125</v>
      </c>
      <c r="G33" s="382">
        <v>120</v>
      </c>
      <c r="H33" s="382">
        <v>135</v>
      </c>
      <c r="I33" s="382">
        <v>135</v>
      </c>
      <c r="J33" s="382">
        <v>135</v>
      </c>
      <c r="K33" s="382">
        <v>145</v>
      </c>
      <c r="L33" s="382">
        <v>165</v>
      </c>
      <c r="M33" s="382">
        <v>155</v>
      </c>
      <c r="N33" s="382">
        <v>170</v>
      </c>
      <c r="O33" s="382">
        <v>195</v>
      </c>
      <c r="P33" s="382">
        <v>200</v>
      </c>
      <c r="Q33" s="382">
        <v>220</v>
      </c>
      <c r="R33" s="382">
        <v>225</v>
      </c>
    </row>
    <row r="34" spans="1:18" ht="12.95" customHeight="1" x14ac:dyDescent="0.2">
      <c r="A34" s="899" t="s">
        <v>115</v>
      </c>
      <c r="B34" s="70" t="s">
        <v>160</v>
      </c>
      <c r="C34" s="70" t="s">
        <v>411</v>
      </c>
      <c r="D34" s="382">
        <v>10330</v>
      </c>
      <c r="E34" s="382">
        <v>10775</v>
      </c>
      <c r="F34" s="382">
        <v>11025</v>
      </c>
      <c r="G34" s="382">
        <v>11495</v>
      </c>
      <c r="H34" s="382">
        <v>12325</v>
      </c>
      <c r="I34" s="382">
        <v>12890</v>
      </c>
      <c r="J34" s="382">
        <v>13825</v>
      </c>
      <c r="K34" s="382">
        <v>14590</v>
      </c>
      <c r="L34" s="382">
        <v>15420</v>
      </c>
      <c r="M34" s="382">
        <v>15735</v>
      </c>
      <c r="N34" s="382">
        <v>15505</v>
      </c>
      <c r="O34" s="382">
        <v>15845</v>
      </c>
      <c r="P34" s="382">
        <v>15730</v>
      </c>
      <c r="Q34" s="382">
        <v>14520</v>
      </c>
      <c r="R34" s="382">
        <v>13285</v>
      </c>
    </row>
    <row r="35" spans="1:18" ht="12.95" customHeight="1" x14ac:dyDescent="0.2">
      <c r="A35" s="899" t="s">
        <v>115</v>
      </c>
      <c r="B35" s="70" t="s">
        <v>273</v>
      </c>
      <c r="C35" s="70" t="s">
        <v>433</v>
      </c>
      <c r="D35" s="384">
        <v>61985</v>
      </c>
      <c r="E35" s="384">
        <v>62260</v>
      </c>
      <c r="F35" s="384">
        <v>62935</v>
      </c>
      <c r="G35" s="384">
        <v>63945</v>
      </c>
      <c r="H35" s="384">
        <v>66870</v>
      </c>
      <c r="I35" s="384">
        <v>68455</v>
      </c>
      <c r="J35" s="384">
        <v>72865</v>
      </c>
      <c r="K35" s="384">
        <v>75575</v>
      </c>
      <c r="L35" s="384">
        <v>77970</v>
      </c>
      <c r="M35" s="384">
        <v>78970</v>
      </c>
      <c r="N35" s="384">
        <v>78690</v>
      </c>
      <c r="O35" s="384">
        <v>79935</v>
      </c>
      <c r="P35" s="384">
        <v>79435</v>
      </c>
      <c r="Q35" s="384">
        <v>76250</v>
      </c>
      <c r="R35" s="384">
        <v>72805</v>
      </c>
    </row>
    <row r="36" spans="1:18" ht="12.95" customHeight="1" x14ac:dyDescent="0.2">
      <c r="A36" s="899" t="s">
        <v>115</v>
      </c>
      <c r="B36" s="70" t="s">
        <v>273</v>
      </c>
      <c r="C36" s="70" t="s">
        <v>434</v>
      </c>
      <c r="D36" s="384">
        <v>790</v>
      </c>
      <c r="E36" s="384">
        <v>765</v>
      </c>
      <c r="F36" s="384">
        <v>775</v>
      </c>
      <c r="G36" s="384">
        <v>750</v>
      </c>
      <c r="H36" s="384">
        <v>750</v>
      </c>
      <c r="I36" s="384">
        <v>785</v>
      </c>
      <c r="J36" s="384">
        <v>800</v>
      </c>
      <c r="K36" s="384">
        <v>805</v>
      </c>
      <c r="L36" s="384">
        <v>825</v>
      </c>
      <c r="M36" s="384">
        <v>830</v>
      </c>
      <c r="N36" s="384">
        <v>860</v>
      </c>
      <c r="O36" s="384">
        <v>890</v>
      </c>
      <c r="P36" s="384">
        <v>1005</v>
      </c>
      <c r="Q36" s="384">
        <v>910</v>
      </c>
      <c r="R36" s="384">
        <v>865</v>
      </c>
    </row>
    <row r="37" spans="1:18" ht="12.95" customHeight="1" x14ac:dyDescent="0.2">
      <c r="A37" s="899" t="s">
        <v>115</v>
      </c>
      <c r="B37" s="70" t="s">
        <v>273</v>
      </c>
      <c r="C37" s="70" t="s">
        <v>435</v>
      </c>
      <c r="D37" s="384">
        <v>575</v>
      </c>
      <c r="E37" s="384">
        <v>685</v>
      </c>
      <c r="F37" s="384">
        <v>665</v>
      </c>
      <c r="G37" s="384">
        <v>670</v>
      </c>
      <c r="H37" s="384">
        <v>715</v>
      </c>
      <c r="I37" s="384">
        <v>740</v>
      </c>
      <c r="J37" s="384">
        <v>770</v>
      </c>
      <c r="K37" s="384">
        <v>830</v>
      </c>
      <c r="L37" s="384">
        <v>870</v>
      </c>
      <c r="M37" s="384">
        <v>860</v>
      </c>
      <c r="N37" s="384">
        <v>980</v>
      </c>
      <c r="O37" s="384">
        <v>1115</v>
      </c>
      <c r="P37" s="384">
        <v>1210</v>
      </c>
      <c r="Q37" s="384">
        <v>1250</v>
      </c>
      <c r="R37" s="384">
        <v>1280</v>
      </c>
    </row>
    <row r="38" spans="1:18" ht="12.95" customHeight="1" x14ac:dyDescent="0.2">
      <c r="A38" s="900" t="s">
        <v>115</v>
      </c>
      <c r="B38" s="901" t="s">
        <v>273</v>
      </c>
      <c r="C38" s="901" t="s">
        <v>411</v>
      </c>
      <c r="D38" s="385">
        <v>63350</v>
      </c>
      <c r="E38" s="385">
        <v>63715</v>
      </c>
      <c r="F38" s="385">
        <v>64375</v>
      </c>
      <c r="G38" s="385">
        <v>65365</v>
      </c>
      <c r="H38" s="385">
        <v>68335</v>
      </c>
      <c r="I38" s="385">
        <v>69985</v>
      </c>
      <c r="J38" s="385">
        <v>74435</v>
      </c>
      <c r="K38" s="385">
        <v>77210</v>
      </c>
      <c r="L38" s="385">
        <v>79665</v>
      </c>
      <c r="M38" s="385">
        <v>80660</v>
      </c>
      <c r="N38" s="385">
        <v>80525</v>
      </c>
      <c r="O38" s="385">
        <v>81940</v>
      </c>
      <c r="P38" s="385">
        <v>81650</v>
      </c>
      <c r="Q38" s="385">
        <v>78410</v>
      </c>
      <c r="R38" s="385">
        <v>74950</v>
      </c>
    </row>
    <row r="39" spans="1:18" ht="12.95" customHeight="1" x14ac:dyDescent="0.2">
      <c r="A39" s="899" t="s">
        <v>16</v>
      </c>
      <c r="B39" s="70" t="s">
        <v>111</v>
      </c>
      <c r="C39" s="70" t="s">
        <v>433</v>
      </c>
      <c r="D39" s="383">
        <v>14985</v>
      </c>
      <c r="E39" s="383">
        <v>15070</v>
      </c>
      <c r="F39" s="383">
        <v>14605</v>
      </c>
      <c r="G39" s="383">
        <v>14735</v>
      </c>
      <c r="H39" s="383">
        <v>14725</v>
      </c>
      <c r="I39" s="383">
        <v>14700</v>
      </c>
      <c r="J39" s="383">
        <v>14720</v>
      </c>
      <c r="K39" s="383">
        <v>14535</v>
      </c>
      <c r="L39" s="383">
        <v>14505</v>
      </c>
      <c r="M39" s="383">
        <v>14385</v>
      </c>
      <c r="N39" s="383">
        <v>14385</v>
      </c>
      <c r="O39" s="383">
        <v>14370</v>
      </c>
      <c r="P39" s="383">
        <v>14230</v>
      </c>
      <c r="Q39" s="383">
        <v>14125</v>
      </c>
      <c r="R39" s="383">
        <v>14105</v>
      </c>
    </row>
    <row r="40" spans="1:18" ht="12.95" customHeight="1" x14ac:dyDescent="0.2">
      <c r="A40" s="899" t="s">
        <v>16</v>
      </c>
      <c r="B40" s="70" t="s">
        <v>111</v>
      </c>
      <c r="C40" s="70" t="s">
        <v>434</v>
      </c>
      <c r="D40" s="383">
        <v>15</v>
      </c>
      <c r="E40" s="383">
        <v>15</v>
      </c>
      <c r="F40" s="383">
        <v>15</v>
      </c>
      <c r="G40" s="383">
        <v>15</v>
      </c>
      <c r="H40" s="383">
        <v>20</v>
      </c>
      <c r="I40" s="383">
        <v>20</v>
      </c>
      <c r="J40" s="383">
        <v>20</v>
      </c>
      <c r="K40" s="383">
        <v>20</v>
      </c>
      <c r="L40" s="383">
        <v>20</v>
      </c>
      <c r="M40" s="383">
        <v>25</v>
      </c>
      <c r="N40" s="383">
        <v>25</v>
      </c>
      <c r="O40" s="383">
        <v>30</v>
      </c>
      <c r="P40" s="383">
        <v>50</v>
      </c>
      <c r="Q40" s="383">
        <v>45</v>
      </c>
      <c r="R40" s="383">
        <v>40</v>
      </c>
    </row>
    <row r="41" spans="1:18" ht="12.95" customHeight="1" x14ac:dyDescent="0.2">
      <c r="A41" s="899" t="s">
        <v>16</v>
      </c>
      <c r="B41" s="70" t="s">
        <v>111</v>
      </c>
      <c r="C41" s="70" t="s">
        <v>435</v>
      </c>
      <c r="D41" s="383">
        <v>10</v>
      </c>
      <c r="E41" s="383">
        <v>15</v>
      </c>
      <c r="F41" s="383">
        <v>15</v>
      </c>
      <c r="G41" s="383">
        <v>10</v>
      </c>
      <c r="H41" s="383">
        <v>15</v>
      </c>
      <c r="I41" s="383">
        <v>15</v>
      </c>
      <c r="J41" s="383">
        <v>15</v>
      </c>
      <c r="K41" s="383">
        <v>20</v>
      </c>
      <c r="L41" s="383">
        <v>20</v>
      </c>
      <c r="M41" s="383">
        <v>25</v>
      </c>
      <c r="N41" s="383">
        <v>25</v>
      </c>
      <c r="O41" s="383">
        <v>35</v>
      </c>
      <c r="P41" s="383">
        <v>30</v>
      </c>
      <c r="Q41" s="383">
        <v>30</v>
      </c>
      <c r="R41" s="383">
        <v>30</v>
      </c>
    </row>
    <row r="42" spans="1:18" ht="12.95" customHeight="1" x14ac:dyDescent="0.2">
      <c r="A42" s="899" t="s">
        <v>16</v>
      </c>
      <c r="B42" s="70" t="s">
        <v>111</v>
      </c>
      <c r="C42" s="70" t="s">
        <v>411</v>
      </c>
      <c r="D42" s="383">
        <v>15010</v>
      </c>
      <c r="E42" s="383">
        <v>15100</v>
      </c>
      <c r="F42" s="383">
        <v>14635</v>
      </c>
      <c r="G42" s="383">
        <v>14760</v>
      </c>
      <c r="H42" s="383">
        <v>14755</v>
      </c>
      <c r="I42" s="383">
        <v>14730</v>
      </c>
      <c r="J42" s="383">
        <v>14760</v>
      </c>
      <c r="K42" s="383">
        <v>14575</v>
      </c>
      <c r="L42" s="383">
        <v>14545</v>
      </c>
      <c r="M42" s="383">
        <v>14435</v>
      </c>
      <c r="N42" s="383">
        <v>14435</v>
      </c>
      <c r="O42" s="383">
        <v>14430</v>
      </c>
      <c r="P42" s="383">
        <v>14315</v>
      </c>
      <c r="Q42" s="383">
        <v>14200</v>
      </c>
      <c r="R42" s="383">
        <v>14175</v>
      </c>
    </row>
    <row r="43" spans="1:18" ht="12.95" customHeight="1" x14ac:dyDescent="0.2">
      <c r="A43" s="899" t="s">
        <v>16</v>
      </c>
      <c r="B43" s="70" t="s">
        <v>112</v>
      </c>
      <c r="C43" s="70" t="s">
        <v>433</v>
      </c>
      <c r="D43" s="383">
        <v>1890</v>
      </c>
      <c r="E43" s="383">
        <v>1880</v>
      </c>
      <c r="F43" s="383">
        <v>1875</v>
      </c>
      <c r="G43" s="383">
        <v>1815</v>
      </c>
      <c r="H43" s="383">
        <v>1800</v>
      </c>
      <c r="I43" s="383">
        <v>1785</v>
      </c>
      <c r="J43" s="383">
        <v>1800</v>
      </c>
      <c r="K43" s="383">
        <v>1790</v>
      </c>
      <c r="L43" s="383">
        <v>1820</v>
      </c>
      <c r="M43" s="383">
        <v>1865</v>
      </c>
      <c r="N43" s="383">
        <v>1960</v>
      </c>
      <c r="O43" s="383">
        <v>2015</v>
      </c>
      <c r="P43" s="383">
        <v>2040</v>
      </c>
      <c r="Q43" s="383">
        <v>2040</v>
      </c>
      <c r="R43" s="383">
        <v>2015</v>
      </c>
    </row>
    <row r="44" spans="1:18" ht="12.95" customHeight="1" x14ac:dyDescent="0.2">
      <c r="A44" s="899" t="s">
        <v>16</v>
      </c>
      <c r="B44" s="70" t="s">
        <v>112</v>
      </c>
      <c r="C44" s="70" t="s">
        <v>434</v>
      </c>
      <c r="D44" s="383">
        <v>5</v>
      </c>
      <c r="E44" s="383">
        <v>5</v>
      </c>
      <c r="F44" s="383">
        <v>5</v>
      </c>
      <c r="G44" s="383">
        <v>5</v>
      </c>
      <c r="H44" s="383">
        <v>5</v>
      </c>
      <c r="I44" s="383">
        <v>5</v>
      </c>
      <c r="J44" s="383">
        <v>5</v>
      </c>
      <c r="K44" s="383">
        <v>5</v>
      </c>
      <c r="L44" s="383">
        <v>5</v>
      </c>
      <c r="M44" s="383">
        <v>0</v>
      </c>
      <c r="N44" s="383">
        <v>0</v>
      </c>
      <c r="O44" s="383">
        <v>5</v>
      </c>
      <c r="P44" s="383">
        <v>5</v>
      </c>
      <c r="Q44" s="383">
        <v>0</v>
      </c>
      <c r="R44" s="383">
        <v>0</v>
      </c>
    </row>
    <row r="45" spans="1:18" ht="12.95" customHeight="1" x14ac:dyDescent="0.2">
      <c r="A45" s="899" t="s">
        <v>16</v>
      </c>
      <c r="B45" s="70" t="s">
        <v>112</v>
      </c>
      <c r="C45" s="70" t="s">
        <v>435</v>
      </c>
      <c r="D45" s="383">
        <v>5</v>
      </c>
      <c r="E45" s="383">
        <v>10</v>
      </c>
      <c r="F45" s="383">
        <v>10</v>
      </c>
      <c r="G45" s="383">
        <v>10</v>
      </c>
      <c r="H45" s="383">
        <v>10</v>
      </c>
      <c r="I45" s="383">
        <v>15</v>
      </c>
      <c r="J45" s="383">
        <v>15</v>
      </c>
      <c r="K45" s="383">
        <v>15</v>
      </c>
      <c r="L45" s="383">
        <v>15</v>
      </c>
      <c r="M45" s="383">
        <v>15</v>
      </c>
      <c r="N45" s="383">
        <v>15</v>
      </c>
      <c r="O45" s="383">
        <v>25</v>
      </c>
      <c r="P45" s="383">
        <v>25</v>
      </c>
      <c r="Q45" s="383">
        <v>20</v>
      </c>
      <c r="R45" s="383">
        <v>20</v>
      </c>
    </row>
    <row r="46" spans="1:18" ht="12.95" customHeight="1" x14ac:dyDescent="0.2">
      <c r="A46" s="899" t="s">
        <v>16</v>
      </c>
      <c r="B46" s="70" t="s">
        <v>112</v>
      </c>
      <c r="C46" s="70" t="s">
        <v>411</v>
      </c>
      <c r="D46" s="383">
        <v>1900</v>
      </c>
      <c r="E46" s="383">
        <v>1895</v>
      </c>
      <c r="F46" s="383">
        <v>1890</v>
      </c>
      <c r="G46" s="383">
        <v>1830</v>
      </c>
      <c r="H46" s="383">
        <v>1815</v>
      </c>
      <c r="I46" s="383">
        <v>1800</v>
      </c>
      <c r="J46" s="383">
        <v>1815</v>
      </c>
      <c r="K46" s="383">
        <v>1810</v>
      </c>
      <c r="L46" s="383">
        <v>1835</v>
      </c>
      <c r="M46" s="383">
        <v>1880</v>
      </c>
      <c r="N46" s="383">
        <v>1975</v>
      </c>
      <c r="O46" s="383">
        <v>2040</v>
      </c>
      <c r="P46" s="383">
        <v>2065</v>
      </c>
      <c r="Q46" s="383">
        <v>2065</v>
      </c>
      <c r="R46" s="383">
        <v>2035</v>
      </c>
    </row>
    <row r="47" spans="1:18" ht="12.95" customHeight="1" x14ac:dyDescent="0.2">
      <c r="A47" s="899" t="s">
        <v>16</v>
      </c>
      <c r="B47" s="70" t="s">
        <v>113</v>
      </c>
      <c r="C47" s="70" t="s">
        <v>433</v>
      </c>
      <c r="D47" s="383">
        <v>660</v>
      </c>
      <c r="E47" s="383">
        <v>675</v>
      </c>
      <c r="F47" s="383">
        <v>675</v>
      </c>
      <c r="G47" s="383">
        <v>665</v>
      </c>
      <c r="H47" s="383">
        <v>670</v>
      </c>
      <c r="I47" s="383">
        <v>665</v>
      </c>
      <c r="J47" s="383">
        <v>685</v>
      </c>
      <c r="K47" s="383">
        <v>700</v>
      </c>
      <c r="L47" s="383">
        <v>685</v>
      </c>
      <c r="M47" s="383">
        <v>725</v>
      </c>
      <c r="N47" s="383">
        <v>730</v>
      </c>
      <c r="O47" s="383">
        <v>740</v>
      </c>
      <c r="P47" s="383">
        <v>715</v>
      </c>
      <c r="Q47" s="383">
        <v>750</v>
      </c>
      <c r="R47" s="383">
        <v>820</v>
      </c>
    </row>
    <row r="48" spans="1:18" ht="12.95" customHeight="1" x14ac:dyDescent="0.2">
      <c r="A48" s="899" t="s">
        <v>16</v>
      </c>
      <c r="B48" s="70" t="s">
        <v>113</v>
      </c>
      <c r="C48" s="70" t="s">
        <v>434</v>
      </c>
      <c r="D48" s="383">
        <v>20</v>
      </c>
      <c r="E48" s="383">
        <v>20</v>
      </c>
      <c r="F48" s="383">
        <v>20</v>
      </c>
      <c r="G48" s="383">
        <v>15</v>
      </c>
      <c r="H48" s="383">
        <v>20</v>
      </c>
      <c r="I48" s="383">
        <v>20</v>
      </c>
      <c r="J48" s="383">
        <v>20</v>
      </c>
      <c r="K48" s="383">
        <v>15</v>
      </c>
      <c r="L48" s="383">
        <v>20</v>
      </c>
      <c r="M48" s="383">
        <v>20</v>
      </c>
      <c r="N48" s="383">
        <v>20</v>
      </c>
      <c r="O48" s="383">
        <v>15</v>
      </c>
      <c r="P48" s="383">
        <v>15</v>
      </c>
      <c r="Q48" s="383">
        <v>20</v>
      </c>
      <c r="R48" s="383">
        <v>20</v>
      </c>
    </row>
    <row r="49" spans="1:18" ht="12.95" customHeight="1" x14ac:dyDescent="0.2">
      <c r="A49" s="899" t="s">
        <v>16</v>
      </c>
      <c r="B49" s="70" t="s">
        <v>113</v>
      </c>
      <c r="C49" s="70" t="s">
        <v>435</v>
      </c>
      <c r="D49" s="383">
        <v>25</v>
      </c>
      <c r="E49" s="383">
        <v>25</v>
      </c>
      <c r="F49" s="383">
        <v>30</v>
      </c>
      <c r="G49" s="383">
        <v>30</v>
      </c>
      <c r="H49" s="383">
        <v>25</v>
      </c>
      <c r="I49" s="383">
        <v>25</v>
      </c>
      <c r="J49" s="383">
        <v>25</v>
      </c>
      <c r="K49" s="383">
        <v>25</v>
      </c>
      <c r="L49" s="383">
        <v>25</v>
      </c>
      <c r="M49" s="383">
        <v>25</v>
      </c>
      <c r="N49" s="383">
        <v>35</v>
      </c>
      <c r="O49" s="383">
        <v>35</v>
      </c>
      <c r="P49" s="383">
        <v>40</v>
      </c>
      <c r="Q49" s="383">
        <v>35</v>
      </c>
      <c r="R49" s="383">
        <v>35</v>
      </c>
    </row>
    <row r="50" spans="1:18" ht="12.95" customHeight="1" x14ac:dyDescent="0.2">
      <c r="A50" s="899" t="s">
        <v>16</v>
      </c>
      <c r="B50" s="70" t="s">
        <v>113</v>
      </c>
      <c r="C50" s="70" t="s">
        <v>411</v>
      </c>
      <c r="D50" s="383">
        <v>705</v>
      </c>
      <c r="E50" s="383">
        <v>720</v>
      </c>
      <c r="F50" s="383">
        <v>725</v>
      </c>
      <c r="G50" s="383">
        <v>710</v>
      </c>
      <c r="H50" s="383">
        <v>715</v>
      </c>
      <c r="I50" s="383">
        <v>710</v>
      </c>
      <c r="J50" s="383">
        <v>730</v>
      </c>
      <c r="K50" s="383">
        <v>740</v>
      </c>
      <c r="L50" s="383">
        <v>730</v>
      </c>
      <c r="M50" s="383">
        <v>765</v>
      </c>
      <c r="N50" s="383">
        <v>785</v>
      </c>
      <c r="O50" s="383">
        <v>790</v>
      </c>
      <c r="P50" s="383">
        <v>770</v>
      </c>
      <c r="Q50" s="383">
        <v>805</v>
      </c>
      <c r="R50" s="383">
        <v>875</v>
      </c>
    </row>
    <row r="51" spans="1:18" ht="12.95" customHeight="1" x14ac:dyDescent="0.2">
      <c r="A51" s="899" t="s">
        <v>16</v>
      </c>
      <c r="B51" s="70" t="s">
        <v>114</v>
      </c>
      <c r="C51" s="70" t="s">
        <v>433</v>
      </c>
      <c r="D51" s="383">
        <v>95</v>
      </c>
      <c r="E51" s="383">
        <v>100</v>
      </c>
      <c r="F51" s="383">
        <v>90</v>
      </c>
      <c r="G51" s="383">
        <v>90</v>
      </c>
      <c r="H51" s="383">
        <v>95</v>
      </c>
      <c r="I51" s="383">
        <v>100</v>
      </c>
      <c r="J51" s="383">
        <v>120</v>
      </c>
      <c r="K51" s="383">
        <v>135</v>
      </c>
      <c r="L51" s="383">
        <v>180</v>
      </c>
      <c r="M51" s="383">
        <v>220</v>
      </c>
      <c r="N51" s="383">
        <v>260</v>
      </c>
      <c r="O51" s="383">
        <v>295</v>
      </c>
      <c r="P51" s="383">
        <v>320</v>
      </c>
      <c r="Q51" s="383">
        <v>345</v>
      </c>
      <c r="R51" s="383">
        <v>375</v>
      </c>
    </row>
    <row r="52" spans="1:18" ht="12.95" customHeight="1" x14ac:dyDescent="0.2">
      <c r="A52" s="899" t="s">
        <v>16</v>
      </c>
      <c r="B52" s="70" t="s">
        <v>114</v>
      </c>
      <c r="C52" s="70" t="s">
        <v>434</v>
      </c>
      <c r="D52" s="383">
        <v>5</v>
      </c>
      <c r="E52" s="383">
        <v>0</v>
      </c>
      <c r="F52" s="383">
        <v>0</v>
      </c>
      <c r="G52" s="383">
        <v>0</v>
      </c>
      <c r="H52" s="383">
        <v>5</v>
      </c>
      <c r="I52" s="383">
        <v>5</v>
      </c>
      <c r="J52" s="383">
        <v>5</v>
      </c>
      <c r="K52" s="383">
        <v>5</v>
      </c>
      <c r="L52" s="383">
        <v>5</v>
      </c>
      <c r="M52" s="383">
        <v>5</v>
      </c>
      <c r="N52" s="383">
        <v>5</v>
      </c>
      <c r="O52" s="383">
        <v>5</v>
      </c>
      <c r="P52" s="383">
        <v>5</v>
      </c>
      <c r="Q52" s="383">
        <v>5</v>
      </c>
      <c r="R52" s="383">
        <v>5</v>
      </c>
    </row>
    <row r="53" spans="1:18" ht="12.95" customHeight="1" x14ac:dyDescent="0.2">
      <c r="A53" s="899" t="s">
        <v>16</v>
      </c>
      <c r="B53" s="70" t="s">
        <v>114</v>
      </c>
      <c r="C53" s="70" t="s">
        <v>435</v>
      </c>
      <c r="D53" s="383">
        <v>15</v>
      </c>
      <c r="E53" s="383">
        <v>20</v>
      </c>
      <c r="F53" s="383">
        <v>20</v>
      </c>
      <c r="G53" s="383">
        <v>20</v>
      </c>
      <c r="H53" s="383">
        <v>20</v>
      </c>
      <c r="I53" s="383">
        <v>20</v>
      </c>
      <c r="J53" s="383">
        <v>25</v>
      </c>
      <c r="K53" s="383">
        <v>25</v>
      </c>
      <c r="L53" s="383">
        <v>25</v>
      </c>
      <c r="M53" s="383">
        <v>25</v>
      </c>
      <c r="N53" s="383">
        <v>30</v>
      </c>
      <c r="O53" s="383">
        <v>30</v>
      </c>
      <c r="P53" s="383">
        <v>30</v>
      </c>
      <c r="Q53" s="383">
        <v>30</v>
      </c>
      <c r="R53" s="383">
        <v>30</v>
      </c>
    </row>
    <row r="54" spans="1:18" ht="12.95" customHeight="1" x14ac:dyDescent="0.2">
      <c r="A54" s="900" t="s">
        <v>16</v>
      </c>
      <c r="B54" s="901" t="s">
        <v>114</v>
      </c>
      <c r="C54" s="901" t="s">
        <v>411</v>
      </c>
      <c r="D54" s="386">
        <v>115</v>
      </c>
      <c r="E54" s="386">
        <v>120</v>
      </c>
      <c r="F54" s="386">
        <v>115</v>
      </c>
      <c r="G54" s="386">
        <v>110</v>
      </c>
      <c r="H54" s="386">
        <v>115</v>
      </c>
      <c r="I54" s="386">
        <v>125</v>
      </c>
      <c r="J54" s="386">
        <v>145</v>
      </c>
      <c r="K54" s="386">
        <v>165</v>
      </c>
      <c r="L54" s="386">
        <v>210</v>
      </c>
      <c r="M54" s="386">
        <v>250</v>
      </c>
      <c r="N54" s="386">
        <v>295</v>
      </c>
      <c r="O54" s="386">
        <v>325</v>
      </c>
      <c r="P54" s="386">
        <v>350</v>
      </c>
      <c r="Q54" s="386">
        <v>380</v>
      </c>
      <c r="R54" s="386">
        <v>410</v>
      </c>
    </row>
    <row r="55" spans="1:18" ht="12.95" customHeight="1" x14ac:dyDescent="0.2">
      <c r="A55" s="899" t="s">
        <v>17</v>
      </c>
      <c r="B55" s="70" t="s">
        <v>140</v>
      </c>
      <c r="C55" s="70" t="s">
        <v>433</v>
      </c>
      <c r="D55" s="902">
        <v>30</v>
      </c>
      <c r="E55" s="902">
        <v>25</v>
      </c>
      <c r="F55" s="902">
        <v>20</v>
      </c>
      <c r="G55" s="902">
        <v>20</v>
      </c>
      <c r="H55" s="902">
        <v>25</v>
      </c>
      <c r="I55" s="902">
        <v>25</v>
      </c>
      <c r="J55" s="902">
        <v>20</v>
      </c>
      <c r="K55" s="902">
        <v>65</v>
      </c>
      <c r="L55" s="902">
        <v>75</v>
      </c>
      <c r="M55" s="902">
        <v>80</v>
      </c>
      <c r="N55" s="902">
        <v>80</v>
      </c>
      <c r="O55" s="902">
        <v>75</v>
      </c>
      <c r="P55" s="902">
        <v>80</v>
      </c>
      <c r="Q55" s="902">
        <v>75</v>
      </c>
      <c r="R55" s="902">
        <v>75</v>
      </c>
    </row>
    <row r="56" spans="1:18" ht="12.95" customHeight="1" x14ac:dyDescent="0.2">
      <c r="A56" s="899" t="s">
        <v>17</v>
      </c>
      <c r="B56" s="70" t="s">
        <v>140</v>
      </c>
      <c r="C56" s="70" t="s">
        <v>434</v>
      </c>
      <c r="D56" s="902">
        <v>20</v>
      </c>
      <c r="E56" s="902">
        <v>15</v>
      </c>
      <c r="F56" s="902">
        <v>15</v>
      </c>
      <c r="G56" s="902">
        <v>15</v>
      </c>
      <c r="H56" s="902">
        <v>15</v>
      </c>
      <c r="I56" s="902">
        <v>10</v>
      </c>
      <c r="J56" s="902">
        <v>10</v>
      </c>
      <c r="K56" s="902">
        <v>10</v>
      </c>
      <c r="L56" s="902">
        <v>15</v>
      </c>
      <c r="M56" s="902">
        <v>15</v>
      </c>
      <c r="N56" s="902">
        <v>15</v>
      </c>
      <c r="O56" s="902">
        <v>15</v>
      </c>
      <c r="P56" s="902">
        <v>15</v>
      </c>
      <c r="Q56" s="902">
        <v>15</v>
      </c>
      <c r="R56" s="902">
        <v>15</v>
      </c>
    </row>
    <row r="57" spans="1:18" ht="12.95" customHeight="1" x14ac:dyDescent="0.2">
      <c r="A57" s="899" t="s">
        <v>17</v>
      </c>
      <c r="B57" s="70" t="s">
        <v>140</v>
      </c>
      <c r="C57" s="70" t="s">
        <v>435</v>
      </c>
      <c r="D57" s="902">
        <v>10</v>
      </c>
      <c r="E57" s="902">
        <v>15</v>
      </c>
      <c r="F57" s="902">
        <v>15</v>
      </c>
      <c r="G57" s="902">
        <v>15</v>
      </c>
      <c r="H57" s="902">
        <v>15</v>
      </c>
      <c r="I57" s="902">
        <v>20</v>
      </c>
      <c r="J57" s="902">
        <v>15</v>
      </c>
      <c r="K57" s="902">
        <v>15</v>
      </c>
      <c r="L57" s="902">
        <v>15</v>
      </c>
      <c r="M57" s="902">
        <v>15</v>
      </c>
      <c r="N57" s="902">
        <v>20</v>
      </c>
      <c r="O57" s="902">
        <v>20</v>
      </c>
      <c r="P57" s="902">
        <v>20</v>
      </c>
      <c r="Q57" s="902">
        <v>15</v>
      </c>
      <c r="R57" s="902">
        <v>15</v>
      </c>
    </row>
    <row r="58" spans="1:18" ht="12.95" customHeight="1" x14ac:dyDescent="0.2">
      <c r="A58" s="899" t="s">
        <v>17</v>
      </c>
      <c r="B58" s="70" t="s">
        <v>140</v>
      </c>
      <c r="C58" s="70" t="s">
        <v>411</v>
      </c>
      <c r="D58" s="902">
        <v>60</v>
      </c>
      <c r="E58" s="902">
        <v>55</v>
      </c>
      <c r="F58" s="902">
        <v>50</v>
      </c>
      <c r="G58" s="902">
        <v>50</v>
      </c>
      <c r="H58" s="902">
        <v>55</v>
      </c>
      <c r="I58" s="902">
        <v>50</v>
      </c>
      <c r="J58" s="902">
        <v>50</v>
      </c>
      <c r="K58" s="902">
        <v>90</v>
      </c>
      <c r="L58" s="902">
        <v>105</v>
      </c>
      <c r="M58" s="902">
        <v>110</v>
      </c>
      <c r="N58" s="902">
        <v>110</v>
      </c>
      <c r="O58" s="902">
        <v>105</v>
      </c>
      <c r="P58" s="902">
        <v>110</v>
      </c>
      <c r="Q58" s="902">
        <v>105</v>
      </c>
      <c r="R58" s="902">
        <v>100</v>
      </c>
    </row>
    <row r="59" spans="1:18" ht="12.95" customHeight="1" x14ac:dyDescent="0.2">
      <c r="A59" s="899" t="s">
        <v>17</v>
      </c>
      <c r="B59" s="903" t="s">
        <v>141</v>
      </c>
      <c r="C59" s="904" t="s">
        <v>433</v>
      </c>
      <c r="D59" s="902">
        <v>60</v>
      </c>
      <c r="E59" s="902">
        <v>60</v>
      </c>
      <c r="F59" s="902">
        <v>60</v>
      </c>
      <c r="G59" s="902">
        <v>60</v>
      </c>
      <c r="H59" s="902">
        <v>70</v>
      </c>
      <c r="I59" s="902">
        <v>80</v>
      </c>
      <c r="J59" s="902">
        <v>90</v>
      </c>
      <c r="K59" s="902">
        <v>95</v>
      </c>
      <c r="L59" s="902">
        <v>105</v>
      </c>
      <c r="M59" s="902">
        <v>95</v>
      </c>
      <c r="N59" s="902">
        <v>90</v>
      </c>
      <c r="O59" s="902">
        <v>95</v>
      </c>
      <c r="P59" s="902">
        <v>90</v>
      </c>
      <c r="Q59" s="902">
        <v>90</v>
      </c>
      <c r="R59" s="902">
        <v>90</v>
      </c>
    </row>
    <row r="60" spans="1:18" ht="12.95" customHeight="1" x14ac:dyDescent="0.2">
      <c r="A60" s="899" t="s">
        <v>17</v>
      </c>
      <c r="B60" s="903" t="s">
        <v>141</v>
      </c>
      <c r="C60" s="904" t="s">
        <v>434</v>
      </c>
      <c r="D60" s="902">
        <v>0</v>
      </c>
      <c r="E60" s="902">
        <v>5</v>
      </c>
      <c r="F60" s="902">
        <v>0</v>
      </c>
      <c r="G60" s="902">
        <v>0</v>
      </c>
      <c r="H60" s="902">
        <v>0</v>
      </c>
      <c r="I60" s="902">
        <v>0</v>
      </c>
      <c r="J60" s="902">
        <v>5</v>
      </c>
      <c r="K60" s="902">
        <v>5</v>
      </c>
      <c r="L60" s="902">
        <v>5</v>
      </c>
      <c r="M60" s="902">
        <v>5</v>
      </c>
      <c r="N60" s="902">
        <v>0</v>
      </c>
      <c r="O60" s="902">
        <v>0</v>
      </c>
      <c r="P60" s="902">
        <v>0</v>
      </c>
      <c r="Q60" s="902">
        <v>0</v>
      </c>
      <c r="R60" s="902">
        <v>5</v>
      </c>
    </row>
    <row r="61" spans="1:18" ht="12.95" customHeight="1" x14ac:dyDescent="0.2">
      <c r="A61" s="899" t="s">
        <v>17</v>
      </c>
      <c r="B61" s="903" t="s">
        <v>141</v>
      </c>
      <c r="C61" s="904" t="s">
        <v>435</v>
      </c>
      <c r="D61" s="902">
        <v>5</v>
      </c>
      <c r="E61" s="902">
        <v>0</v>
      </c>
      <c r="F61" s="902">
        <v>5</v>
      </c>
      <c r="G61" s="902">
        <v>0</v>
      </c>
      <c r="H61" s="902">
        <v>0</v>
      </c>
      <c r="I61" s="902">
        <v>0</v>
      </c>
      <c r="J61" s="902">
        <v>0</v>
      </c>
      <c r="K61" s="902">
        <v>0</v>
      </c>
      <c r="L61" s="902">
        <v>5</v>
      </c>
      <c r="M61" s="902">
        <v>5</v>
      </c>
      <c r="N61" s="902">
        <v>5</v>
      </c>
      <c r="O61" s="902">
        <v>5</v>
      </c>
      <c r="P61" s="902">
        <v>5</v>
      </c>
      <c r="Q61" s="902">
        <v>5</v>
      </c>
      <c r="R61" s="902">
        <v>5</v>
      </c>
    </row>
    <row r="62" spans="1:18" ht="12.95" customHeight="1" x14ac:dyDescent="0.2">
      <c r="A62" s="899" t="s">
        <v>17</v>
      </c>
      <c r="B62" s="903" t="s">
        <v>141</v>
      </c>
      <c r="C62" s="904" t="s">
        <v>411</v>
      </c>
      <c r="D62" s="902">
        <v>65</v>
      </c>
      <c r="E62" s="902">
        <v>65</v>
      </c>
      <c r="F62" s="902">
        <v>65</v>
      </c>
      <c r="G62" s="902">
        <v>65</v>
      </c>
      <c r="H62" s="902">
        <v>70</v>
      </c>
      <c r="I62" s="902">
        <v>80</v>
      </c>
      <c r="J62" s="902">
        <v>95</v>
      </c>
      <c r="K62" s="902">
        <v>100</v>
      </c>
      <c r="L62" s="902">
        <v>110</v>
      </c>
      <c r="M62" s="902">
        <v>105</v>
      </c>
      <c r="N62" s="902">
        <v>95</v>
      </c>
      <c r="O62" s="902">
        <v>100</v>
      </c>
      <c r="P62" s="902">
        <v>100</v>
      </c>
      <c r="Q62" s="902">
        <v>100</v>
      </c>
      <c r="R62" s="902">
        <v>100</v>
      </c>
    </row>
    <row r="63" spans="1:18" ht="12.95" customHeight="1" x14ac:dyDescent="0.2">
      <c r="A63" s="899" t="s">
        <v>17</v>
      </c>
      <c r="B63" s="903" t="s">
        <v>142</v>
      </c>
      <c r="C63" s="904" t="s">
        <v>433</v>
      </c>
      <c r="D63" s="902">
        <v>155</v>
      </c>
      <c r="E63" s="902">
        <v>280</v>
      </c>
      <c r="F63" s="902">
        <v>300</v>
      </c>
      <c r="G63" s="902">
        <v>320</v>
      </c>
      <c r="H63" s="902">
        <v>360</v>
      </c>
      <c r="I63" s="902">
        <v>350</v>
      </c>
      <c r="J63" s="902">
        <v>210</v>
      </c>
      <c r="K63" s="902">
        <v>220</v>
      </c>
      <c r="L63" s="902">
        <v>255</v>
      </c>
      <c r="M63" s="902">
        <v>240</v>
      </c>
      <c r="N63" s="902">
        <v>270</v>
      </c>
      <c r="O63" s="902">
        <v>305</v>
      </c>
      <c r="P63" s="902">
        <v>320</v>
      </c>
      <c r="Q63" s="902">
        <v>320</v>
      </c>
      <c r="R63" s="902">
        <v>305</v>
      </c>
    </row>
    <row r="64" spans="1:18" ht="12.95" customHeight="1" x14ac:dyDescent="0.2">
      <c r="A64" s="899" t="s">
        <v>17</v>
      </c>
      <c r="B64" s="903" t="s">
        <v>142</v>
      </c>
      <c r="C64" s="904" t="s">
        <v>434</v>
      </c>
      <c r="D64" s="902">
        <v>15</v>
      </c>
      <c r="E64" s="902">
        <v>10</v>
      </c>
      <c r="F64" s="902">
        <v>10</v>
      </c>
      <c r="G64" s="902">
        <v>15</v>
      </c>
      <c r="H64" s="902">
        <v>15</v>
      </c>
      <c r="I64" s="902">
        <v>15</v>
      </c>
      <c r="J64" s="902">
        <v>15</v>
      </c>
      <c r="K64" s="902">
        <v>15</v>
      </c>
      <c r="L64" s="902">
        <v>15</v>
      </c>
      <c r="M64" s="902">
        <v>10</v>
      </c>
      <c r="N64" s="902">
        <v>10</v>
      </c>
      <c r="O64" s="902">
        <v>15</v>
      </c>
      <c r="P64" s="902">
        <v>15</v>
      </c>
      <c r="Q64" s="902">
        <v>15</v>
      </c>
      <c r="R64" s="902">
        <v>15</v>
      </c>
    </row>
    <row r="65" spans="1:18" ht="12.95" customHeight="1" x14ac:dyDescent="0.2">
      <c r="A65" s="899" t="s">
        <v>17</v>
      </c>
      <c r="B65" s="903" t="s">
        <v>142</v>
      </c>
      <c r="C65" s="904" t="s">
        <v>435</v>
      </c>
      <c r="D65" s="902">
        <v>15</v>
      </c>
      <c r="E65" s="902">
        <v>15</v>
      </c>
      <c r="F65" s="902">
        <v>15</v>
      </c>
      <c r="G65" s="902">
        <v>10</v>
      </c>
      <c r="H65" s="902">
        <v>15</v>
      </c>
      <c r="I65" s="902">
        <v>20</v>
      </c>
      <c r="J65" s="902">
        <v>15</v>
      </c>
      <c r="K65" s="902">
        <v>15</v>
      </c>
      <c r="L65" s="902">
        <v>15</v>
      </c>
      <c r="M65" s="902">
        <v>15</v>
      </c>
      <c r="N65" s="902">
        <v>20</v>
      </c>
      <c r="O65" s="902">
        <v>20</v>
      </c>
      <c r="P65" s="902">
        <v>20</v>
      </c>
      <c r="Q65" s="902">
        <v>20</v>
      </c>
      <c r="R65" s="902">
        <v>25</v>
      </c>
    </row>
    <row r="66" spans="1:18" ht="12.95" customHeight="1" x14ac:dyDescent="0.2">
      <c r="A66" s="899" t="s">
        <v>17</v>
      </c>
      <c r="B66" s="903" t="s">
        <v>142</v>
      </c>
      <c r="C66" s="904" t="s">
        <v>411</v>
      </c>
      <c r="D66" s="902">
        <v>180</v>
      </c>
      <c r="E66" s="902">
        <v>305</v>
      </c>
      <c r="F66" s="902">
        <v>325</v>
      </c>
      <c r="G66" s="902">
        <v>350</v>
      </c>
      <c r="H66" s="902">
        <v>385</v>
      </c>
      <c r="I66" s="902">
        <v>385</v>
      </c>
      <c r="J66" s="902">
        <v>240</v>
      </c>
      <c r="K66" s="902">
        <v>245</v>
      </c>
      <c r="L66" s="902">
        <v>285</v>
      </c>
      <c r="M66" s="902">
        <v>270</v>
      </c>
      <c r="N66" s="902">
        <v>300</v>
      </c>
      <c r="O66" s="902">
        <v>340</v>
      </c>
      <c r="P66" s="902">
        <v>355</v>
      </c>
      <c r="Q66" s="902">
        <v>355</v>
      </c>
      <c r="R66" s="902">
        <v>345</v>
      </c>
    </row>
    <row r="67" spans="1:18" ht="12.95" customHeight="1" x14ac:dyDescent="0.2">
      <c r="A67" s="899" t="s">
        <v>17</v>
      </c>
      <c r="B67" s="903" t="s">
        <v>143</v>
      </c>
      <c r="C67" s="904" t="s">
        <v>433</v>
      </c>
      <c r="D67" s="902">
        <v>105</v>
      </c>
      <c r="E67" s="902">
        <v>75</v>
      </c>
      <c r="F67" s="902">
        <v>75</v>
      </c>
      <c r="G67" s="902">
        <v>65</v>
      </c>
      <c r="H67" s="902">
        <v>65</v>
      </c>
      <c r="I67" s="902">
        <v>45</v>
      </c>
      <c r="J67" s="902">
        <v>55</v>
      </c>
      <c r="K67" s="902">
        <v>55</v>
      </c>
      <c r="L67" s="902">
        <v>50</v>
      </c>
      <c r="M67" s="902">
        <v>30</v>
      </c>
      <c r="N67" s="902">
        <v>30</v>
      </c>
      <c r="O67" s="902">
        <v>30</v>
      </c>
      <c r="P67" s="902">
        <v>25</v>
      </c>
      <c r="Q67" s="902">
        <v>30</v>
      </c>
      <c r="R67" s="902">
        <v>25</v>
      </c>
    </row>
    <row r="68" spans="1:18" ht="12.95" customHeight="1" x14ac:dyDescent="0.2">
      <c r="A68" s="899" t="s">
        <v>17</v>
      </c>
      <c r="B68" s="903" t="s">
        <v>143</v>
      </c>
      <c r="C68" s="904" t="s">
        <v>434</v>
      </c>
      <c r="D68" s="902">
        <v>15</v>
      </c>
      <c r="E68" s="902">
        <v>15</v>
      </c>
      <c r="F68" s="902">
        <v>15</v>
      </c>
      <c r="G68" s="902">
        <v>10</v>
      </c>
      <c r="H68" s="902">
        <v>10</v>
      </c>
      <c r="I68" s="902">
        <v>10</v>
      </c>
      <c r="J68" s="902">
        <v>10</v>
      </c>
      <c r="K68" s="902">
        <v>10</v>
      </c>
      <c r="L68" s="902">
        <v>10</v>
      </c>
      <c r="M68" s="902">
        <v>10</v>
      </c>
      <c r="N68" s="902">
        <v>10</v>
      </c>
      <c r="O68" s="902">
        <v>10</v>
      </c>
      <c r="P68" s="902">
        <v>10</v>
      </c>
      <c r="Q68" s="902">
        <v>5</v>
      </c>
      <c r="R68" s="902">
        <v>5</v>
      </c>
    </row>
    <row r="69" spans="1:18" ht="12.95" customHeight="1" x14ac:dyDescent="0.2">
      <c r="A69" s="899" t="s">
        <v>17</v>
      </c>
      <c r="B69" s="903" t="s">
        <v>143</v>
      </c>
      <c r="C69" s="904" t="s">
        <v>435</v>
      </c>
      <c r="D69" s="902">
        <v>10</v>
      </c>
      <c r="E69" s="902">
        <v>10</v>
      </c>
      <c r="F69" s="902">
        <v>10</v>
      </c>
      <c r="G69" s="902">
        <v>10</v>
      </c>
      <c r="H69" s="902">
        <v>10</v>
      </c>
      <c r="I69" s="902">
        <v>10</v>
      </c>
      <c r="J69" s="902">
        <v>10</v>
      </c>
      <c r="K69" s="902">
        <v>10</v>
      </c>
      <c r="L69" s="902">
        <v>10</v>
      </c>
      <c r="M69" s="902">
        <v>5</v>
      </c>
      <c r="N69" s="902">
        <v>10</v>
      </c>
      <c r="O69" s="902">
        <v>10</v>
      </c>
      <c r="P69" s="902">
        <v>10</v>
      </c>
      <c r="Q69" s="902">
        <v>10</v>
      </c>
      <c r="R69" s="902">
        <v>10</v>
      </c>
    </row>
    <row r="70" spans="1:18" ht="12.95" customHeight="1" x14ac:dyDescent="0.2">
      <c r="A70" s="899" t="s">
        <v>17</v>
      </c>
      <c r="B70" s="903" t="s">
        <v>143</v>
      </c>
      <c r="C70" s="904" t="s">
        <v>411</v>
      </c>
      <c r="D70" s="902">
        <v>135</v>
      </c>
      <c r="E70" s="902">
        <v>100</v>
      </c>
      <c r="F70" s="902">
        <v>100</v>
      </c>
      <c r="G70" s="902">
        <v>85</v>
      </c>
      <c r="H70" s="902">
        <v>85</v>
      </c>
      <c r="I70" s="902">
        <v>65</v>
      </c>
      <c r="J70" s="902">
        <v>75</v>
      </c>
      <c r="K70" s="902">
        <v>75</v>
      </c>
      <c r="L70" s="902">
        <v>70</v>
      </c>
      <c r="M70" s="902">
        <v>45</v>
      </c>
      <c r="N70" s="902">
        <v>45</v>
      </c>
      <c r="O70" s="902">
        <v>45</v>
      </c>
      <c r="P70" s="902">
        <v>45</v>
      </c>
      <c r="Q70" s="902">
        <v>45</v>
      </c>
      <c r="R70" s="902">
        <v>40</v>
      </c>
    </row>
    <row r="71" spans="1:18" ht="12.95" customHeight="1" x14ac:dyDescent="0.2">
      <c r="A71" s="899" t="s">
        <v>17</v>
      </c>
      <c r="B71" s="903" t="s">
        <v>144</v>
      </c>
      <c r="C71" s="904" t="s">
        <v>433</v>
      </c>
      <c r="D71" s="902">
        <v>805</v>
      </c>
      <c r="E71" s="902">
        <v>985</v>
      </c>
      <c r="F71" s="902">
        <v>960</v>
      </c>
      <c r="G71" s="902">
        <v>980</v>
      </c>
      <c r="H71" s="902">
        <v>1055</v>
      </c>
      <c r="I71" s="902">
        <v>1115</v>
      </c>
      <c r="J71" s="902">
        <v>1205</v>
      </c>
      <c r="K71" s="902">
        <v>1360</v>
      </c>
      <c r="L71" s="902">
        <v>1460</v>
      </c>
      <c r="M71" s="902">
        <v>1440</v>
      </c>
      <c r="N71" s="902">
        <v>1455</v>
      </c>
      <c r="O71" s="902">
        <v>1540</v>
      </c>
      <c r="P71" s="902">
        <v>1540</v>
      </c>
      <c r="Q71" s="902">
        <v>1465</v>
      </c>
      <c r="R71" s="902">
        <v>1335</v>
      </c>
    </row>
    <row r="72" spans="1:18" ht="12.95" customHeight="1" x14ac:dyDescent="0.2">
      <c r="A72" s="899" t="s">
        <v>17</v>
      </c>
      <c r="B72" s="903" t="s">
        <v>144</v>
      </c>
      <c r="C72" s="904" t="s">
        <v>434</v>
      </c>
      <c r="D72" s="902">
        <v>75</v>
      </c>
      <c r="E72" s="902">
        <v>75</v>
      </c>
      <c r="F72" s="902">
        <v>80</v>
      </c>
      <c r="G72" s="902">
        <v>75</v>
      </c>
      <c r="H72" s="902">
        <v>75</v>
      </c>
      <c r="I72" s="902">
        <v>90</v>
      </c>
      <c r="J72" s="902">
        <v>85</v>
      </c>
      <c r="K72" s="902">
        <v>95</v>
      </c>
      <c r="L72" s="902">
        <v>90</v>
      </c>
      <c r="M72" s="902">
        <v>95</v>
      </c>
      <c r="N72" s="902">
        <v>90</v>
      </c>
      <c r="O72" s="902">
        <v>95</v>
      </c>
      <c r="P72" s="902">
        <v>110</v>
      </c>
      <c r="Q72" s="902">
        <v>105</v>
      </c>
      <c r="R72" s="902">
        <v>95</v>
      </c>
    </row>
    <row r="73" spans="1:18" ht="12.95" customHeight="1" x14ac:dyDescent="0.2">
      <c r="A73" s="899" t="s">
        <v>17</v>
      </c>
      <c r="B73" s="903" t="s">
        <v>144</v>
      </c>
      <c r="C73" s="904" t="s">
        <v>435</v>
      </c>
      <c r="D73" s="902">
        <v>55</v>
      </c>
      <c r="E73" s="902">
        <v>60</v>
      </c>
      <c r="F73" s="902">
        <v>65</v>
      </c>
      <c r="G73" s="902">
        <v>65</v>
      </c>
      <c r="H73" s="902">
        <v>75</v>
      </c>
      <c r="I73" s="902">
        <v>70</v>
      </c>
      <c r="J73" s="902">
        <v>65</v>
      </c>
      <c r="K73" s="902">
        <v>70</v>
      </c>
      <c r="L73" s="902">
        <v>70</v>
      </c>
      <c r="M73" s="902">
        <v>60</v>
      </c>
      <c r="N73" s="902">
        <v>70</v>
      </c>
      <c r="O73" s="902">
        <v>80</v>
      </c>
      <c r="P73" s="902">
        <v>80</v>
      </c>
      <c r="Q73" s="902">
        <v>75</v>
      </c>
      <c r="R73" s="902">
        <v>80</v>
      </c>
    </row>
    <row r="74" spans="1:18" ht="12.95" customHeight="1" x14ac:dyDescent="0.2">
      <c r="A74" s="899" t="s">
        <v>17</v>
      </c>
      <c r="B74" s="903" t="s">
        <v>144</v>
      </c>
      <c r="C74" s="904" t="s">
        <v>411</v>
      </c>
      <c r="D74" s="902">
        <v>930</v>
      </c>
      <c r="E74" s="902">
        <v>1125</v>
      </c>
      <c r="F74" s="902">
        <v>1105</v>
      </c>
      <c r="G74" s="902">
        <v>1120</v>
      </c>
      <c r="H74" s="902">
        <v>1205</v>
      </c>
      <c r="I74" s="902">
        <v>1275</v>
      </c>
      <c r="J74" s="902">
        <v>1360</v>
      </c>
      <c r="K74" s="902">
        <v>1525</v>
      </c>
      <c r="L74" s="902">
        <v>1620</v>
      </c>
      <c r="M74" s="902">
        <v>1595</v>
      </c>
      <c r="N74" s="902">
        <v>1615</v>
      </c>
      <c r="O74" s="902">
        <v>1715</v>
      </c>
      <c r="P74" s="902">
        <v>1725</v>
      </c>
      <c r="Q74" s="902">
        <v>1645</v>
      </c>
      <c r="R74" s="902">
        <v>1510</v>
      </c>
    </row>
    <row r="75" spans="1:18" ht="12.95" customHeight="1" x14ac:dyDescent="0.2">
      <c r="A75" s="899" t="s">
        <v>17</v>
      </c>
      <c r="B75" s="905" t="s">
        <v>265</v>
      </c>
      <c r="C75" s="905" t="s">
        <v>433</v>
      </c>
      <c r="D75" s="902">
        <v>1760</v>
      </c>
      <c r="E75" s="902">
        <v>1725</v>
      </c>
      <c r="F75" s="902">
        <v>1745</v>
      </c>
      <c r="G75" s="902">
        <v>1775</v>
      </c>
      <c r="H75" s="902">
        <v>1775</v>
      </c>
      <c r="I75" s="902">
        <v>1775</v>
      </c>
      <c r="J75" s="902">
        <v>1790</v>
      </c>
      <c r="K75" s="902">
        <v>1820</v>
      </c>
      <c r="L75" s="902">
        <v>1800</v>
      </c>
      <c r="M75" s="902">
        <v>1780</v>
      </c>
      <c r="N75" s="902">
        <v>1775</v>
      </c>
      <c r="O75" s="902">
        <v>1755</v>
      </c>
      <c r="P75" s="902">
        <v>1735</v>
      </c>
      <c r="Q75" s="902">
        <v>1705</v>
      </c>
      <c r="R75" s="902">
        <v>1685</v>
      </c>
    </row>
    <row r="76" spans="1:18" ht="12.95" customHeight="1" x14ac:dyDescent="0.2">
      <c r="A76" s="899" t="s">
        <v>17</v>
      </c>
      <c r="B76" s="905" t="s">
        <v>265</v>
      </c>
      <c r="C76" s="905" t="s">
        <v>434</v>
      </c>
      <c r="D76" s="902">
        <v>10</v>
      </c>
      <c r="E76" s="902">
        <v>10</v>
      </c>
      <c r="F76" s="902">
        <v>15</v>
      </c>
      <c r="G76" s="902">
        <v>15</v>
      </c>
      <c r="H76" s="902">
        <v>10</v>
      </c>
      <c r="I76" s="902">
        <v>15</v>
      </c>
      <c r="J76" s="902">
        <v>15</v>
      </c>
      <c r="K76" s="902">
        <v>20</v>
      </c>
      <c r="L76" s="902">
        <v>20</v>
      </c>
      <c r="M76" s="902">
        <v>20</v>
      </c>
      <c r="N76" s="902">
        <v>20</v>
      </c>
      <c r="O76" s="902">
        <v>25</v>
      </c>
      <c r="P76" s="902">
        <v>30</v>
      </c>
      <c r="Q76" s="902">
        <v>25</v>
      </c>
      <c r="R76" s="902">
        <v>25</v>
      </c>
    </row>
    <row r="77" spans="1:18" ht="12.95" customHeight="1" x14ac:dyDescent="0.2">
      <c r="A77" s="899" t="s">
        <v>17</v>
      </c>
      <c r="B77" s="905" t="s">
        <v>265</v>
      </c>
      <c r="C77" s="905" t="s">
        <v>435</v>
      </c>
      <c r="D77" s="902">
        <v>0</v>
      </c>
      <c r="E77" s="902">
        <v>0</v>
      </c>
      <c r="F77" s="902">
        <v>0</v>
      </c>
      <c r="G77" s="902">
        <v>0</v>
      </c>
      <c r="H77" s="902">
        <v>0</v>
      </c>
      <c r="I77" s="902">
        <v>0</v>
      </c>
      <c r="J77" s="902">
        <v>0</v>
      </c>
      <c r="K77" s="902">
        <v>0</v>
      </c>
      <c r="L77" s="902">
        <v>0</v>
      </c>
      <c r="M77" s="902">
        <v>5</v>
      </c>
      <c r="N77" s="902">
        <v>5</v>
      </c>
      <c r="O77" s="902">
        <v>5</v>
      </c>
      <c r="P77" s="902">
        <v>5</v>
      </c>
      <c r="Q77" s="902">
        <v>5</v>
      </c>
      <c r="R77" s="902">
        <v>5</v>
      </c>
    </row>
    <row r="78" spans="1:18" ht="12.95" customHeight="1" x14ac:dyDescent="0.2">
      <c r="A78" s="899" t="s">
        <v>17</v>
      </c>
      <c r="B78" s="905" t="s">
        <v>265</v>
      </c>
      <c r="C78" s="905" t="s">
        <v>411</v>
      </c>
      <c r="D78" s="902">
        <v>1770</v>
      </c>
      <c r="E78" s="902">
        <v>1740</v>
      </c>
      <c r="F78" s="902">
        <v>1760</v>
      </c>
      <c r="G78" s="902">
        <v>1790</v>
      </c>
      <c r="H78" s="902">
        <v>1785</v>
      </c>
      <c r="I78" s="902">
        <v>1795</v>
      </c>
      <c r="J78" s="902">
        <v>1805</v>
      </c>
      <c r="K78" s="902">
        <v>1840</v>
      </c>
      <c r="L78" s="902">
        <v>1820</v>
      </c>
      <c r="M78" s="902">
        <v>1800</v>
      </c>
      <c r="N78" s="902">
        <v>1800</v>
      </c>
      <c r="O78" s="902">
        <v>1785</v>
      </c>
      <c r="P78" s="902">
        <v>1770</v>
      </c>
      <c r="Q78" s="902">
        <v>1735</v>
      </c>
      <c r="R78" s="902">
        <v>1715</v>
      </c>
    </row>
    <row r="79" spans="1:18" ht="12.95" customHeight="1" x14ac:dyDescent="0.2">
      <c r="A79" s="899" t="s">
        <v>17</v>
      </c>
      <c r="B79" s="70" t="s">
        <v>266</v>
      </c>
      <c r="C79" s="70" t="s">
        <v>433</v>
      </c>
      <c r="D79" s="902">
        <v>1550</v>
      </c>
      <c r="E79" s="902">
        <v>1690</v>
      </c>
      <c r="F79" s="902">
        <v>1735</v>
      </c>
      <c r="G79" s="902">
        <v>1725</v>
      </c>
      <c r="H79" s="902">
        <v>1790</v>
      </c>
      <c r="I79" s="902">
        <v>1820</v>
      </c>
      <c r="J79" s="902">
        <v>1920</v>
      </c>
      <c r="K79" s="902">
        <v>1995</v>
      </c>
      <c r="L79" s="902">
        <v>2015</v>
      </c>
      <c r="M79" s="902">
        <v>2025</v>
      </c>
      <c r="N79" s="902">
        <v>1995</v>
      </c>
      <c r="O79" s="902">
        <v>2010</v>
      </c>
      <c r="P79" s="902">
        <v>1970</v>
      </c>
      <c r="Q79" s="902">
        <v>1920</v>
      </c>
      <c r="R79" s="902">
        <v>1895</v>
      </c>
    </row>
    <row r="80" spans="1:18" ht="12.95" customHeight="1" x14ac:dyDescent="0.2">
      <c r="A80" s="899" t="s">
        <v>17</v>
      </c>
      <c r="B80" s="70" t="s">
        <v>266</v>
      </c>
      <c r="C80" s="70" t="s">
        <v>434</v>
      </c>
      <c r="D80" s="902">
        <v>25</v>
      </c>
      <c r="E80" s="902">
        <v>25</v>
      </c>
      <c r="F80" s="902">
        <v>25</v>
      </c>
      <c r="G80" s="902">
        <v>25</v>
      </c>
      <c r="H80" s="902">
        <v>30</v>
      </c>
      <c r="I80" s="902">
        <v>25</v>
      </c>
      <c r="J80" s="902">
        <v>30</v>
      </c>
      <c r="K80" s="902">
        <v>30</v>
      </c>
      <c r="L80" s="902">
        <v>25</v>
      </c>
      <c r="M80" s="902">
        <v>25</v>
      </c>
      <c r="N80" s="902">
        <v>30</v>
      </c>
      <c r="O80" s="902">
        <v>25</v>
      </c>
      <c r="P80" s="902">
        <v>25</v>
      </c>
      <c r="Q80" s="902">
        <v>25</v>
      </c>
      <c r="R80" s="902">
        <v>25</v>
      </c>
    </row>
    <row r="81" spans="1:18" ht="12.95" customHeight="1" x14ac:dyDescent="0.2">
      <c r="A81" s="899" t="s">
        <v>17</v>
      </c>
      <c r="B81" s="70" t="s">
        <v>266</v>
      </c>
      <c r="C81" s="70" t="s">
        <v>435</v>
      </c>
      <c r="D81" s="902">
        <v>5</v>
      </c>
      <c r="E81" s="902">
        <v>10</v>
      </c>
      <c r="F81" s="902">
        <v>10</v>
      </c>
      <c r="G81" s="902">
        <v>10</v>
      </c>
      <c r="H81" s="902">
        <v>10</v>
      </c>
      <c r="I81" s="902">
        <v>15</v>
      </c>
      <c r="J81" s="902">
        <v>10</v>
      </c>
      <c r="K81" s="902">
        <v>10</v>
      </c>
      <c r="L81" s="902">
        <v>10</v>
      </c>
      <c r="M81" s="902">
        <v>10</v>
      </c>
      <c r="N81" s="902">
        <v>10</v>
      </c>
      <c r="O81" s="902">
        <v>15</v>
      </c>
      <c r="P81" s="902">
        <v>15</v>
      </c>
      <c r="Q81" s="902">
        <v>15</v>
      </c>
      <c r="R81" s="902">
        <v>15</v>
      </c>
    </row>
    <row r="82" spans="1:18" ht="12.95" customHeight="1" x14ac:dyDescent="0.2">
      <c r="A82" s="899" t="s">
        <v>17</v>
      </c>
      <c r="B82" s="70" t="s">
        <v>266</v>
      </c>
      <c r="C82" s="70" t="s">
        <v>411</v>
      </c>
      <c r="D82" s="902">
        <v>1580</v>
      </c>
      <c r="E82" s="902">
        <v>1725</v>
      </c>
      <c r="F82" s="902">
        <v>1765</v>
      </c>
      <c r="G82" s="902">
        <v>1765</v>
      </c>
      <c r="H82" s="902">
        <v>1830</v>
      </c>
      <c r="I82" s="902">
        <v>1860</v>
      </c>
      <c r="J82" s="902">
        <v>1955</v>
      </c>
      <c r="K82" s="902">
        <v>2030</v>
      </c>
      <c r="L82" s="902">
        <v>2055</v>
      </c>
      <c r="M82" s="902">
        <v>2060</v>
      </c>
      <c r="N82" s="902">
        <v>2035</v>
      </c>
      <c r="O82" s="902">
        <v>2050</v>
      </c>
      <c r="P82" s="902">
        <v>2010</v>
      </c>
      <c r="Q82" s="902">
        <v>1955</v>
      </c>
      <c r="R82" s="902">
        <v>1935</v>
      </c>
    </row>
    <row r="83" spans="1:18" ht="12.95" customHeight="1" x14ac:dyDescent="0.2">
      <c r="A83" s="899" t="s">
        <v>17</v>
      </c>
      <c r="B83" s="903" t="s">
        <v>169</v>
      </c>
      <c r="C83" s="904" t="s">
        <v>433</v>
      </c>
      <c r="D83" s="902">
        <v>5385</v>
      </c>
      <c r="E83" s="902">
        <v>5620</v>
      </c>
      <c r="F83" s="902">
        <v>5800</v>
      </c>
      <c r="G83" s="902">
        <v>6335</v>
      </c>
      <c r="H83" s="902">
        <v>6905</v>
      </c>
      <c r="I83" s="902">
        <v>7495</v>
      </c>
      <c r="J83" s="902">
        <v>8400</v>
      </c>
      <c r="K83" s="902">
        <v>8980</v>
      </c>
      <c r="L83" s="902">
        <v>9655</v>
      </c>
      <c r="M83" s="902">
        <v>10115</v>
      </c>
      <c r="N83" s="902">
        <v>9905</v>
      </c>
      <c r="O83" s="902">
        <v>9920</v>
      </c>
      <c r="P83" s="902">
        <v>9505</v>
      </c>
      <c r="Q83" s="902">
        <v>8560</v>
      </c>
      <c r="R83" s="902">
        <v>7380</v>
      </c>
    </row>
    <row r="84" spans="1:18" ht="12.95" customHeight="1" x14ac:dyDescent="0.2">
      <c r="A84" s="899" t="s">
        <v>17</v>
      </c>
      <c r="B84" s="903" t="s">
        <v>169</v>
      </c>
      <c r="C84" s="904" t="s">
        <v>434</v>
      </c>
      <c r="D84" s="902">
        <v>50</v>
      </c>
      <c r="E84" s="902">
        <v>50</v>
      </c>
      <c r="F84" s="902">
        <v>50</v>
      </c>
      <c r="G84" s="902">
        <v>50</v>
      </c>
      <c r="H84" s="902">
        <v>45</v>
      </c>
      <c r="I84" s="902">
        <v>45</v>
      </c>
      <c r="J84" s="902">
        <v>45</v>
      </c>
      <c r="K84" s="902">
        <v>40</v>
      </c>
      <c r="L84" s="902">
        <v>45</v>
      </c>
      <c r="M84" s="902">
        <v>40</v>
      </c>
      <c r="N84" s="902">
        <v>45</v>
      </c>
      <c r="O84" s="902">
        <v>50</v>
      </c>
      <c r="P84" s="902">
        <v>60</v>
      </c>
      <c r="Q84" s="902">
        <v>45</v>
      </c>
      <c r="R84" s="902">
        <v>50</v>
      </c>
    </row>
    <row r="85" spans="1:18" ht="12.95" customHeight="1" x14ac:dyDescent="0.2">
      <c r="A85" s="899" t="s">
        <v>17</v>
      </c>
      <c r="B85" s="903" t="s">
        <v>169</v>
      </c>
      <c r="C85" s="904" t="s">
        <v>435</v>
      </c>
      <c r="D85" s="902">
        <v>35</v>
      </c>
      <c r="E85" s="902">
        <v>50</v>
      </c>
      <c r="F85" s="902">
        <v>45</v>
      </c>
      <c r="G85" s="902">
        <v>45</v>
      </c>
      <c r="H85" s="902">
        <v>50</v>
      </c>
      <c r="I85" s="902">
        <v>40</v>
      </c>
      <c r="J85" s="902">
        <v>45</v>
      </c>
      <c r="K85" s="902">
        <v>40</v>
      </c>
      <c r="L85" s="902">
        <v>45</v>
      </c>
      <c r="M85" s="902">
        <v>45</v>
      </c>
      <c r="N85" s="902">
        <v>50</v>
      </c>
      <c r="O85" s="902">
        <v>55</v>
      </c>
      <c r="P85" s="902">
        <v>70</v>
      </c>
      <c r="Q85" s="902">
        <v>65</v>
      </c>
      <c r="R85" s="902">
        <v>60</v>
      </c>
    </row>
    <row r="86" spans="1:18" ht="12.95" customHeight="1" x14ac:dyDescent="0.2">
      <c r="A86" s="899" t="s">
        <v>17</v>
      </c>
      <c r="B86" s="903" t="s">
        <v>169</v>
      </c>
      <c r="C86" s="904" t="s">
        <v>411</v>
      </c>
      <c r="D86" s="902">
        <v>5470</v>
      </c>
      <c r="E86" s="902">
        <v>5720</v>
      </c>
      <c r="F86" s="902">
        <v>5900</v>
      </c>
      <c r="G86" s="902">
        <v>6430</v>
      </c>
      <c r="H86" s="902">
        <v>7000</v>
      </c>
      <c r="I86" s="902">
        <v>7585</v>
      </c>
      <c r="J86" s="902">
        <v>8490</v>
      </c>
      <c r="K86" s="902">
        <v>9065</v>
      </c>
      <c r="L86" s="902">
        <v>9740</v>
      </c>
      <c r="M86" s="902">
        <v>10205</v>
      </c>
      <c r="N86" s="902">
        <v>10005</v>
      </c>
      <c r="O86" s="902">
        <v>10025</v>
      </c>
      <c r="P86" s="902">
        <v>9635</v>
      </c>
      <c r="Q86" s="902">
        <v>8670</v>
      </c>
      <c r="R86" s="902">
        <v>7485</v>
      </c>
    </row>
    <row r="87" spans="1:18" ht="12.95" customHeight="1" x14ac:dyDescent="0.2">
      <c r="A87" s="899" t="s">
        <v>17</v>
      </c>
      <c r="B87" s="903" t="s">
        <v>146</v>
      </c>
      <c r="C87" s="904" t="s">
        <v>433</v>
      </c>
      <c r="D87" s="902">
        <v>4615</v>
      </c>
      <c r="E87" s="902">
        <v>4815</v>
      </c>
      <c r="F87" s="902">
        <v>4690</v>
      </c>
      <c r="G87" s="902">
        <v>4665</v>
      </c>
      <c r="H87" s="902">
        <v>4870</v>
      </c>
      <c r="I87" s="902">
        <v>5075</v>
      </c>
      <c r="J87" s="902">
        <v>5635</v>
      </c>
      <c r="K87" s="902">
        <v>5940</v>
      </c>
      <c r="L87" s="902">
        <v>5935</v>
      </c>
      <c r="M87" s="902">
        <v>5655</v>
      </c>
      <c r="N87" s="902">
        <v>5295</v>
      </c>
      <c r="O87" s="902">
        <v>5120</v>
      </c>
      <c r="P87" s="902">
        <v>4975</v>
      </c>
      <c r="Q87" s="902">
        <v>4475</v>
      </c>
      <c r="R87" s="902">
        <v>3770</v>
      </c>
    </row>
    <row r="88" spans="1:18" ht="12.95" customHeight="1" x14ac:dyDescent="0.2">
      <c r="A88" s="899" t="s">
        <v>17</v>
      </c>
      <c r="B88" s="903" t="s">
        <v>146</v>
      </c>
      <c r="C88" s="904" t="s">
        <v>434</v>
      </c>
      <c r="D88" s="902">
        <v>80</v>
      </c>
      <c r="E88" s="902">
        <v>80</v>
      </c>
      <c r="F88" s="902">
        <v>90</v>
      </c>
      <c r="G88" s="902">
        <v>80</v>
      </c>
      <c r="H88" s="902">
        <v>80</v>
      </c>
      <c r="I88" s="902">
        <v>80</v>
      </c>
      <c r="J88" s="902">
        <v>75</v>
      </c>
      <c r="K88" s="902">
        <v>75</v>
      </c>
      <c r="L88" s="902">
        <v>75</v>
      </c>
      <c r="M88" s="902">
        <v>75</v>
      </c>
      <c r="N88" s="902">
        <v>70</v>
      </c>
      <c r="O88" s="902">
        <v>70</v>
      </c>
      <c r="P88" s="902">
        <v>80</v>
      </c>
      <c r="Q88" s="902">
        <v>75</v>
      </c>
      <c r="R88" s="902">
        <v>75</v>
      </c>
    </row>
    <row r="89" spans="1:18" ht="12.95" customHeight="1" x14ac:dyDescent="0.2">
      <c r="A89" s="899" t="s">
        <v>17</v>
      </c>
      <c r="B89" s="903" t="s">
        <v>146</v>
      </c>
      <c r="C89" s="904" t="s">
        <v>435</v>
      </c>
      <c r="D89" s="902">
        <v>45</v>
      </c>
      <c r="E89" s="902">
        <v>55</v>
      </c>
      <c r="F89" s="902">
        <v>55</v>
      </c>
      <c r="G89" s="902">
        <v>50</v>
      </c>
      <c r="H89" s="902">
        <v>55</v>
      </c>
      <c r="I89" s="902">
        <v>55</v>
      </c>
      <c r="J89" s="902">
        <v>65</v>
      </c>
      <c r="K89" s="902">
        <v>65</v>
      </c>
      <c r="L89" s="902">
        <v>60</v>
      </c>
      <c r="M89" s="902">
        <v>65</v>
      </c>
      <c r="N89" s="902">
        <v>70</v>
      </c>
      <c r="O89" s="902">
        <v>75</v>
      </c>
      <c r="P89" s="902">
        <v>85</v>
      </c>
      <c r="Q89" s="902">
        <v>85</v>
      </c>
      <c r="R89" s="902">
        <v>85</v>
      </c>
    </row>
    <row r="90" spans="1:18" ht="12.95" customHeight="1" x14ac:dyDescent="0.2">
      <c r="A90" s="899" t="s">
        <v>17</v>
      </c>
      <c r="B90" s="903" t="s">
        <v>146</v>
      </c>
      <c r="C90" s="904" t="s">
        <v>411</v>
      </c>
      <c r="D90" s="902">
        <v>4745</v>
      </c>
      <c r="E90" s="902">
        <v>4950</v>
      </c>
      <c r="F90" s="902">
        <v>4830</v>
      </c>
      <c r="G90" s="902">
        <v>4800</v>
      </c>
      <c r="H90" s="902">
        <v>5005</v>
      </c>
      <c r="I90" s="902">
        <v>5205</v>
      </c>
      <c r="J90" s="902">
        <v>5770</v>
      </c>
      <c r="K90" s="902">
        <v>6080</v>
      </c>
      <c r="L90" s="902">
        <v>6075</v>
      </c>
      <c r="M90" s="902">
        <v>5795</v>
      </c>
      <c r="N90" s="902">
        <v>5435</v>
      </c>
      <c r="O90" s="902">
        <v>5265</v>
      </c>
      <c r="P90" s="902">
        <v>5140</v>
      </c>
      <c r="Q90" s="902">
        <v>4635</v>
      </c>
      <c r="R90" s="902">
        <v>3930</v>
      </c>
    </row>
    <row r="91" spans="1:18" ht="12.95" customHeight="1" x14ac:dyDescent="0.2">
      <c r="A91" s="899" t="s">
        <v>17</v>
      </c>
      <c r="B91" s="70" t="s">
        <v>145</v>
      </c>
      <c r="C91" s="70" t="s">
        <v>433</v>
      </c>
      <c r="D91" s="902">
        <v>95</v>
      </c>
      <c r="E91" s="902">
        <v>85</v>
      </c>
      <c r="F91" s="902">
        <v>90</v>
      </c>
      <c r="G91" s="902">
        <v>90</v>
      </c>
      <c r="H91" s="902">
        <v>90</v>
      </c>
      <c r="I91" s="902">
        <v>85</v>
      </c>
      <c r="J91" s="902">
        <v>95</v>
      </c>
      <c r="K91" s="902">
        <v>95</v>
      </c>
      <c r="L91" s="902">
        <v>95</v>
      </c>
      <c r="M91" s="902">
        <v>105</v>
      </c>
      <c r="N91" s="902">
        <v>100</v>
      </c>
      <c r="O91" s="902">
        <v>100</v>
      </c>
      <c r="P91" s="902">
        <v>95</v>
      </c>
      <c r="Q91" s="902">
        <v>110</v>
      </c>
      <c r="R91" s="902">
        <v>90</v>
      </c>
    </row>
    <row r="92" spans="1:18" ht="12.95" customHeight="1" x14ac:dyDescent="0.2">
      <c r="A92" s="899" t="s">
        <v>17</v>
      </c>
      <c r="B92" s="70" t="s">
        <v>145</v>
      </c>
      <c r="C92" s="70" t="s">
        <v>434</v>
      </c>
      <c r="D92" s="902">
        <v>5</v>
      </c>
      <c r="E92" s="902">
        <v>5</v>
      </c>
      <c r="F92" s="902">
        <v>5</v>
      </c>
      <c r="G92" s="902">
        <v>5</v>
      </c>
      <c r="H92" s="902">
        <v>5</v>
      </c>
      <c r="I92" s="902">
        <v>5</v>
      </c>
      <c r="J92" s="902">
        <v>5</v>
      </c>
      <c r="K92" s="902">
        <v>5</v>
      </c>
      <c r="L92" s="902">
        <v>5</v>
      </c>
      <c r="M92" s="902">
        <v>5</v>
      </c>
      <c r="N92" s="902">
        <v>5</v>
      </c>
      <c r="O92" s="902">
        <v>5</v>
      </c>
      <c r="P92" s="902">
        <v>5</v>
      </c>
      <c r="Q92" s="902">
        <v>5</v>
      </c>
      <c r="R92" s="902">
        <v>5</v>
      </c>
    </row>
    <row r="93" spans="1:18" ht="12.95" customHeight="1" x14ac:dyDescent="0.2">
      <c r="A93" s="899" t="s">
        <v>17</v>
      </c>
      <c r="B93" s="70" t="s">
        <v>145</v>
      </c>
      <c r="C93" s="70" t="s">
        <v>435</v>
      </c>
      <c r="D93" s="902">
        <v>0</v>
      </c>
      <c r="E93" s="902">
        <v>5</v>
      </c>
      <c r="F93" s="902">
        <v>0</v>
      </c>
      <c r="G93" s="902">
        <v>0</v>
      </c>
      <c r="H93" s="902">
        <v>0</v>
      </c>
      <c r="I93" s="902">
        <v>0</v>
      </c>
      <c r="J93" s="902">
        <v>0</v>
      </c>
      <c r="K93" s="902">
        <v>5</v>
      </c>
      <c r="L93" s="902">
        <v>5</v>
      </c>
      <c r="M93" s="902">
        <v>5</v>
      </c>
      <c r="N93" s="902">
        <v>5</v>
      </c>
      <c r="O93" s="902">
        <v>5</v>
      </c>
      <c r="P93" s="902">
        <v>5</v>
      </c>
      <c r="Q93" s="902">
        <v>5</v>
      </c>
      <c r="R93" s="902">
        <v>5</v>
      </c>
    </row>
    <row r="94" spans="1:18" ht="12.95" customHeight="1" x14ac:dyDescent="0.2">
      <c r="A94" s="899" t="s">
        <v>17</v>
      </c>
      <c r="B94" s="70" t="s">
        <v>145</v>
      </c>
      <c r="C94" s="70" t="s">
        <v>411</v>
      </c>
      <c r="D94" s="902">
        <v>100</v>
      </c>
      <c r="E94" s="902">
        <v>95</v>
      </c>
      <c r="F94" s="902">
        <v>100</v>
      </c>
      <c r="G94" s="902">
        <v>100</v>
      </c>
      <c r="H94" s="902">
        <v>95</v>
      </c>
      <c r="I94" s="902">
        <v>95</v>
      </c>
      <c r="J94" s="902">
        <v>100</v>
      </c>
      <c r="K94" s="902">
        <v>100</v>
      </c>
      <c r="L94" s="902">
        <v>105</v>
      </c>
      <c r="M94" s="902">
        <v>110</v>
      </c>
      <c r="N94" s="902">
        <v>110</v>
      </c>
      <c r="O94" s="902">
        <v>110</v>
      </c>
      <c r="P94" s="902">
        <v>105</v>
      </c>
      <c r="Q94" s="902">
        <v>115</v>
      </c>
      <c r="R94" s="902">
        <v>95</v>
      </c>
    </row>
    <row r="95" spans="1:18" ht="12.95" customHeight="1" x14ac:dyDescent="0.2">
      <c r="A95" s="899" t="s">
        <v>17</v>
      </c>
      <c r="B95" s="903" t="s">
        <v>148</v>
      </c>
      <c r="C95" s="903" t="s">
        <v>433</v>
      </c>
      <c r="D95" s="902">
        <v>5</v>
      </c>
      <c r="E95" s="902">
        <v>15</v>
      </c>
      <c r="F95" s="902">
        <v>20</v>
      </c>
      <c r="G95" s="902">
        <v>25</v>
      </c>
      <c r="H95" s="902">
        <v>35</v>
      </c>
      <c r="I95" s="902">
        <v>40</v>
      </c>
      <c r="J95" s="902">
        <v>55</v>
      </c>
      <c r="K95" s="902">
        <v>60</v>
      </c>
      <c r="L95" s="902">
        <v>65</v>
      </c>
      <c r="M95" s="902">
        <v>70</v>
      </c>
      <c r="N95" s="902">
        <v>80</v>
      </c>
      <c r="O95" s="902">
        <v>85</v>
      </c>
      <c r="P95" s="902">
        <v>80</v>
      </c>
      <c r="Q95" s="902">
        <v>85</v>
      </c>
      <c r="R95" s="902">
        <v>90</v>
      </c>
    </row>
    <row r="96" spans="1:18" ht="12.95" customHeight="1" x14ac:dyDescent="0.2">
      <c r="A96" s="899" t="s">
        <v>17</v>
      </c>
      <c r="B96" s="903" t="s">
        <v>148</v>
      </c>
      <c r="C96" s="903" t="s">
        <v>434</v>
      </c>
      <c r="D96" s="902">
        <v>0</v>
      </c>
      <c r="E96" s="902">
        <v>0</v>
      </c>
      <c r="F96" s="902">
        <v>0</v>
      </c>
      <c r="G96" s="902">
        <v>0</v>
      </c>
      <c r="H96" s="902">
        <v>0</v>
      </c>
      <c r="I96" s="902">
        <v>0</v>
      </c>
      <c r="J96" s="902">
        <v>0</v>
      </c>
      <c r="K96" s="902">
        <v>0</v>
      </c>
      <c r="L96" s="902">
        <v>0</v>
      </c>
      <c r="M96" s="902">
        <v>0</v>
      </c>
      <c r="N96" s="902">
        <v>5</v>
      </c>
      <c r="O96" s="902">
        <v>5</v>
      </c>
      <c r="P96" s="902">
        <v>5</v>
      </c>
      <c r="Q96" s="902">
        <v>5</v>
      </c>
      <c r="R96" s="902">
        <v>5</v>
      </c>
    </row>
    <row r="97" spans="1:18" ht="12.95" customHeight="1" x14ac:dyDescent="0.2">
      <c r="A97" s="899" t="s">
        <v>17</v>
      </c>
      <c r="B97" s="903" t="s">
        <v>148</v>
      </c>
      <c r="C97" s="903" t="s">
        <v>435</v>
      </c>
      <c r="D97" s="902">
        <v>0</v>
      </c>
      <c r="E97" s="902">
        <v>0</v>
      </c>
      <c r="F97" s="902">
        <v>0</v>
      </c>
      <c r="G97" s="902">
        <v>0</v>
      </c>
      <c r="H97" s="902">
        <v>0</v>
      </c>
      <c r="I97" s="902">
        <v>0</v>
      </c>
      <c r="J97" s="902">
        <v>0</v>
      </c>
      <c r="K97" s="902">
        <v>0</v>
      </c>
      <c r="L97" s="902">
        <v>0</v>
      </c>
      <c r="M97" s="902">
        <v>0</v>
      </c>
      <c r="N97" s="902">
        <v>0</v>
      </c>
      <c r="O97" s="902">
        <v>0</v>
      </c>
      <c r="P97" s="902">
        <v>0</v>
      </c>
      <c r="Q97" s="902">
        <v>0</v>
      </c>
      <c r="R97" s="902">
        <v>0</v>
      </c>
    </row>
    <row r="98" spans="1:18" ht="12.95" customHeight="1" x14ac:dyDescent="0.2">
      <c r="A98" s="899" t="s">
        <v>17</v>
      </c>
      <c r="B98" s="903" t="s">
        <v>148</v>
      </c>
      <c r="C98" s="903" t="s">
        <v>411</v>
      </c>
      <c r="D98" s="902">
        <v>5</v>
      </c>
      <c r="E98" s="902">
        <v>15</v>
      </c>
      <c r="F98" s="902">
        <v>20</v>
      </c>
      <c r="G98" s="902">
        <v>25</v>
      </c>
      <c r="H98" s="902">
        <v>35</v>
      </c>
      <c r="I98" s="902">
        <v>40</v>
      </c>
      <c r="J98" s="902">
        <v>55</v>
      </c>
      <c r="K98" s="902">
        <v>60</v>
      </c>
      <c r="L98" s="902">
        <v>65</v>
      </c>
      <c r="M98" s="902">
        <v>70</v>
      </c>
      <c r="N98" s="902">
        <v>85</v>
      </c>
      <c r="O98" s="902">
        <v>90</v>
      </c>
      <c r="P98" s="902">
        <v>85</v>
      </c>
      <c r="Q98" s="902">
        <v>85</v>
      </c>
      <c r="R98" s="902">
        <v>90</v>
      </c>
    </row>
    <row r="99" spans="1:18" ht="12.95" customHeight="1" x14ac:dyDescent="0.2">
      <c r="A99" s="899" t="s">
        <v>17</v>
      </c>
      <c r="B99" s="903" t="s">
        <v>153</v>
      </c>
      <c r="C99" s="904" t="s">
        <v>433</v>
      </c>
      <c r="D99" s="902">
        <v>95</v>
      </c>
      <c r="E99" s="902">
        <v>275</v>
      </c>
      <c r="F99" s="902">
        <v>235</v>
      </c>
      <c r="G99" s="902">
        <v>260</v>
      </c>
      <c r="H99" s="902">
        <v>295</v>
      </c>
      <c r="I99" s="902">
        <v>320</v>
      </c>
      <c r="J99" s="902">
        <v>390</v>
      </c>
      <c r="K99" s="902">
        <v>455</v>
      </c>
      <c r="L99" s="902">
        <v>505</v>
      </c>
      <c r="M99" s="902">
        <v>525</v>
      </c>
      <c r="N99" s="902">
        <v>500</v>
      </c>
      <c r="O99" s="902">
        <v>550</v>
      </c>
      <c r="P99" s="902">
        <v>515</v>
      </c>
      <c r="Q99" s="902">
        <v>515</v>
      </c>
      <c r="R99" s="902">
        <v>510</v>
      </c>
    </row>
    <row r="100" spans="1:18" ht="12.95" customHeight="1" x14ac:dyDescent="0.2">
      <c r="A100" s="899" t="s">
        <v>17</v>
      </c>
      <c r="B100" s="903" t="s">
        <v>153</v>
      </c>
      <c r="C100" s="904" t="s">
        <v>434</v>
      </c>
      <c r="D100" s="902">
        <v>20</v>
      </c>
      <c r="E100" s="902">
        <v>15</v>
      </c>
      <c r="F100" s="902">
        <v>15</v>
      </c>
      <c r="G100" s="902">
        <v>15</v>
      </c>
      <c r="H100" s="902">
        <v>15</v>
      </c>
      <c r="I100" s="902">
        <v>15</v>
      </c>
      <c r="J100" s="902">
        <v>10</v>
      </c>
      <c r="K100" s="902">
        <v>5</v>
      </c>
      <c r="L100" s="902">
        <v>10</v>
      </c>
      <c r="M100" s="902">
        <v>10</v>
      </c>
      <c r="N100" s="902">
        <v>10</v>
      </c>
      <c r="O100" s="902">
        <v>15</v>
      </c>
      <c r="P100" s="902">
        <v>20</v>
      </c>
      <c r="Q100" s="902">
        <v>20</v>
      </c>
      <c r="R100" s="902">
        <v>20</v>
      </c>
    </row>
    <row r="101" spans="1:18" ht="12.95" customHeight="1" x14ac:dyDescent="0.2">
      <c r="A101" s="899" t="s">
        <v>17</v>
      </c>
      <c r="B101" s="903" t="s">
        <v>153</v>
      </c>
      <c r="C101" s="904" t="s">
        <v>435</v>
      </c>
      <c r="D101" s="902">
        <v>5</v>
      </c>
      <c r="E101" s="902">
        <v>5</v>
      </c>
      <c r="F101" s="902">
        <v>5</v>
      </c>
      <c r="G101" s="902">
        <v>5</v>
      </c>
      <c r="H101" s="902">
        <v>5</v>
      </c>
      <c r="I101" s="902">
        <v>5</v>
      </c>
      <c r="J101" s="902">
        <v>5</v>
      </c>
      <c r="K101" s="902">
        <v>5</v>
      </c>
      <c r="L101" s="902">
        <v>5</v>
      </c>
      <c r="M101" s="902">
        <v>5</v>
      </c>
      <c r="N101" s="902">
        <v>5</v>
      </c>
      <c r="O101" s="902">
        <v>10</v>
      </c>
      <c r="P101" s="902">
        <v>10</v>
      </c>
      <c r="Q101" s="902">
        <v>10</v>
      </c>
      <c r="R101" s="902">
        <v>15</v>
      </c>
    </row>
    <row r="102" spans="1:18" ht="12.95" customHeight="1" x14ac:dyDescent="0.2">
      <c r="A102" s="899" t="s">
        <v>17</v>
      </c>
      <c r="B102" s="903" t="s">
        <v>153</v>
      </c>
      <c r="C102" s="904" t="s">
        <v>411</v>
      </c>
      <c r="D102" s="902">
        <v>115</v>
      </c>
      <c r="E102" s="902">
        <v>295</v>
      </c>
      <c r="F102" s="902">
        <v>255</v>
      </c>
      <c r="G102" s="902">
        <v>280</v>
      </c>
      <c r="H102" s="902">
        <v>315</v>
      </c>
      <c r="I102" s="902">
        <v>335</v>
      </c>
      <c r="J102" s="902">
        <v>405</v>
      </c>
      <c r="K102" s="902">
        <v>470</v>
      </c>
      <c r="L102" s="902">
        <v>520</v>
      </c>
      <c r="M102" s="902">
        <v>540</v>
      </c>
      <c r="N102" s="902">
        <v>515</v>
      </c>
      <c r="O102" s="902">
        <v>575</v>
      </c>
      <c r="P102" s="902">
        <v>545</v>
      </c>
      <c r="Q102" s="902">
        <v>545</v>
      </c>
      <c r="R102" s="902">
        <v>540</v>
      </c>
    </row>
    <row r="103" spans="1:18" ht="12.95" customHeight="1" x14ac:dyDescent="0.2">
      <c r="A103" s="899" t="s">
        <v>17</v>
      </c>
      <c r="B103" s="903" t="s">
        <v>147</v>
      </c>
      <c r="C103" s="904" t="s">
        <v>433</v>
      </c>
      <c r="D103" s="902">
        <v>0</v>
      </c>
      <c r="E103" s="902">
        <v>15</v>
      </c>
      <c r="F103" s="902">
        <v>30</v>
      </c>
      <c r="G103" s="902">
        <v>45</v>
      </c>
      <c r="H103" s="902">
        <v>60</v>
      </c>
      <c r="I103" s="902">
        <v>70</v>
      </c>
      <c r="J103" s="902">
        <v>65</v>
      </c>
      <c r="K103" s="902">
        <v>60</v>
      </c>
      <c r="L103" s="902">
        <v>65</v>
      </c>
      <c r="M103" s="902">
        <v>65</v>
      </c>
      <c r="N103" s="902">
        <v>70</v>
      </c>
      <c r="O103" s="902">
        <v>70</v>
      </c>
      <c r="P103" s="902">
        <v>85</v>
      </c>
      <c r="Q103" s="902">
        <v>90</v>
      </c>
      <c r="R103" s="902">
        <v>85</v>
      </c>
    </row>
    <row r="104" spans="1:18" ht="12.95" customHeight="1" x14ac:dyDescent="0.2">
      <c r="A104" s="899" t="s">
        <v>17</v>
      </c>
      <c r="B104" s="903" t="s">
        <v>147</v>
      </c>
      <c r="C104" s="904" t="s">
        <v>434</v>
      </c>
      <c r="D104" s="902">
        <v>0</v>
      </c>
      <c r="E104" s="902">
        <v>0</v>
      </c>
      <c r="F104" s="902">
        <v>0</v>
      </c>
      <c r="G104" s="902">
        <v>0</v>
      </c>
      <c r="H104" s="902">
        <v>0</v>
      </c>
      <c r="I104" s="902">
        <v>0</v>
      </c>
      <c r="J104" s="902">
        <v>0</v>
      </c>
      <c r="K104" s="902">
        <v>0</v>
      </c>
      <c r="L104" s="902">
        <v>0</v>
      </c>
      <c r="M104" s="902">
        <v>0</v>
      </c>
      <c r="N104" s="902">
        <v>0</v>
      </c>
      <c r="O104" s="902">
        <v>0</v>
      </c>
      <c r="P104" s="902">
        <v>0</v>
      </c>
      <c r="Q104" s="902">
        <v>0</v>
      </c>
      <c r="R104" s="902">
        <v>0</v>
      </c>
    </row>
    <row r="105" spans="1:18" ht="12.95" customHeight="1" x14ac:dyDescent="0.2">
      <c r="A105" s="899" t="s">
        <v>17</v>
      </c>
      <c r="B105" s="903" t="s">
        <v>147</v>
      </c>
      <c r="C105" s="904" t="s">
        <v>435</v>
      </c>
      <c r="D105" s="902">
        <v>0</v>
      </c>
      <c r="E105" s="902">
        <v>0</v>
      </c>
      <c r="F105" s="902">
        <v>0</v>
      </c>
      <c r="G105" s="902">
        <v>0</v>
      </c>
      <c r="H105" s="902">
        <v>0</v>
      </c>
      <c r="I105" s="902">
        <v>0</v>
      </c>
      <c r="J105" s="902">
        <v>0</v>
      </c>
      <c r="K105" s="902">
        <v>0</v>
      </c>
      <c r="L105" s="902">
        <v>0</v>
      </c>
      <c r="M105" s="902">
        <v>0</v>
      </c>
      <c r="N105" s="902">
        <v>0</v>
      </c>
      <c r="O105" s="902">
        <v>0</v>
      </c>
      <c r="P105" s="902">
        <v>0</v>
      </c>
      <c r="Q105" s="902">
        <v>0</v>
      </c>
      <c r="R105" s="902">
        <v>0</v>
      </c>
    </row>
    <row r="106" spans="1:18" ht="12.95" customHeight="1" x14ac:dyDescent="0.2">
      <c r="A106" s="899" t="s">
        <v>17</v>
      </c>
      <c r="B106" s="903" t="s">
        <v>147</v>
      </c>
      <c r="C106" s="904" t="s">
        <v>411</v>
      </c>
      <c r="D106" s="902">
        <v>0</v>
      </c>
      <c r="E106" s="902">
        <v>15</v>
      </c>
      <c r="F106" s="902">
        <v>30</v>
      </c>
      <c r="G106" s="902">
        <v>45</v>
      </c>
      <c r="H106" s="902">
        <v>65</v>
      </c>
      <c r="I106" s="902">
        <v>75</v>
      </c>
      <c r="J106" s="902">
        <v>70</v>
      </c>
      <c r="K106" s="902">
        <v>65</v>
      </c>
      <c r="L106" s="902">
        <v>65</v>
      </c>
      <c r="M106" s="902">
        <v>70</v>
      </c>
      <c r="N106" s="902">
        <v>75</v>
      </c>
      <c r="O106" s="902">
        <v>75</v>
      </c>
      <c r="P106" s="902">
        <v>90</v>
      </c>
      <c r="Q106" s="902">
        <v>90</v>
      </c>
      <c r="R106" s="902">
        <v>85</v>
      </c>
    </row>
    <row r="107" spans="1:18" ht="12.95" customHeight="1" x14ac:dyDescent="0.2">
      <c r="A107" s="899" t="s">
        <v>17</v>
      </c>
      <c r="B107" s="903" t="s">
        <v>149</v>
      </c>
      <c r="C107" s="904" t="s">
        <v>433</v>
      </c>
      <c r="D107" s="902">
        <v>120</v>
      </c>
      <c r="E107" s="902">
        <v>125</v>
      </c>
      <c r="F107" s="902">
        <v>130</v>
      </c>
      <c r="G107" s="902">
        <v>165</v>
      </c>
      <c r="H107" s="902">
        <v>205</v>
      </c>
      <c r="I107" s="902">
        <v>245</v>
      </c>
      <c r="J107" s="902">
        <v>235</v>
      </c>
      <c r="K107" s="902">
        <v>230</v>
      </c>
      <c r="L107" s="902">
        <v>240</v>
      </c>
      <c r="M107" s="902">
        <v>260</v>
      </c>
      <c r="N107" s="902">
        <v>265</v>
      </c>
      <c r="O107" s="902">
        <v>245</v>
      </c>
      <c r="P107" s="902">
        <v>295</v>
      </c>
      <c r="Q107" s="902">
        <v>260</v>
      </c>
      <c r="R107" s="902">
        <v>210</v>
      </c>
    </row>
    <row r="108" spans="1:18" ht="12.95" customHeight="1" x14ac:dyDescent="0.2">
      <c r="A108" s="899" t="s">
        <v>17</v>
      </c>
      <c r="B108" s="903" t="s">
        <v>149</v>
      </c>
      <c r="C108" s="904" t="s">
        <v>434</v>
      </c>
      <c r="D108" s="902">
        <v>0</v>
      </c>
      <c r="E108" s="902">
        <v>0</v>
      </c>
      <c r="F108" s="902">
        <v>0</v>
      </c>
      <c r="G108" s="902">
        <v>5</v>
      </c>
      <c r="H108" s="902">
        <v>0</v>
      </c>
      <c r="I108" s="902">
        <v>0</v>
      </c>
      <c r="J108" s="902">
        <v>0</v>
      </c>
      <c r="K108" s="902">
        <v>5</v>
      </c>
      <c r="L108" s="902">
        <v>10</v>
      </c>
      <c r="M108" s="902">
        <v>10</v>
      </c>
      <c r="N108" s="902">
        <v>10</v>
      </c>
      <c r="O108" s="902">
        <v>10</v>
      </c>
      <c r="P108" s="902">
        <v>10</v>
      </c>
      <c r="Q108" s="902">
        <v>10</v>
      </c>
      <c r="R108" s="902">
        <v>10</v>
      </c>
    </row>
    <row r="109" spans="1:18" ht="12.95" customHeight="1" x14ac:dyDescent="0.2">
      <c r="A109" s="899" t="s">
        <v>17</v>
      </c>
      <c r="B109" s="903" t="s">
        <v>149</v>
      </c>
      <c r="C109" s="904" t="s">
        <v>435</v>
      </c>
      <c r="D109" s="902">
        <v>0</v>
      </c>
      <c r="E109" s="902">
        <v>5</v>
      </c>
      <c r="F109" s="902">
        <v>5</v>
      </c>
      <c r="G109" s="902">
        <v>5</v>
      </c>
      <c r="H109" s="902">
        <v>5</v>
      </c>
      <c r="I109" s="902">
        <v>10</v>
      </c>
      <c r="J109" s="902">
        <v>10</v>
      </c>
      <c r="K109" s="902">
        <v>10</v>
      </c>
      <c r="L109" s="902">
        <v>5</v>
      </c>
      <c r="M109" s="902">
        <v>5</v>
      </c>
      <c r="N109" s="902">
        <v>10</v>
      </c>
      <c r="O109" s="902">
        <v>5</v>
      </c>
      <c r="P109" s="902">
        <v>5</v>
      </c>
      <c r="Q109" s="902">
        <v>0</v>
      </c>
      <c r="R109" s="902">
        <v>5</v>
      </c>
    </row>
    <row r="110" spans="1:18" ht="12.95" customHeight="1" x14ac:dyDescent="0.2">
      <c r="A110" s="899" t="s">
        <v>17</v>
      </c>
      <c r="B110" s="903" t="s">
        <v>149</v>
      </c>
      <c r="C110" s="904" t="s">
        <v>411</v>
      </c>
      <c r="D110" s="902">
        <v>125</v>
      </c>
      <c r="E110" s="902">
        <v>130</v>
      </c>
      <c r="F110" s="902">
        <v>130</v>
      </c>
      <c r="G110" s="902">
        <v>175</v>
      </c>
      <c r="H110" s="902">
        <v>210</v>
      </c>
      <c r="I110" s="902">
        <v>260</v>
      </c>
      <c r="J110" s="902">
        <v>245</v>
      </c>
      <c r="K110" s="902">
        <v>240</v>
      </c>
      <c r="L110" s="902">
        <v>255</v>
      </c>
      <c r="M110" s="902">
        <v>275</v>
      </c>
      <c r="N110" s="902">
        <v>285</v>
      </c>
      <c r="O110" s="902">
        <v>265</v>
      </c>
      <c r="P110" s="902">
        <v>310</v>
      </c>
      <c r="Q110" s="902">
        <v>270</v>
      </c>
      <c r="R110" s="902">
        <v>225</v>
      </c>
    </row>
    <row r="111" spans="1:18" ht="12.95" customHeight="1" x14ac:dyDescent="0.2">
      <c r="A111" s="899" t="s">
        <v>17</v>
      </c>
      <c r="B111" s="903" t="s">
        <v>150</v>
      </c>
      <c r="C111" s="903" t="s">
        <v>433</v>
      </c>
      <c r="D111" s="902">
        <v>30</v>
      </c>
      <c r="E111" s="902">
        <v>40</v>
      </c>
      <c r="F111" s="902">
        <v>40</v>
      </c>
      <c r="G111" s="902">
        <v>40</v>
      </c>
      <c r="H111" s="902">
        <v>35</v>
      </c>
      <c r="I111" s="902">
        <v>45</v>
      </c>
      <c r="J111" s="902">
        <v>40</v>
      </c>
      <c r="K111" s="902">
        <v>40</v>
      </c>
      <c r="L111" s="902">
        <v>35</v>
      </c>
      <c r="M111" s="902">
        <v>40</v>
      </c>
      <c r="N111" s="902">
        <v>40</v>
      </c>
      <c r="O111" s="902">
        <v>35</v>
      </c>
      <c r="P111" s="902">
        <v>30</v>
      </c>
      <c r="Q111" s="902">
        <v>25</v>
      </c>
      <c r="R111" s="902">
        <v>25</v>
      </c>
    </row>
    <row r="112" spans="1:18" ht="12.95" customHeight="1" x14ac:dyDescent="0.2">
      <c r="A112" s="899" t="s">
        <v>17</v>
      </c>
      <c r="B112" s="903" t="s">
        <v>150</v>
      </c>
      <c r="C112" s="903" t="s">
        <v>434</v>
      </c>
      <c r="D112" s="902">
        <v>5</v>
      </c>
      <c r="E112" s="902">
        <v>5</v>
      </c>
      <c r="F112" s="902">
        <v>5</v>
      </c>
      <c r="G112" s="902">
        <v>5</v>
      </c>
      <c r="H112" s="902">
        <v>5</v>
      </c>
      <c r="I112" s="902">
        <v>5</v>
      </c>
      <c r="J112" s="902">
        <v>5</v>
      </c>
      <c r="K112" s="902">
        <v>5</v>
      </c>
      <c r="L112" s="902">
        <v>10</v>
      </c>
      <c r="M112" s="902">
        <v>5</v>
      </c>
      <c r="N112" s="902">
        <v>5</v>
      </c>
      <c r="O112" s="902">
        <v>5</v>
      </c>
      <c r="P112" s="902">
        <v>5</v>
      </c>
      <c r="Q112" s="902">
        <v>5</v>
      </c>
      <c r="R112" s="902">
        <v>5</v>
      </c>
    </row>
    <row r="113" spans="1:18" ht="12.95" customHeight="1" x14ac:dyDescent="0.2">
      <c r="A113" s="899" t="s">
        <v>17</v>
      </c>
      <c r="B113" s="903" t="s">
        <v>150</v>
      </c>
      <c r="C113" s="903" t="s">
        <v>435</v>
      </c>
      <c r="D113" s="902">
        <v>5</v>
      </c>
      <c r="E113" s="902">
        <v>5</v>
      </c>
      <c r="F113" s="902">
        <v>10</v>
      </c>
      <c r="G113" s="902">
        <v>15</v>
      </c>
      <c r="H113" s="902">
        <v>15</v>
      </c>
      <c r="I113" s="902">
        <v>10</v>
      </c>
      <c r="J113" s="902">
        <v>10</v>
      </c>
      <c r="K113" s="902">
        <v>10</v>
      </c>
      <c r="L113" s="902">
        <v>10</v>
      </c>
      <c r="M113" s="902">
        <v>10</v>
      </c>
      <c r="N113" s="902">
        <v>15</v>
      </c>
      <c r="O113" s="902">
        <v>10</v>
      </c>
      <c r="P113" s="902">
        <v>10</v>
      </c>
      <c r="Q113" s="902">
        <v>10</v>
      </c>
      <c r="R113" s="902">
        <v>10</v>
      </c>
    </row>
    <row r="114" spans="1:18" ht="12.95" customHeight="1" x14ac:dyDescent="0.2">
      <c r="A114" s="899" t="s">
        <v>17</v>
      </c>
      <c r="B114" s="903" t="s">
        <v>150</v>
      </c>
      <c r="C114" s="903" t="s">
        <v>411</v>
      </c>
      <c r="D114" s="902">
        <v>40</v>
      </c>
      <c r="E114" s="902">
        <v>50</v>
      </c>
      <c r="F114" s="902">
        <v>55</v>
      </c>
      <c r="G114" s="902">
        <v>60</v>
      </c>
      <c r="H114" s="902">
        <v>55</v>
      </c>
      <c r="I114" s="902">
        <v>60</v>
      </c>
      <c r="J114" s="902">
        <v>55</v>
      </c>
      <c r="K114" s="902">
        <v>55</v>
      </c>
      <c r="L114" s="902">
        <v>55</v>
      </c>
      <c r="M114" s="902">
        <v>60</v>
      </c>
      <c r="N114" s="902">
        <v>60</v>
      </c>
      <c r="O114" s="902">
        <v>55</v>
      </c>
      <c r="P114" s="902">
        <v>50</v>
      </c>
      <c r="Q114" s="902">
        <v>45</v>
      </c>
      <c r="R114" s="902">
        <v>40</v>
      </c>
    </row>
    <row r="115" spans="1:18" ht="12.95" customHeight="1" x14ac:dyDescent="0.2">
      <c r="A115" s="899" t="s">
        <v>17</v>
      </c>
      <c r="B115" s="903" t="s">
        <v>151</v>
      </c>
      <c r="C115" s="903" t="s">
        <v>433</v>
      </c>
      <c r="D115" s="902">
        <v>185</v>
      </c>
      <c r="E115" s="902">
        <v>195</v>
      </c>
      <c r="F115" s="902">
        <v>190</v>
      </c>
      <c r="G115" s="902">
        <v>180</v>
      </c>
      <c r="H115" s="902">
        <v>160</v>
      </c>
      <c r="I115" s="902">
        <v>155</v>
      </c>
      <c r="J115" s="902">
        <v>165</v>
      </c>
      <c r="K115" s="902">
        <v>160</v>
      </c>
      <c r="L115" s="902">
        <v>165</v>
      </c>
      <c r="M115" s="902">
        <v>170</v>
      </c>
      <c r="N115" s="902">
        <v>170</v>
      </c>
      <c r="O115" s="902">
        <v>170</v>
      </c>
      <c r="P115" s="902">
        <v>170</v>
      </c>
      <c r="Q115" s="902">
        <v>150</v>
      </c>
      <c r="R115" s="902">
        <v>140</v>
      </c>
    </row>
    <row r="116" spans="1:18" ht="12.95" customHeight="1" x14ac:dyDescent="0.2">
      <c r="A116" s="899" t="s">
        <v>17</v>
      </c>
      <c r="B116" s="903" t="s">
        <v>151</v>
      </c>
      <c r="C116" s="903" t="s">
        <v>434</v>
      </c>
      <c r="D116" s="902">
        <v>0</v>
      </c>
      <c r="E116" s="902">
        <v>0</v>
      </c>
      <c r="F116" s="902">
        <v>0</v>
      </c>
      <c r="G116" s="902">
        <v>5</v>
      </c>
      <c r="H116" s="902">
        <v>5</v>
      </c>
      <c r="I116" s="902">
        <v>0</v>
      </c>
      <c r="J116" s="902">
        <v>0</v>
      </c>
      <c r="K116" s="902">
        <v>0</v>
      </c>
      <c r="L116" s="902">
        <v>5</v>
      </c>
      <c r="M116" s="902">
        <v>5</v>
      </c>
      <c r="N116" s="902">
        <v>5</v>
      </c>
      <c r="O116" s="902">
        <v>5</v>
      </c>
      <c r="P116" s="902">
        <v>5</v>
      </c>
      <c r="Q116" s="902">
        <v>5</v>
      </c>
      <c r="R116" s="902">
        <v>5</v>
      </c>
    </row>
    <row r="117" spans="1:18" ht="12.95" customHeight="1" x14ac:dyDescent="0.2">
      <c r="A117" s="899" t="s">
        <v>17</v>
      </c>
      <c r="B117" s="903" t="s">
        <v>151</v>
      </c>
      <c r="C117" s="903" t="s">
        <v>435</v>
      </c>
      <c r="D117" s="902">
        <v>0</v>
      </c>
      <c r="E117" s="902">
        <v>0</v>
      </c>
      <c r="F117" s="902">
        <v>0</v>
      </c>
      <c r="G117" s="902">
        <v>0</v>
      </c>
      <c r="H117" s="902">
        <v>0</v>
      </c>
      <c r="I117" s="902">
        <v>0</v>
      </c>
      <c r="J117" s="902">
        <v>0</v>
      </c>
      <c r="K117" s="902">
        <v>0</v>
      </c>
      <c r="L117" s="902">
        <v>0</v>
      </c>
      <c r="M117" s="902">
        <v>0</v>
      </c>
      <c r="N117" s="902">
        <v>0</v>
      </c>
      <c r="O117" s="902">
        <v>0</v>
      </c>
      <c r="P117" s="902">
        <v>0</v>
      </c>
      <c r="Q117" s="902">
        <v>0</v>
      </c>
      <c r="R117" s="902">
        <v>0</v>
      </c>
    </row>
    <row r="118" spans="1:18" ht="12.95" customHeight="1" x14ac:dyDescent="0.2">
      <c r="A118" s="899" t="s">
        <v>17</v>
      </c>
      <c r="B118" s="903" t="s">
        <v>151</v>
      </c>
      <c r="C118" s="903" t="s">
        <v>411</v>
      </c>
      <c r="D118" s="902">
        <v>190</v>
      </c>
      <c r="E118" s="902">
        <v>200</v>
      </c>
      <c r="F118" s="902">
        <v>195</v>
      </c>
      <c r="G118" s="902">
        <v>185</v>
      </c>
      <c r="H118" s="902">
        <v>160</v>
      </c>
      <c r="I118" s="902">
        <v>160</v>
      </c>
      <c r="J118" s="902">
        <v>170</v>
      </c>
      <c r="K118" s="902">
        <v>165</v>
      </c>
      <c r="L118" s="902">
        <v>170</v>
      </c>
      <c r="M118" s="902">
        <v>175</v>
      </c>
      <c r="N118" s="902">
        <v>175</v>
      </c>
      <c r="O118" s="902">
        <v>175</v>
      </c>
      <c r="P118" s="902">
        <v>175</v>
      </c>
      <c r="Q118" s="902">
        <v>160</v>
      </c>
      <c r="R118" s="902">
        <v>145</v>
      </c>
    </row>
    <row r="119" spans="1:18" ht="12.95" customHeight="1" x14ac:dyDescent="0.2">
      <c r="A119" s="899" t="s">
        <v>17</v>
      </c>
      <c r="B119" s="903" t="s">
        <v>152</v>
      </c>
      <c r="C119" s="903" t="s">
        <v>433</v>
      </c>
      <c r="D119" s="902">
        <v>30</v>
      </c>
      <c r="E119" s="902">
        <v>30</v>
      </c>
      <c r="F119" s="902">
        <v>35</v>
      </c>
      <c r="G119" s="902">
        <v>40</v>
      </c>
      <c r="H119" s="902">
        <v>40</v>
      </c>
      <c r="I119" s="902">
        <v>35</v>
      </c>
      <c r="J119" s="902">
        <v>35</v>
      </c>
      <c r="K119" s="902">
        <v>35</v>
      </c>
      <c r="L119" s="902">
        <v>35</v>
      </c>
      <c r="M119" s="902">
        <v>35</v>
      </c>
      <c r="N119" s="902">
        <v>30</v>
      </c>
      <c r="O119" s="902">
        <v>25</v>
      </c>
      <c r="P119" s="902">
        <v>25</v>
      </c>
      <c r="Q119" s="902">
        <v>20</v>
      </c>
      <c r="R119" s="902">
        <v>25</v>
      </c>
    </row>
    <row r="120" spans="1:18" ht="12.95" customHeight="1" x14ac:dyDescent="0.2">
      <c r="A120" s="899" t="s">
        <v>17</v>
      </c>
      <c r="B120" s="903" t="s">
        <v>152</v>
      </c>
      <c r="C120" s="903" t="s">
        <v>434</v>
      </c>
      <c r="D120" s="902">
        <v>0</v>
      </c>
      <c r="E120" s="902">
        <v>0</v>
      </c>
      <c r="F120" s="902">
        <v>0</v>
      </c>
      <c r="G120" s="902">
        <v>0</v>
      </c>
      <c r="H120" s="902">
        <v>0</v>
      </c>
      <c r="I120" s="902">
        <v>0</v>
      </c>
      <c r="J120" s="902">
        <v>0</v>
      </c>
      <c r="K120" s="902">
        <v>0</v>
      </c>
      <c r="L120" s="902">
        <v>5</v>
      </c>
      <c r="M120" s="902">
        <v>0</v>
      </c>
      <c r="N120" s="902">
        <v>0</v>
      </c>
      <c r="O120" s="902">
        <v>0</v>
      </c>
      <c r="P120" s="902">
        <v>0</v>
      </c>
      <c r="Q120" s="902">
        <v>0</v>
      </c>
      <c r="R120" s="902">
        <v>0</v>
      </c>
    </row>
    <row r="121" spans="1:18" ht="12.95" customHeight="1" x14ac:dyDescent="0.2">
      <c r="A121" s="899" t="s">
        <v>17</v>
      </c>
      <c r="B121" s="903" t="s">
        <v>152</v>
      </c>
      <c r="C121" s="903" t="s">
        <v>435</v>
      </c>
      <c r="D121" s="902">
        <v>5</v>
      </c>
      <c r="E121" s="902">
        <v>5</v>
      </c>
      <c r="F121" s="902">
        <v>5</v>
      </c>
      <c r="G121" s="902">
        <v>5</v>
      </c>
      <c r="H121" s="902">
        <v>5</v>
      </c>
      <c r="I121" s="902">
        <v>5</v>
      </c>
      <c r="J121" s="902">
        <v>5</v>
      </c>
      <c r="K121" s="902">
        <v>5</v>
      </c>
      <c r="L121" s="902">
        <v>5</v>
      </c>
      <c r="M121" s="902">
        <v>5</v>
      </c>
      <c r="N121" s="902">
        <v>5</v>
      </c>
      <c r="O121" s="902">
        <v>5</v>
      </c>
      <c r="P121" s="902">
        <v>10</v>
      </c>
      <c r="Q121" s="902">
        <v>10</v>
      </c>
      <c r="R121" s="902">
        <v>10</v>
      </c>
    </row>
    <row r="122" spans="1:18" ht="12.95" customHeight="1" x14ac:dyDescent="0.2">
      <c r="A122" s="899" t="s">
        <v>17</v>
      </c>
      <c r="B122" s="903" t="s">
        <v>152</v>
      </c>
      <c r="C122" s="903" t="s">
        <v>411</v>
      </c>
      <c r="D122" s="902">
        <v>35</v>
      </c>
      <c r="E122" s="902">
        <v>35</v>
      </c>
      <c r="F122" s="902">
        <v>40</v>
      </c>
      <c r="G122" s="902">
        <v>45</v>
      </c>
      <c r="H122" s="902">
        <v>45</v>
      </c>
      <c r="I122" s="902">
        <v>40</v>
      </c>
      <c r="J122" s="902">
        <v>40</v>
      </c>
      <c r="K122" s="902">
        <v>40</v>
      </c>
      <c r="L122" s="902">
        <v>45</v>
      </c>
      <c r="M122" s="902">
        <v>40</v>
      </c>
      <c r="N122" s="902">
        <v>40</v>
      </c>
      <c r="O122" s="902">
        <v>35</v>
      </c>
      <c r="P122" s="902">
        <v>35</v>
      </c>
      <c r="Q122" s="902">
        <v>30</v>
      </c>
      <c r="R122" s="902">
        <v>35</v>
      </c>
    </row>
    <row r="123" spans="1:18" ht="12.95" customHeight="1" x14ac:dyDescent="0.2">
      <c r="A123" s="899" t="s">
        <v>17</v>
      </c>
      <c r="B123" s="903" t="s">
        <v>154</v>
      </c>
      <c r="C123" s="903" t="s">
        <v>433</v>
      </c>
      <c r="D123" s="902">
        <v>4760</v>
      </c>
      <c r="E123" s="902">
        <v>3010</v>
      </c>
      <c r="F123" s="902">
        <v>3405</v>
      </c>
      <c r="G123" s="902">
        <v>3230</v>
      </c>
      <c r="H123" s="902">
        <v>3465</v>
      </c>
      <c r="I123" s="902">
        <v>3285</v>
      </c>
      <c r="J123" s="902">
        <v>4055</v>
      </c>
      <c r="K123" s="902">
        <v>4645</v>
      </c>
      <c r="L123" s="902">
        <v>5070</v>
      </c>
      <c r="M123" s="902">
        <v>5570</v>
      </c>
      <c r="N123" s="902">
        <v>5615</v>
      </c>
      <c r="O123" s="902">
        <v>5955</v>
      </c>
      <c r="P123" s="902">
        <v>6085</v>
      </c>
      <c r="Q123" s="902">
        <v>5890</v>
      </c>
      <c r="R123" s="902">
        <v>5465</v>
      </c>
    </row>
    <row r="124" spans="1:18" ht="12.95" customHeight="1" x14ac:dyDescent="0.2">
      <c r="A124" s="899" t="s">
        <v>17</v>
      </c>
      <c r="B124" s="903" t="s">
        <v>154</v>
      </c>
      <c r="C124" s="903" t="s">
        <v>434</v>
      </c>
      <c r="D124" s="902">
        <v>15</v>
      </c>
      <c r="E124" s="902">
        <v>10</v>
      </c>
      <c r="F124" s="902">
        <v>10</v>
      </c>
      <c r="G124" s="902">
        <v>10</v>
      </c>
      <c r="H124" s="902">
        <v>10</v>
      </c>
      <c r="I124" s="902">
        <v>10</v>
      </c>
      <c r="J124" s="902">
        <v>10</v>
      </c>
      <c r="K124" s="902">
        <v>10</v>
      </c>
      <c r="L124" s="902">
        <v>15</v>
      </c>
      <c r="M124" s="902">
        <v>20</v>
      </c>
      <c r="N124" s="902">
        <v>25</v>
      </c>
      <c r="O124" s="902">
        <v>25</v>
      </c>
      <c r="P124" s="902">
        <v>25</v>
      </c>
      <c r="Q124" s="902">
        <v>20</v>
      </c>
      <c r="R124" s="902">
        <v>25</v>
      </c>
    </row>
    <row r="125" spans="1:18" ht="12.95" customHeight="1" x14ac:dyDescent="0.2">
      <c r="A125" s="899" t="s">
        <v>17</v>
      </c>
      <c r="B125" s="903" t="s">
        <v>154</v>
      </c>
      <c r="C125" s="903" t="s">
        <v>435</v>
      </c>
      <c r="D125" s="902">
        <v>25</v>
      </c>
      <c r="E125" s="902">
        <v>25</v>
      </c>
      <c r="F125" s="902">
        <v>25</v>
      </c>
      <c r="G125" s="902">
        <v>25</v>
      </c>
      <c r="H125" s="902">
        <v>25</v>
      </c>
      <c r="I125" s="902">
        <v>25</v>
      </c>
      <c r="J125" s="902">
        <v>35</v>
      </c>
      <c r="K125" s="902">
        <v>50</v>
      </c>
      <c r="L125" s="902">
        <v>60</v>
      </c>
      <c r="M125" s="902">
        <v>65</v>
      </c>
      <c r="N125" s="902">
        <v>70</v>
      </c>
      <c r="O125" s="902">
        <v>75</v>
      </c>
      <c r="P125" s="902">
        <v>90</v>
      </c>
      <c r="Q125" s="902">
        <v>85</v>
      </c>
      <c r="R125" s="902">
        <v>90</v>
      </c>
    </row>
    <row r="126" spans="1:18" ht="12.95" customHeight="1" x14ac:dyDescent="0.2">
      <c r="A126" s="900" t="s">
        <v>17</v>
      </c>
      <c r="B126" s="906" t="s">
        <v>154</v>
      </c>
      <c r="C126" s="906" t="s">
        <v>411</v>
      </c>
      <c r="D126" s="756">
        <v>4800</v>
      </c>
      <c r="E126" s="756">
        <v>3045</v>
      </c>
      <c r="F126" s="756">
        <v>3440</v>
      </c>
      <c r="G126" s="756">
        <v>3265</v>
      </c>
      <c r="H126" s="756">
        <v>3500</v>
      </c>
      <c r="I126" s="756">
        <v>3325</v>
      </c>
      <c r="J126" s="756">
        <v>4100</v>
      </c>
      <c r="K126" s="756">
        <v>4705</v>
      </c>
      <c r="L126" s="756">
        <v>5145</v>
      </c>
      <c r="M126" s="756">
        <v>5660</v>
      </c>
      <c r="N126" s="756">
        <v>5710</v>
      </c>
      <c r="O126" s="756">
        <v>6060</v>
      </c>
      <c r="P126" s="756">
        <v>6200</v>
      </c>
      <c r="Q126" s="756">
        <v>5995</v>
      </c>
      <c r="R126" s="756">
        <v>5580</v>
      </c>
    </row>
    <row r="127" spans="1:18" ht="12.95" customHeight="1" x14ac:dyDescent="0.2">
      <c r="A127" s="899" t="s">
        <v>18</v>
      </c>
      <c r="B127" s="905" t="s">
        <v>155</v>
      </c>
      <c r="C127" s="907" t="s">
        <v>433</v>
      </c>
      <c r="D127" s="902">
        <v>10</v>
      </c>
      <c r="E127" s="902">
        <v>20</v>
      </c>
      <c r="F127" s="902">
        <v>15</v>
      </c>
      <c r="G127" s="902">
        <v>15</v>
      </c>
      <c r="H127" s="902">
        <v>20</v>
      </c>
      <c r="I127" s="902">
        <v>20</v>
      </c>
      <c r="J127" s="902">
        <v>15</v>
      </c>
      <c r="K127" s="902">
        <v>20</v>
      </c>
      <c r="L127" s="902">
        <v>20</v>
      </c>
      <c r="M127" s="902">
        <v>25</v>
      </c>
      <c r="N127" s="902">
        <v>20</v>
      </c>
      <c r="O127" s="902">
        <v>25</v>
      </c>
      <c r="P127" s="902">
        <v>25</v>
      </c>
      <c r="Q127" s="902">
        <v>25</v>
      </c>
      <c r="R127" s="902">
        <v>25</v>
      </c>
    </row>
    <row r="128" spans="1:18" ht="12.95" customHeight="1" x14ac:dyDescent="0.2">
      <c r="A128" s="899" t="s">
        <v>18</v>
      </c>
      <c r="B128" s="905" t="s">
        <v>155</v>
      </c>
      <c r="C128" s="907" t="s">
        <v>434</v>
      </c>
      <c r="D128" s="902">
        <v>5</v>
      </c>
      <c r="E128" s="902">
        <v>5</v>
      </c>
      <c r="F128" s="902">
        <v>5</v>
      </c>
      <c r="G128" s="902">
        <v>5</v>
      </c>
      <c r="H128" s="902">
        <v>5</v>
      </c>
      <c r="I128" s="902">
        <v>5</v>
      </c>
      <c r="J128" s="902">
        <v>0</v>
      </c>
      <c r="K128" s="902">
        <v>5</v>
      </c>
      <c r="L128" s="902">
        <v>5</v>
      </c>
      <c r="M128" s="902">
        <v>5</v>
      </c>
      <c r="N128" s="902">
        <v>5</v>
      </c>
      <c r="O128" s="902">
        <v>5</v>
      </c>
      <c r="P128" s="902">
        <v>5</v>
      </c>
      <c r="Q128" s="902">
        <v>5</v>
      </c>
      <c r="R128" s="902">
        <v>5</v>
      </c>
    </row>
    <row r="129" spans="1:18" ht="12.95" customHeight="1" x14ac:dyDescent="0.2">
      <c r="A129" s="899" t="s">
        <v>18</v>
      </c>
      <c r="B129" s="905" t="s">
        <v>155</v>
      </c>
      <c r="C129" s="907" t="s">
        <v>435</v>
      </c>
      <c r="D129" s="902">
        <v>5</v>
      </c>
      <c r="E129" s="902">
        <v>5</v>
      </c>
      <c r="F129" s="902">
        <v>5</v>
      </c>
      <c r="G129" s="902">
        <v>5</v>
      </c>
      <c r="H129" s="902">
        <v>5</v>
      </c>
      <c r="I129" s="902">
        <v>5</v>
      </c>
      <c r="J129" s="902">
        <v>10</v>
      </c>
      <c r="K129" s="902">
        <v>10</v>
      </c>
      <c r="L129" s="902">
        <v>5</v>
      </c>
      <c r="M129" s="902">
        <v>5</v>
      </c>
      <c r="N129" s="902">
        <v>5</v>
      </c>
      <c r="O129" s="902">
        <v>10</v>
      </c>
      <c r="P129" s="902">
        <v>10</v>
      </c>
      <c r="Q129" s="902">
        <v>10</v>
      </c>
      <c r="R129" s="902">
        <v>10</v>
      </c>
    </row>
    <row r="130" spans="1:18" ht="12.95" customHeight="1" x14ac:dyDescent="0.2">
      <c r="A130" s="899" t="s">
        <v>18</v>
      </c>
      <c r="B130" s="905" t="s">
        <v>155</v>
      </c>
      <c r="C130" s="907" t="s">
        <v>411</v>
      </c>
      <c r="D130" s="902">
        <v>25</v>
      </c>
      <c r="E130" s="902">
        <v>30</v>
      </c>
      <c r="F130" s="902">
        <v>25</v>
      </c>
      <c r="G130" s="902">
        <v>25</v>
      </c>
      <c r="H130" s="902">
        <v>30</v>
      </c>
      <c r="I130" s="902">
        <v>25</v>
      </c>
      <c r="J130" s="902">
        <v>25</v>
      </c>
      <c r="K130" s="902">
        <v>30</v>
      </c>
      <c r="L130" s="902">
        <v>30</v>
      </c>
      <c r="M130" s="902">
        <v>35</v>
      </c>
      <c r="N130" s="902">
        <v>30</v>
      </c>
      <c r="O130" s="902">
        <v>35</v>
      </c>
      <c r="P130" s="902">
        <v>35</v>
      </c>
      <c r="Q130" s="902">
        <v>40</v>
      </c>
      <c r="R130" s="902">
        <v>35</v>
      </c>
    </row>
    <row r="131" spans="1:18" ht="12.95" customHeight="1" x14ac:dyDescent="0.2">
      <c r="A131" s="899" t="s">
        <v>18</v>
      </c>
      <c r="B131" s="905" t="s">
        <v>156</v>
      </c>
      <c r="C131" s="907" t="s">
        <v>433</v>
      </c>
      <c r="D131" s="902">
        <v>10</v>
      </c>
      <c r="E131" s="902">
        <v>10</v>
      </c>
      <c r="F131" s="902">
        <v>5</v>
      </c>
      <c r="G131" s="902">
        <v>5</v>
      </c>
      <c r="H131" s="902">
        <v>5</v>
      </c>
      <c r="I131" s="902">
        <v>5</v>
      </c>
      <c r="J131" s="902">
        <v>5</v>
      </c>
      <c r="K131" s="902">
        <v>5</v>
      </c>
      <c r="L131" s="902">
        <v>10</v>
      </c>
      <c r="M131" s="902">
        <v>10</v>
      </c>
      <c r="N131" s="902">
        <v>5</v>
      </c>
      <c r="O131" s="902">
        <v>5</v>
      </c>
      <c r="P131" s="902">
        <v>10</v>
      </c>
      <c r="Q131" s="902">
        <v>10</v>
      </c>
      <c r="R131" s="902">
        <v>5</v>
      </c>
    </row>
    <row r="132" spans="1:18" ht="12.95" customHeight="1" x14ac:dyDescent="0.2">
      <c r="A132" s="899" t="s">
        <v>18</v>
      </c>
      <c r="B132" s="905" t="s">
        <v>156</v>
      </c>
      <c r="C132" s="907" t="s">
        <v>434</v>
      </c>
      <c r="D132" s="902">
        <v>0</v>
      </c>
      <c r="E132" s="902">
        <v>0</v>
      </c>
      <c r="F132" s="902">
        <v>0</v>
      </c>
      <c r="G132" s="902">
        <v>0</v>
      </c>
      <c r="H132" s="902">
        <v>0</v>
      </c>
      <c r="I132" s="902">
        <v>0</v>
      </c>
      <c r="J132" s="902">
        <v>0</v>
      </c>
      <c r="K132" s="902">
        <v>0</v>
      </c>
      <c r="L132" s="902">
        <v>0</v>
      </c>
      <c r="M132" s="902">
        <v>0</v>
      </c>
      <c r="N132" s="902">
        <v>0</v>
      </c>
      <c r="O132" s="902">
        <v>0</v>
      </c>
      <c r="P132" s="902">
        <v>0</v>
      </c>
      <c r="Q132" s="902">
        <v>0</v>
      </c>
      <c r="R132" s="902">
        <v>0</v>
      </c>
    </row>
    <row r="133" spans="1:18" ht="12.95" customHeight="1" x14ac:dyDescent="0.2">
      <c r="A133" s="899" t="s">
        <v>18</v>
      </c>
      <c r="B133" s="905" t="s">
        <v>156</v>
      </c>
      <c r="C133" s="907" t="s">
        <v>435</v>
      </c>
      <c r="D133" s="902">
        <v>0</v>
      </c>
      <c r="E133" s="902">
        <v>0</v>
      </c>
      <c r="F133" s="902">
        <v>0</v>
      </c>
      <c r="G133" s="902">
        <v>0</v>
      </c>
      <c r="H133" s="902">
        <v>0</v>
      </c>
      <c r="I133" s="902">
        <v>0</v>
      </c>
      <c r="J133" s="902">
        <v>0</v>
      </c>
      <c r="K133" s="902">
        <v>0</v>
      </c>
      <c r="L133" s="902">
        <v>0</v>
      </c>
      <c r="M133" s="902">
        <v>0</v>
      </c>
      <c r="N133" s="902">
        <v>0</v>
      </c>
      <c r="O133" s="902">
        <v>0</v>
      </c>
      <c r="P133" s="902">
        <v>0</v>
      </c>
      <c r="Q133" s="902">
        <v>0</v>
      </c>
      <c r="R133" s="902">
        <v>0</v>
      </c>
    </row>
    <row r="134" spans="1:18" ht="12.95" customHeight="1" x14ac:dyDescent="0.2">
      <c r="A134" s="899" t="s">
        <v>18</v>
      </c>
      <c r="B134" s="905" t="s">
        <v>156</v>
      </c>
      <c r="C134" s="907" t="s">
        <v>411</v>
      </c>
      <c r="D134" s="902">
        <v>10</v>
      </c>
      <c r="E134" s="902">
        <v>10</v>
      </c>
      <c r="F134" s="902">
        <v>10</v>
      </c>
      <c r="G134" s="902">
        <v>5</v>
      </c>
      <c r="H134" s="902">
        <v>5</v>
      </c>
      <c r="I134" s="902">
        <v>5</v>
      </c>
      <c r="J134" s="902">
        <v>5</v>
      </c>
      <c r="K134" s="902">
        <v>5</v>
      </c>
      <c r="L134" s="902">
        <v>10</v>
      </c>
      <c r="M134" s="902">
        <v>10</v>
      </c>
      <c r="N134" s="902">
        <v>5</v>
      </c>
      <c r="O134" s="902">
        <v>5</v>
      </c>
      <c r="P134" s="902">
        <v>10</v>
      </c>
      <c r="Q134" s="902">
        <v>10</v>
      </c>
      <c r="R134" s="902">
        <v>10</v>
      </c>
    </row>
    <row r="135" spans="1:18" ht="12.95" customHeight="1" x14ac:dyDescent="0.2">
      <c r="A135" s="899" t="s">
        <v>18</v>
      </c>
      <c r="B135" s="905" t="s">
        <v>157</v>
      </c>
      <c r="C135" s="907" t="s">
        <v>433</v>
      </c>
      <c r="D135" s="902">
        <v>95</v>
      </c>
      <c r="E135" s="902">
        <v>100</v>
      </c>
      <c r="F135" s="902">
        <v>110</v>
      </c>
      <c r="G135" s="902">
        <v>105</v>
      </c>
      <c r="H135" s="902">
        <v>110</v>
      </c>
      <c r="I135" s="902">
        <v>110</v>
      </c>
      <c r="J135" s="902">
        <v>115</v>
      </c>
      <c r="K135" s="902">
        <v>120</v>
      </c>
      <c r="L135" s="902">
        <v>120</v>
      </c>
      <c r="M135" s="902">
        <v>120</v>
      </c>
      <c r="N135" s="902">
        <v>110</v>
      </c>
      <c r="O135" s="902">
        <v>115</v>
      </c>
      <c r="P135" s="902">
        <v>115</v>
      </c>
      <c r="Q135" s="902">
        <v>110</v>
      </c>
      <c r="R135" s="902">
        <v>115</v>
      </c>
    </row>
    <row r="136" spans="1:18" ht="12.95" customHeight="1" x14ac:dyDescent="0.2">
      <c r="A136" s="899" t="s">
        <v>18</v>
      </c>
      <c r="B136" s="905" t="s">
        <v>157</v>
      </c>
      <c r="C136" s="907" t="s">
        <v>434</v>
      </c>
      <c r="D136" s="902">
        <v>10</v>
      </c>
      <c r="E136" s="902">
        <v>10</v>
      </c>
      <c r="F136" s="902">
        <v>10</v>
      </c>
      <c r="G136" s="902">
        <v>5</v>
      </c>
      <c r="H136" s="902">
        <v>5</v>
      </c>
      <c r="I136" s="902">
        <v>5</v>
      </c>
      <c r="J136" s="902">
        <v>5</v>
      </c>
      <c r="K136" s="902">
        <v>5</v>
      </c>
      <c r="L136" s="902">
        <v>5</v>
      </c>
      <c r="M136" s="902">
        <v>5</v>
      </c>
      <c r="N136" s="902">
        <v>5</v>
      </c>
      <c r="O136" s="902">
        <v>5</v>
      </c>
      <c r="P136" s="902">
        <v>5</v>
      </c>
      <c r="Q136" s="902">
        <v>5</v>
      </c>
      <c r="R136" s="902">
        <v>5</v>
      </c>
    </row>
    <row r="137" spans="1:18" ht="12.95" customHeight="1" x14ac:dyDescent="0.2">
      <c r="A137" s="899" t="s">
        <v>18</v>
      </c>
      <c r="B137" s="905" t="s">
        <v>157</v>
      </c>
      <c r="C137" s="907" t="s">
        <v>435</v>
      </c>
      <c r="D137" s="902">
        <v>15</v>
      </c>
      <c r="E137" s="902">
        <v>10</v>
      </c>
      <c r="F137" s="902">
        <v>5</v>
      </c>
      <c r="G137" s="902">
        <v>5</v>
      </c>
      <c r="H137" s="902">
        <v>5</v>
      </c>
      <c r="I137" s="902">
        <v>5</v>
      </c>
      <c r="J137" s="902">
        <v>5</v>
      </c>
      <c r="K137" s="902">
        <v>5</v>
      </c>
      <c r="L137" s="902">
        <v>5</v>
      </c>
      <c r="M137" s="902">
        <v>5</v>
      </c>
      <c r="N137" s="902">
        <v>5</v>
      </c>
      <c r="O137" s="902">
        <v>5</v>
      </c>
      <c r="P137" s="902">
        <v>5</v>
      </c>
      <c r="Q137" s="902">
        <v>5</v>
      </c>
      <c r="R137" s="902">
        <v>10</v>
      </c>
    </row>
    <row r="138" spans="1:18" ht="12.95" customHeight="1" x14ac:dyDescent="0.2">
      <c r="A138" s="899" t="s">
        <v>18</v>
      </c>
      <c r="B138" s="905" t="s">
        <v>157</v>
      </c>
      <c r="C138" s="907" t="s">
        <v>411</v>
      </c>
      <c r="D138" s="902">
        <v>120</v>
      </c>
      <c r="E138" s="902">
        <v>120</v>
      </c>
      <c r="F138" s="902">
        <v>125</v>
      </c>
      <c r="G138" s="902">
        <v>120</v>
      </c>
      <c r="H138" s="902">
        <v>120</v>
      </c>
      <c r="I138" s="902">
        <v>120</v>
      </c>
      <c r="J138" s="902">
        <v>125</v>
      </c>
      <c r="K138" s="902">
        <v>125</v>
      </c>
      <c r="L138" s="902">
        <v>130</v>
      </c>
      <c r="M138" s="902">
        <v>130</v>
      </c>
      <c r="N138" s="902">
        <v>120</v>
      </c>
      <c r="O138" s="902">
        <v>125</v>
      </c>
      <c r="P138" s="902">
        <v>125</v>
      </c>
      <c r="Q138" s="902">
        <v>120</v>
      </c>
      <c r="R138" s="902">
        <v>125</v>
      </c>
    </row>
    <row r="139" spans="1:18" ht="12.95" customHeight="1" x14ac:dyDescent="0.2">
      <c r="A139" s="899" t="s">
        <v>18</v>
      </c>
      <c r="B139" s="905" t="s">
        <v>158</v>
      </c>
      <c r="C139" s="905" t="s">
        <v>433</v>
      </c>
      <c r="D139" s="902">
        <v>5</v>
      </c>
      <c r="E139" s="902">
        <v>15</v>
      </c>
      <c r="F139" s="902">
        <v>15</v>
      </c>
      <c r="G139" s="902">
        <v>20</v>
      </c>
      <c r="H139" s="902">
        <v>35</v>
      </c>
      <c r="I139" s="902">
        <v>50</v>
      </c>
      <c r="J139" s="902">
        <v>50</v>
      </c>
      <c r="K139" s="902">
        <v>60</v>
      </c>
      <c r="L139" s="902">
        <v>65</v>
      </c>
      <c r="M139" s="902">
        <v>65</v>
      </c>
      <c r="N139" s="902">
        <v>70</v>
      </c>
      <c r="O139" s="902">
        <v>75</v>
      </c>
      <c r="P139" s="902">
        <v>90</v>
      </c>
      <c r="Q139" s="902">
        <v>95</v>
      </c>
      <c r="R139" s="902">
        <v>105</v>
      </c>
    </row>
    <row r="140" spans="1:18" ht="12.95" customHeight="1" x14ac:dyDescent="0.2">
      <c r="A140" s="899" t="s">
        <v>18</v>
      </c>
      <c r="B140" s="905" t="s">
        <v>158</v>
      </c>
      <c r="C140" s="905" t="s">
        <v>434</v>
      </c>
      <c r="D140" s="902">
        <v>0</v>
      </c>
      <c r="E140" s="902">
        <v>0</v>
      </c>
      <c r="F140" s="902">
        <v>0</v>
      </c>
      <c r="G140" s="902">
        <v>0</v>
      </c>
      <c r="H140" s="902">
        <v>0</v>
      </c>
      <c r="I140" s="902">
        <v>0</v>
      </c>
      <c r="J140" s="902">
        <v>0</v>
      </c>
      <c r="K140" s="902">
        <v>0</v>
      </c>
      <c r="L140" s="902">
        <v>0</v>
      </c>
      <c r="M140" s="902">
        <v>0</v>
      </c>
      <c r="N140" s="902">
        <v>0</v>
      </c>
      <c r="O140" s="902">
        <v>0</v>
      </c>
      <c r="P140" s="902">
        <v>0</v>
      </c>
      <c r="Q140" s="902">
        <v>0</v>
      </c>
      <c r="R140" s="902">
        <v>0</v>
      </c>
    </row>
    <row r="141" spans="1:18" ht="12.95" customHeight="1" x14ac:dyDescent="0.2">
      <c r="A141" s="899" t="s">
        <v>18</v>
      </c>
      <c r="B141" s="905" t="s">
        <v>158</v>
      </c>
      <c r="C141" s="905" t="s">
        <v>435</v>
      </c>
      <c r="D141" s="902">
        <v>0</v>
      </c>
      <c r="E141" s="902">
        <v>0</v>
      </c>
      <c r="F141" s="902">
        <v>0</v>
      </c>
      <c r="G141" s="902">
        <v>5</v>
      </c>
      <c r="H141" s="902">
        <v>5</v>
      </c>
      <c r="I141" s="902">
        <v>5</v>
      </c>
      <c r="J141" s="902">
        <v>5</v>
      </c>
      <c r="K141" s="902">
        <v>0</v>
      </c>
      <c r="L141" s="902">
        <v>0</v>
      </c>
      <c r="M141" s="902">
        <v>5</v>
      </c>
      <c r="N141" s="902">
        <v>5</v>
      </c>
      <c r="O141" s="902">
        <v>5</v>
      </c>
      <c r="P141" s="902">
        <v>5</v>
      </c>
      <c r="Q141" s="902">
        <v>5</v>
      </c>
      <c r="R141" s="902">
        <v>5</v>
      </c>
    </row>
    <row r="142" spans="1:18" ht="12.95" customHeight="1" x14ac:dyDescent="0.2">
      <c r="A142" s="899" t="s">
        <v>18</v>
      </c>
      <c r="B142" s="905" t="s">
        <v>158</v>
      </c>
      <c r="C142" s="905" t="s">
        <v>411</v>
      </c>
      <c r="D142" s="902">
        <v>5</v>
      </c>
      <c r="E142" s="902">
        <v>15</v>
      </c>
      <c r="F142" s="902">
        <v>20</v>
      </c>
      <c r="G142" s="902">
        <v>25</v>
      </c>
      <c r="H142" s="902">
        <v>40</v>
      </c>
      <c r="I142" s="902">
        <v>55</v>
      </c>
      <c r="J142" s="902">
        <v>55</v>
      </c>
      <c r="K142" s="902">
        <v>60</v>
      </c>
      <c r="L142" s="902">
        <v>70</v>
      </c>
      <c r="M142" s="902">
        <v>70</v>
      </c>
      <c r="N142" s="902">
        <v>80</v>
      </c>
      <c r="O142" s="902">
        <v>75</v>
      </c>
      <c r="P142" s="902">
        <v>95</v>
      </c>
      <c r="Q142" s="902">
        <v>100</v>
      </c>
      <c r="R142" s="902">
        <v>110</v>
      </c>
    </row>
    <row r="143" spans="1:18" ht="12.95" customHeight="1" x14ac:dyDescent="0.2">
      <c r="A143" s="899" t="s">
        <v>18</v>
      </c>
      <c r="B143" s="905" t="s">
        <v>159</v>
      </c>
      <c r="C143" s="905" t="s">
        <v>433</v>
      </c>
      <c r="D143" s="902">
        <v>245</v>
      </c>
      <c r="E143" s="902">
        <v>230</v>
      </c>
      <c r="F143" s="902">
        <v>225</v>
      </c>
      <c r="G143" s="902">
        <v>225</v>
      </c>
      <c r="H143" s="902">
        <v>225</v>
      </c>
      <c r="I143" s="902">
        <v>230</v>
      </c>
      <c r="J143" s="902">
        <v>230</v>
      </c>
      <c r="K143" s="902">
        <v>250</v>
      </c>
      <c r="L143" s="902">
        <v>250</v>
      </c>
      <c r="M143" s="902">
        <v>255</v>
      </c>
      <c r="N143" s="902">
        <v>255</v>
      </c>
      <c r="O143" s="902">
        <v>270</v>
      </c>
      <c r="P143" s="902">
        <v>255</v>
      </c>
      <c r="Q143" s="902">
        <v>260</v>
      </c>
      <c r="R143" s="902">
        <v>265</v>
      </c>
    </row>
    <row r="144" spans="1:18" ht="12.95" customHeight="1" x14ac:dyDescent="0.2">
      <c r="A144" s="899" t="s">
        <v>18</v>
      </c>
      <c r="B144" s="905" t="s">
        <v>159</v>
      </c>
      <c r="C144" s="905" t="s">
        <v>434</v>
      </c>
      <c r="D144" s="902">
        <v>20</v>
      </c>
      <c r="E144" s="902">
        <v>15</v>
      </c>
      <c r="F144" s="902">
        <v>20</v>
      </c>
      <c r="G144" s="902">
        <v>20</v>
      </c>
      <c r="H144" s="902">
        <v>15</v>
      </c>
      <c r="I144" s="902">
        <v>15</v>
      </c>
      <c r="J144" s="902">
        <v>15</v>
      </c>
      <c r="K144" s="902">
        <v>20</v>
      </c>
      <c r="L144" s="902">
        <v>20</v>
      </c>
      <c r="M144" s="902">
        <v>20</v>
      </c>
      <c r="N144" s="902">
        <v>20</v>
      </c>
      <c r="O144" s="902">
        <v>20</v>
      </c>
      <c r="P144" s="902">
        <v>25</v>
      </c>
      <c r="Q144" s="902">
        <v>20</v>
      </c>
      <c r="R144" s="902">
        <v>20</v>
      </c>
    </row>
    <row r="145" spans="1:18" ht="12.95" customHeight="1" x14ac:dyDescent="0.2">
      <c r="A145" s="899" t="s">
        <v>18</v>
      </c>
      <c r="B145" s="905" t="s">
        <v>159</v>
      </c>
      <c r="C145" s="905" t="s">
        <v>435</v>
      </c>
      <c r="D145" s="902">
        <v>15</v>
      </c>
      <c r="E145" s="902">
        <v>30</v>
      </c>
      <c r="F145" s="902">
        <v>30</v>
      </c>
      <c r="G145" s="902">
        <v>25</v>
      </c>
      <c r="H145" s="902">
        <v>25</v>
      </c>
      <c r="I145" s="902">
        <v>25</v>
      </c>
      <c r="J145" s="902">
        <v>25</v>
      </c>
      <c r="K145" s="902">
        <v>25</v>
      </c>
      <c r="L145" s="902">
        <v>30</v>
      </c>
      <c r="M145" s="902">
        <v>25</v>
      </c>
      <c r="N145" s="902">
        <v>30</v>
      </c>
      <c r="O145" s="902">
        <v>35</v>
      </c>
      <c r="P145" s="902">
        <v>35</v>
      </c>
      <c r="Q145" s="902">
        <v>35</v>
      </c>
      <c r="R145" s="902">
        <v>35</v>
      </c>
    </row>
    <row r="146" spans="1:18" ht="12.95" customHeight="1" x14ac:dyDescent="0.2">
      <c r="A146" s="900" t="s">
        <v>18</v>
      </c>
      <c r="B146" s="908" t="s">
        <v>159</v>
      </c>
      <c r="C146" s="908" t="s">
        <v>411</v>
      </c>
      <c r="D146" s="756">
        <v>280</v>
      </c>
      <c r="E146" s="756">
        <v>275</v>
      </c>
      <c r="F146" s="756">
        <v>275</v>
      </c>
      <c r="G146" s="756">
        <v>265</v>
      </c>
      <c r="H146" s="756">
        <v>265</v>
      </c>
      <c r="I146" s="756">
        <v>270</v>
      </c>
      <c r="J146" s="756">
        <v>275</v>
      </c>
      <c r="K146" s="756">
        <v>295</v>
      </c>
      <c r="L146" s="756">
        <v>300</v>
      </c>
      <c r="M146" s="756">
        <v>300</v>
      </c>
      <c r="N146" s="756">
        <v>310</v>
      </c>
      <c r="O146" s="756">
        <v>325</v>
      </c>
      <c r="P146" s="756">
        <v>310</v>
      </c>
      <c r="Q146" s="756">
        <v>310</v>
      </c>
      <c r="R146" s="756">
        <v>320</v>
      </c>
    </row>
    <row r="147" spans="1:18" ht="12.95" customHeight="1" x14ac:dyDescent="0.2">
      <c r="A147" s="899" t="s">
        <v>161</v>
      </c>
      <c r="B147" s="909" t="s">
        <v>130</v>
      </c>
      <c r="C147" s="910" t="s">
        <v>433</v>
      </c>
      <c r="D147" s="902">
        <v>5</v>
      </c>
      <c r="E147" s="902">
        <v>5</v>
      </c>
      <c r="F147" s="902">
        <v>5</v>
      </c>
      <c r="G147" s="902">
        <v>5</v>
      </c>
      <c r="H147" s="902">
        <v>5</v>
      </c>
      <c r="I147" s="902">
        <v>5</v>
      </c>
      <c r="J147" s="902">
        <v>0</v>
      </c>
      <c r="K147" s="902">
        <v>0</v>
      </c>
      <c r="L147" s="902">
        <v>0</v>
      </c>
      <c r="M147" s="902">
        <v>0</v>
      </c>
      <c r="N147" s="902">
        <v>0</v>
      </c>
      <c r="O147" s="902">
        <v>0</v>
      </c>
      <c r="P147" s="902">
        <v>0</v>
      </c>
      <c r="Q147" s="902">
        <v>0</v>
      </c>
      <c r="R147" s="902">
        <v>0</v>
      </c>
    </row>
    <row r="148" spans="1:18" ht="12.95" customHeight="1" x14ac:dyDescent="0.2">
      <c r="A148" s="899" t="s">
        <v>161</v>
      </c>
      <c r="B148" s="909" t="s">
        <v>130</v>
      </c>
      <c r="C148" s="910" t="s">
        <v>434</v>
      </c>
      <c r="D148" s="902">
        <v>0</v>
      </c>
      <c r="E148" s="902">
        <v>5</v>
      </c>
      <c r="F148" s="902">
        <v>5</v>
      </c>
      <c r="G148" s="902">
        <v>0</v>
      </c>
      <c r="H148" s="902">
        <v>0</v>
      </c>
      <c r="I148" s="902">
        <v>5</v>
      </c>
      <c r="J148" s="902">
        <v>0</v>
      </c>
      <c r="K148" s="902">
        <v>0</v>
      </c>
      <c r="L148" s="902">
        <v>5</v>
      </c>
      <c r="M148" s="902">
        <v>0</v>
      </c>
      <c r="N148" s="902">
        <v>0</v>
      </c>
      <c r="O148" s="902">
        <v>0</v>
      </c>
      <c r="P148" s="902">
        <v>0</v>
      </c>
      <c r="Q148" s="902">
        <v>0</v>
      </c>
      <c r="R148" s="902">
        <v>0</v>
      </c>
    </row>
    <row r="149" spans="1:18" ht="12.95" customHeight="1" x14ac:dyDescent="0.2">
      <c r="A149" s="899" t="s">
        <v>161</v>
      </c>
      <c r="B149" s="909" t="s">
        <v>130</v>
      </c>
      <c r="C149" s="910" t="s">
        <v>435</v>
      </c>
      <c r="D149" s="902">
        <v>0</v>
      </c>
      <c r="E149" s="902">
        <v>0</v>
      </c>
      <c r="F149" s="902">
        <v>0</v>
      </c>
      <c r="G149" s="902">
        <v>0</v>
      </c>
      <c r="H149" s="902">
        <v>0</v>
      </c>
      <c r="I149" s="902">
        <v>0</v>
      </c>
      <c r="J149" s="902">
        <v>0</v>
      </c>
      <c r="K149" s="902">
        <v>0</v>
      </c>
      <c r="L149" s="902">
        <v>0</v>
      </c>
      <c r="M149" s="902">
        <v>0</v>
      </c>
      <c r="N149" s="902">
        <v>0</v>
      </c>
      <c r="O149" s="902">
        <v>0</v>
      </c>
      <c r="P149" s="902">
        <v>0</v>
      </c>
      <c r="Q149" s="902">
        <v>0</v>
      </c>
      <c r="R149" s="902">
        <v>0</v>
      </c>
    </row>
    <row r="150" spans="1:18" ht="12.95" customHeight="1" x14ac:dyDescent="0.2">
      <c r="A150" s="899" t="s">
        <v>161</v>
      </c>
      <c r="B150" s="909" t="s">
        <v>130</v>
      </c>
      <c r="C150" s="910" t="s">
        <v>411</v>
      </c>
      <c r="D150" s="902">
        <v>10</v>
      </c>
      <c r="E150" s="902">
        <v>10</v>
      </c>
      <c r="F150" s="902">
        <v>10</v>
      </c>
      <c r="G150" s="902">
        <v>5</v>
      </c>
      <c r="H150" s="902">
        <v>5</v>
      </c>
      <c r="I150" s="902">
        <v>5</v>
      </c>
      <c r="J150" s="902">
        <v>5</v>
      </c>
      <c r="K150" s="902">
        <v>5</v>
      </c>
      <c r="L150" s="902">
        <v>5</v>
      </c>
      <c r="M150" s="902">
        <v>5</v>
      </c>
      <c r="N150" s="902">
        <v>5</v>
      </c>
      <c r="O150" s="902">
        <v>0</v>
      </c>
      <c r="P150" s="902">
        <v>0</v>
      </c>
      <c r="Q150" s="902">
        <v>0</v>
      </c>
      <c r="R150" s="902">
        <v>0</v>
      </c>
    </row>
    <row r="151" spans="1:18" ht="12.95" customHeight="1" x14ac:dyDescent="0.2">
      <c r="A151" s="899" t="s">
        <v>161</v>
      </c>
      <c r="B151" s="905" t="s">
        <v>131</v>
      </c>
      <c r="C151" s="907" t="s">
        <v>433</v>
      </c>
      <c r="D151" s="902">
        <v>20</v>
      </c>
      <c r="E151" s="902">
        <v>15</v>
      </c>
      <c r="F151" s="902">
        <v>20</v>
      </c>
      <c r="G151" s="902">
        <v>20</v>
      </c>
      <c r="H151" s="902">
        <v>20</v>
      </c>
      <c r="I151" s="902">
        <v>20</v>
      </c>
      <c r="J151" s="902">
        <v>20</v>
      </c>
      <c r="K151" s="902">
        <v>20</v>
      </c>
      <c r="L151" s="902">
        <v>25</v>
      </c>
      <c r="M151" s="902">
        <v>20</v>
      </c>
      <c r="N151" s="902">
        <v>25</v>
      </c>
      <c r="O151" s="902">
        <v>30</v>
      </c>
      <c r="P151" s="902">
        <v>25</v>
      </c>
      <c r="Q151" s="902">
        <v>25</v>
      </c>
      <c r="R151" s="902">
        <v>20</v>
      </c>
    </row>
    <row r="152" spans="1:18" ht="12.95" customHeight="1" x14ac:dyDescent="0.2">
      <c r="A152" s="899" t="s">
        <v>161</v>
      </c>
      <c r="B152" s="905" t="s">
        <v>131</v>
      </c>
      <c r="C152" s="907" t="s">
        <v>434</v>
      </c>
      <c r="D152" s="902">
        <v>0</v>
      </c>
      <c r="E152" s="902">
        <v>0</v>
      </c>
      <c r="F152" s="902">
        <v>5</v>
      </c>
      <c r="G152" s="902">
        <v>0</v>
      </c>
      <c r="H152" s="902">
        <v>0</v>
      </c>
      <c r="I152" s="902">
        <v>5</v>
      </c>
      <c r="J152" s="902">
        <v>5</v>
      </c>
      <c r="K152" s="902">
        <v>5</v>
      </c>
      <c r="L152" s="902">
        <v>5</v>
      </c>
      <c r="M152" s="902">
        <v>5</v>
      </c>
      <c r="N152" s="902">
        <v>5</v>
      </c>
      <c r="O152" s="902">
        <v>5</v>
      </c>
      <c r="P152" s="902">
        <v>5</v>
      </c>
      <c r="Q152" s="902">
        <v>5</v>
      </c>
      <c r="R152" s="902">
        <v>5</v>
      </c>
    </row>
    <row r="153" spans="1:18" ht="12.95" customHeight="1" x14ac:dyDescent="0.2">
      <c r="A153" s="899" t="s">
        <v>161</v>
      </c>
      <c r="B153" s="905" t="s">
        <v>131</v>
      </c>
      <c r="C153" s="907" t="s">
        <v>435</v>
      </c>
      <c r="D153" s="902">
        <v>15</v>
      </c>
      <c r="E153" s="902">
        <v>15</v>
      </c>
      <c r="F153" s="902">
        <v>15</v>
      </c>
      <c r="G153" s="902">
        <v>15</v>
      </c>
      <c r="H153" s="902">
        <v>20</v>
      </c>
      <c r="I153" s="902">
        <v>20</v>
      </c>
      <c r="J153" s="902">
        <v>20</v>
      </c>
      <c r="K153" s="902">
        <v>20</v>
      </c>
      <c r="L153" s="902">
        <v>20</v>
      </c>
      <c r="M153" s="902">
        <v>20</v>
      </c>
      <c r="N153" s="902">
        <v>15</v>
      </c>
      <c r="O153" s="902">
        <v>25</v>
      </c>
      <c r="P153" s="902">
        <v>25</v>
      </c>
      <c r="Q153" s="902">
        <v>25</v>
      </c>
      <c r="R153" s="902">
        <v>25</v>
      </c>
    </row>
    <row r="154" spans="1:18" ht="12.95" customHeight="1" x14ac:dyDescent="0.2">
      <c r="A154" s="899" t="s">
        <v>161</v>
      </c>
      <c r="B154" s="905" t="s">
        <v>131</v>
      </c>
      <c r="C154" s="907" t="s">
        <v>411</v>
      </c>
      <c r="D154" s="902">
        <v>35</v>
      </c>
      <c r="E154" s="902">
        <v>35</v>
      </c>
      <c r="F154" s="902">
        <v>35</v>
      </c>
      <c r="G154" s="902">
        <v>35</v>
      </c>
      <c r="H154" s="902">
        <v>40</v>
      </c>
      <c r="I154" s="902">
        <v>45</v>
      </c>
      <c r="J154" s="902">
        <v>50</v>
      </c>
      <c r="K154" s="902">
        <v>50</v>
      </c>
      <c r="L154" s="902">
        <v>50</v>
      </c>
      <c r="M154" s="902">
        <v>45</v>
      </c>
      <c r="N154" s="902">
        <v>50</v>
      </c>
      <c r="O154" s="902">
        <v>60</v>
      </c>
      <c r="P154" s="902">
        <v>55</v>
      </c>
      <c r="Q154" s="902">
        <v>50</v>
      </c>
      <c r="R154" s="902">
        <v>50</v>
      </c>
    </row>
    <row r="155" spans="1:18" ht="12.95" customHeight="1" x14ac:dyDescent="0.2">
      <c r="A155" s="899" t="s">
        <v>161</v>
      </c>
      <c r="B155" s="909" t="s">
        <v>132</v>
      </c>
      <c r="C155" s="910" t="s">
        <v>433</v>
      </c>
      <c r="D155" s="902">
        <v>135</v>
      </c>
      <c r="E155" s="902">
        <v>110</v>
      </c>
      <c r="F155" s="902">
        <v>135</v>
      </c>
      <c r="G155" s="902">
        <v>120</v>
      </c>
      <c r="H155" s="902">
        <v>120</v>
      </c>
      <c r="I155" s="902">
        <v>125</v>
      </c>
      <c r="J155" s="902">
        <v>110</v>
      </c>
      <c r="K155" s="902">
        <v>95</v>
      </c>
      <c r="L155" s="902">
        <v>105</v>
      </c>
      <c r="M155" s="902">
        <v>90</v>
      </c>
      <c r="N155" s="902">
        <v>85</v>
      </c>
      <c r="O155" s="902">
        <v>75</v>
      </c>
      <c r="P155" s="902">
        <v>75</v>
      </c>
      <c r="Q155" s="902">
        <v>60</v>
      </c>
      <c r="R155" s="902">
        <v>55</v>
      </c>
    </row>
    <row r="156" spans="1:18" ht="12.95" customHeight="1" x14ac:dyDescent="0.2">
      <c r="A156" s="899" t="s">
        <v>161</v>
      </c>
      <c r="B156" s="909" t="s">
        <v>132</v>
      </c>
      <c r="C156" s="910" t="s">
        <v>434</v>
      </c>
      <c r="D156" s="902">
        <v>0</v>
      </c>
      <c r="E156" s="902">
        <v>0</v>
      </c>
      <c r="F156" s="902">
        <v>0</v>
      </c>
      <c r="G156" s="902">
        <v>0</v>
      </c>
      <c r="H156" s="902">
        <v>0</v>
      </c>
      <c r="I156" s="902">
        <v>5</v>
      </c>
      <c r="J156" s="902">
        <v>5</v>
      </c>
      <c r="K156" s="902">
        <v>5</v>
      </c>
      <c r="L156" s="902">
        <v>5</v>
      </c>
      <c r="M156" s="902">
        <v>5</v>
      </c>
      <c r="N156" s="902">
        <v>10</v>
      </c>
      <c r="O156" s="902">
        <v>5</v>
      </c>
      <c r="P156" s="902">
        <v>5</v>
      </c>
      <c r="Q156" s="902">
        <v>5</v>
      </c>
      <c r="R156" s="902">
        <v>5</v>
      </c>
    </row>
    <row r="157" spans="1:18" ht="12.95" customHeight="1" x14ac:dyDescent="0.2">
      <c r="A157" s="899" t="s">
        <v>161</v>
      </c>
      <c r="B157" s="909" t="s">
        <v>132</v>
      </c>
      <c r="C157" s="910" t="s">
        <v>435</v>
      </c>
      <c r="D157" s="902">
        <v>35</v>
      </c>
      <c r="E157" s="902">
        <v>35</v>
      </c>
      <c r="F157" s="902">
        <v>40</v>
      </c>
      <c r="G157" s="902">
        <v>40</v>
      </c>
      <c r="H157" s="902">
        <v>40</v>
      </c>
      <c r="I157" s="902">
        <v>45</v>
      </c>
      <c r="J157" s="902">
        <v>35</v>
      </c>
      <c r="K157" s="902">
        <v>35</v>
      </c>
      <c r="L157" s="902">
        <v>35</v>
      </c>
      <c r="M157" s="902">
        <v>35</v>
      </c>
      <c r="N157" s="902">
        <v>40</v>
      </c>
      <c r="O157" s="902">
        <v>45</v>
      </c>
      <c r="P157" s="902">
        <v>45</v>
      </c>
      <c r="Q157" s="902">
        <v>50</v>
      </c>
      <c r="R157" s="902">
        <v>50</v>
      </c>
    </row>
    <row r="158" spans="1:18" ht="12.95" customHeight="1" x14ac:dyDescent="0.2">
      <c r="A158" s="899" t="s">
        <v>161</v>
      </c>
      <c r="B158" s="909" t="s">
        <v>132</v>
      </c>
      <c r="C158" s="910" t="s">
        <v>411</v>
      </c>
      <c r="D158" s="902">
        <v>175</v>
      </c>
      <c r="E158" s="902">
        <v>150</v>
      </c>
      <c r="F158" s="902">
        <v>175</v>
      </c>
      <c r="G158" s="902">
        <v>160</v>
      </c>
      <c r="H158" s="902">
        <v>160</v>
      </c>
      <c r="I158" s="902">
        <v>175</v>
      </c>
      <c r="J158" s="902">
        <v>150</v>
      </c>
      <c r="K158" s="902">
        <v>140</v>
      </c>
      <c r="L158" s="902">
        <v>145</v>
      </c>
      <c r="M158" s="902">
        <v>130</v>
      </c>
      <c r="N158" s="902">
        <v>130</v>
      </c>
      <c r="O158" s="902">
        <v>125</v>
      </c>
      <c r="P158" s="902">
        <v>125</v>
      </c>
      <c r="Q158" s="902">
        <v>115</v>
      </c>
      <c r="R158" s="902">
        <v>105</v>
      </c>
    </row>
    <row r="159" spans="1:18" ht="12.95" customHeight="1" x14ac:dyDescent="0.2">
      <c r="A159" s="899" t="s">
        <v>161</v>
      </c>
      <c r="B159" s="905" t="s">
        <v>133</v>
      </c>
      <c r="C159" s="907" t="s">
        <v>433</v>
      </c>
      <c r="D159" s="902">
        <v>30</v>
      </c>
      <c r="E159" s="902">
        <v>35</v>
      </c>
      <c r="F159" s="902">
        <v>20</v>
      </c>
      <c r="G159" s="902">
        <v>15</v>
      </c>
      <c r="H159" s="902">
        <v>10</v>
      </c>
      <c r="I159" s="902">
        <v>10</v>
      </c>
      <c r="J159" s="902">
        <v>10</v>
      </c>
      <c r="K159" s="902">
        <v>5</v>
      </c>
      <c r="L159" s="902">
        <v>10</v>
      </c>
      <c r="M159" s="902">
        <v>5</v>
      </c>
      <c r="N159" s="902">
        <v>5</v>
      </c>
      <c r="O159" s="902">
        <v>5</v>
      </c>
      <c r="P159" s="902">
        <v>5</v>
      </c>
      <c r="Q159" s="902">
        <v>5</v>
      </c>
      <c r="R159" s="902">
        <v>5</v>
      </c>
    </row>
    <row r="160" spans="1:18" ht="12.95" customHeight="1" x14ac:dyDescent="0.2">
      <c r="A160" s="899" t="s">
        <v>161</v>
      </c>
      <c r="B160" s="905" t="s">
        <v>133</v>
      </c>
      <c r="C160" s="907" t="s">
        <v>434</v>
      </c>
      <c r="D160" s="902">
        <v>0</v>
      </c>
      <c r="E160" s="902">
        <v>0</v>
      </c>
      <c r="F160" s="902">
        <v>0</v>
      </c>
      <c r="G160" s="902">
        <v>0</v>
      </c>
      <c r="H160" s="902">
        <v>0</v>
      </c>
      <c r="I160" s="902">
        <v>0</v>
      </c>
      <c r="J160" s="902">
        <v>0</v>
      </c>
      <c r="K160" s="902">
        <v>0</v>
      </c>
      <c r="L160" s="902">
        <v>0</v>
      </c>
      <c r="M160" s="902">
        <v>0</v>
      </c>
      <c r="N160" s="902">
        <v>0</v>
      </c>
      <c r="O160" s="902">
        <v>0</v>
      </c>
      <c r="P160" s="902">
        <v>0</v>
      </c>
      <c r="Q160" s="902">
        <v>0</v>
      </c>
      <c r="R160" s="902">
        <v>0</v>
      </c>
    </row>
    <row r="161" spans="1:18" ht="12.95" customHeight="1" x14ac:dyDescent="0.2">
      <c r="A161" s="899" t="s">
        <v>161</v>
      </c>
      <c r="B161" s="905" t="s">
        <v>133</v>
      </c>
      <c r="C161" s="907" t="s">
        <v>435</v>
      </c>
      <c r="D161" s="902">
        <v>0</v>
      </c>
      <c r="E161" s="902">
        <v>0</v>
      </c>
      <c r="F161" s="902">
        <v>0</v>
      </c>
      <c r="G161" s="902">
        <v>0</v>
      </c>
      <c r="H161" s="902">
        <v>5</v>
      </c>
      <c r="I161" s="902">
        <v>5</v>
      </c>
      <c r="J161" s="902">
        <v>5</v>
      </c>
      <c r="K161" s="902">
        <v>5</v>
      </c>
      <c r="L161" s="902">
        <v>5</v>
      </c>
      <c r="M161" s="902">
        <v>5</v>
      </c>
      <c r="N161" s="902">
        <v>5</v>
      </c>
      <c r="O161" s="902">
        <v>5</v>
      </c>
      <c r="P161" s="902">
        <v>5</v>
      </c>
      <c r="Q161" s="902">
        <v>5</v>
      </c>
      <c r="R161" s="902">
        <v>5</v>
      </c>
    </row>
    <row r="162" spans="1:18" ht="12.95" customHeight="1" x14ac:dyDescent="0.2">
      <c r="A162" s="899" t="s">
        <v>161</v>
      </c>
      <c r="B162" s="905" t="s">
        <v>133</v>
      </c>
      <c r="C162" s="907" t="s">
        <v>411</v>
      </c>
      <c r="D162" s="902">
        <v>35</v>
      </c>
      <c r="E162" s="902">
        <v>40</v>
      </c>
      <c r="F162" s="902">
        <v>20</v>
      </c>
      <c r="G162" s="902">
        <v>15</v>
      </c>
      <c r="H162" s="902">
        <v>15</v>
      </c>
      <c r="I162" s="902">
        <v>10</v>
      </c>
      <c r="J162" s="902">
        <v>10</v>
      </c>
      <c r="K162" s="902">
        <v>15</v>
      </c>
      <c r="L162" s="902">
        <v>15</v>
      </c>
      <c r="M162" s="902">
        <v>10</v>
      </c>
      <c r="N162" s="902">
        <v>10</v>
      </c>
      <c r="O162" s="902">
        <v>10</v>
      </c>
      <c r="P162" s="902">
        <v>10</v>
      </c>
      <c r="Q162" s="902">
        <v>10</v>
      </c>
      <c r="R162" s="902">
        <v>10</v>
      </c>
    </row>
    <row r="163" spans="1:18" ht="12.95" customHeight="1" x14ac:dyDescent="0.2">
      <c r="A163" s="899" t="s">
        <v>161</v>
      </c>
      <c r="B163" s="909" t="s">
        <v>134</v>
      </c>
      <c r="C163" s="910" t="s">
        <v>433</v>
      </c>
      <c r="D163" s="902">
        <v>5</v>
      </c>
      <c r="E163" s="902">
        <v>10</v>
      </c>
      <c r="F163" s="902">
        <v>10</v>
      </c>
      <c r="G163" s="902">
        <v>5</v>
      </c>
      <c r="H163" s="902">
        <v>5</v>
      </c>
      <c r="I163" s="902">
        <v>5</v>
      </c>
      <c r="J163" s="902">
        <v>10</v>
      </c>
      <c r="K163" s="902">
        <v>10</v>
      </c>
      <c r="L163" s="902">
        <v>5</v>
      </c>
      <c r="M163" s="902">
        <v>15</v>
      </c>
      <c r="N163" s="902">
        <v>10</v>
      </c>
      <c r="O163" s="902">
        <v>10</v>
      </c>
      <c r="P163" s="902">
        <v>10</v>
      </c>
      <c r="Q163" s="902">
        <v>15</v>
      </c>
      <c r="R163" s="902">
        <v>10</v>
      </c>
    </row>
    <row r="164" spans="1:18" ht="12.95" customHeight="1" x14ac:dyDescent="0.2">
      <c r="A164" s="899" t="s">
        <v>161</v>
      </c>
      <c r="B164" s="909" t="s">
        <v>134</v>
      </c>
      <c r="C164" s="910" t="s">
        <v>434</v>
      </c>
      <c r="D164" s="902">
        <v>0</v>
      </c>
      <c r="E164" s="902">
        <v>0</v>
      </c>
      <c r="F164" s="902">
        <v>0</v>
      </c>
      <c r="G164" s="902">
        <v>0</v>
      </c>
      <c r="H164" s="902">
        <v>0</v>
      </c>
      <c r="I164" s="902">
        <v>0</v>
      </c>
      <c r="J164" s="902">
        <v>0</v>
      </c>
      <c r="K164" s="902">
        <v>0</v>
      </c>
      <c r="L164" s="902">
        <v>0</v>
      </c>
      <c r="M164" s="902">
        <v>0</v>
      </c>
      <c r="N164" s="902">
        <v>0</v>
      </c>
      <c r="O164" s="902">
        <v>0</v>
      </c>
      <c r="P164" s="902">
        <v>0</v>
      </c>
      <c r="Q164" s="902">
        <v>0</v>
      </c>
      <c r="R164" s="902">
        <v>0</v>
      </c>
    </row>
    <row r="165" spans="1:18" ht="12.95" customHeight="1" x14ac:dyDescent="0.2">
      <c r="A165" s="899" t="s">
        <v>161</v>
      </c>
      <c r="B165" s="909" t="s">
        <v>134</v>
      </c>
      <c r="C165" s="910" t="s">
        <v>435</v>
      </c>
      <c r="D165" s="902">
        <v>0</v>
      </c>
      <c r="E165" s="902">
        <v>0</v>
      </c>
      <c r="F165" s="902">
        <v>0</v>
      </c>
      <c r="G165" s="902">
        <v>5</v>
      </c>
      <c r="H165" s="902">
        <v>5</v>
      </c>
      <c r="I165" s="902">
        <v>5</v>
      </c>
      <c r="J165" s="902">
        <v>5</v>
      </c>
      <c r="K165" s="902">
        <v>0</v>
      </c>
      <c r="L165" s="902">
        <v>5</v>
      </c>
      <c r="M165" s="902">
        <v>0</v>
      </c>
      <c r="N165" s="902">
        <v>0</v>
      </c>
      <c r="O165" s="902">
        <v>5</v>
      </c>
      <c r="P165" s="902">
        <v>5</v>
      </c>
      <c r="Q165" s="902">
        <v>0</v>
      </c>
      <c r="R165" s="902">
        <v>0</v>
      </c>
    </row>
    <row r="166" spans="1:18" ht="12.95" customHeight="1" x14ac:dyDescent="0.2">
      <c r="A166" s="899" t="s">
        <v>161</v>
      </c>
      <c r="B166" s="909" t="s">
        <v>134</v>
      </c>
      <c r="C166" s="910" t="s">
        <v>411</v>
      </c>
      <c r="D166" s="902">
        <v>10</v>
      </c>
      <c r="E166" s="902">
        <v>10</v>
      </c>
      <c r="F166" s="902">
        <v>10</v>
      </c>
      <c r="G166" s="902">
        <v>10</v>
      </c>
      <c r="H166" s="902">
        <v>10</v>
      </c>
      <c r="I166" s="902">
        <v>15</v>
      </c>
      <c r="J166" s="902">
        <v>15</v>
      </c>
      <c r="K166" s="902">
        <v>10</v>
      </c>
      <c r="L166" s="902">
        <v>10</v>
      </c>
      <c r="M166" s="902">
        <v>15</v>
      </c>
      <c r="N166" s="902">
        <v>15</v>
      </c>
      <c r="O166" s="902">
        <v>15</v>
      </c>
      <c r="P166" s="902">
        <v>15</v>
      </c>
      <c r="Q166" s="902">
        <v>20</v>
      </c>
      <c r="R166" s="902">
        <v>15</v>
      </c>
    </row>
    <row r="167" spans="1:18" ht="12.95" customHeight="1" x14ac:dyDescent="0.2">
      <c r="A167" s="899" t="s">
        <v>161</v>
      </c>
      <c r="B167" s="909" t="s">
        <v>135</v>
      </c>
      <c r="C167" s="910" t="s">
        <v>433</v>
      </c>
      <c r="D167" s="902">
        <v>70</v>
      </c>
      <c r="E167" s="902">
        <v>65</v>
      </c>
      <c r="F167" s="902">
        <v>85</v>
      </c>
      <c r="G167" s="902">
        <v>125</v>
      </c>
      <c r="H167" s="902">
        <v>155</v>
      </c>
      <c r="I167" s="902">
        <v>275</v>
      </c>
      <c r="J167" s="902">
        <v>370</v>
      </c>
      <c r="K167" s="902">
        <v>460</v>
      </c>
      <c r="L167" s="902">
        <v>555</v>
      </c>
      <c r="M167" s="902">
        <v>590</v>
      </c>
      <c r="N167" s="902">
        <v>650</v>
      </c>
      <c r="O167" s="902">
        <v>645</v>
      </c>
      <c r="P167" s="902">
        <v>640</v>
      </c>
      <c r="Q167" s="902">
        <v>645</v>
      </c>
      <c r="R167" s="902">
        <v>690</v>
      </c>
    </row>
    <row r="168" spans="1:18" ht="12.95" customHeight="1" x14ac:dyDescent="0.2">
      <c r="A168" s="899" t="s">
        <v>161</v>
      </c>
      <c r="B168" s="909" t="s">
        <v>135</v>
      </c>
      <c r="C168" s="910" t="s">
        <v>434</v>
      </c>
      <c r="D168" s="902">
        <v>5</v>
      </c>
      <c r="E168" s="902">
        <v>5</v>
      </c>
      <c r="F168" s="902">
        <v>10</v>
      </c>
      <c r="G168" s="902">
        <v>10</v>
      </c>
      <c r="H168" s="902">
        <v>5</v>
      </c>
      <c r="I168" s="902">
        <v>5</v>
      </c>
      <c r="J168" s="902">
        <v>5</v>
      </c>
      <c r="K168" s="902">
        <v>10</v>
      </c>
      <c r="L168" s="902">
        <v>10</v>
      </c>
      <c r="M168" s="902">
        <v>10</v>
      </c>
      <c r="N168" s="902">
        <v>15</v>
      </c>
      <c r="O168" s="902">
        <v>10</v>
      </c>
      <c r="P168" s="902">
        <v>10</v>
      </c>
      <c r="Q168" s="902">
        <v>10</v>
      </c>
      <c r="R168" s="902">
        <v>10</v>
      </c>
    </row>
    <row r="169" spans="1:18" ht="12.95" customHeight="1" x14ac:dyDescent="0.2">
      <c r="A169" s="899" t="s">
        <v>161</v>
      </c>
      <c r="B169" s="909" t="s">
        <v>135</v>
      </c>
      <c r="C169" s="910" t="s">
        <v>435</v>
      </c>
      <c r="D169" s="902">
        <v>20</v>
      </c>
      <c r="E169" s="902">
        <v>15</v>
      </c>
      <c r="F169" s="902">
        <v>10</v>
      </c>
      <c r="G169" s="902">
        <v>15</v>
      </c>
      <c r="H169" s="902">
        <v>20</v>
      </c>
      <c r="I169" s="902">
        <v>20</v>
      </c>
      <c r="J169" s="902">
        <v>25</v>
      </c>
      <c r="K169" s="902">
        <v>40</v>
      </c>
      <c r="L169" s="902">
        <v>40</v>
      </c>
      <c r="M169" s="902">
        <v>35</v>
      </c>
      <c r="N169" s="902">
        <v>45</v>
      </c>
      <c r="O169" s="902">
        <v>50</v>
      </c>
      <c r="P169" s="902">
        <v>70</v>
      </c>
      <c r="Q169" s="902">
        <v>90</v>
      </c>
      <c r="R169" s="902">
        <v>95</v>
      </c>
    </row>
    <row r="170" spans="1:18" ht="12.95" customHeight="1" x14ac:dyDescent="0.2">
      <c r="A170" s="899" t="s">
        <v>161</v>
      </c>
      <c r="B170" s="909" t="s">
        <v>135</v>
      </c>
      <c r="C170" s="910" t="s">
        <v>411</v>
      </c>
      <c r="D170" s="902">
        <v>95</v>
      </c>
      <c r="E170" s="902">
        <v>85</v>
      </c>
      <c r="F170" s="902">
        <v>105</v>
      </c>
      <c r="G170" s="902">
        <v>150</v>
      </c>
      <c r="H170" s="902">
        <v>180</v>
      </c>
      <c r="I170" s="902">
        <v>300</v>
      </c>
      <c r="J170" s="902">
        <v>400</v>
      </c>
      <c r="K170" s="902">
        <v>510</v>
      </c>
      <c r="L170" s="902">
        <v>605</v>
      </c>
      <c r="M170" s="902">
        <v>635</v>
      </c>
      <c r="N170" s="902">
        <v>710</v>
      </c>
      <c r="O170" s="902">
        <v>710</v>
      </c>
      <c r="P170" s="902">
        <v>720</v>
      </c>
      <c r="Q170" s="902">
        <v>745</v>
      </c>
      <c r="R170" s="902">
        <v>795</v>
      </c>
    </row>
    <row r="171" spans="1:18" ht="12.95" customHeight="1" x14ac:dyDescent="0.2">
      <c r="A171" s="899" t="s">
        <v>161</v>
      </c>
      <c r="B171" s="909" t="s">
        <v>136</v>
      </c>
      <c r="C171" s="910" t="s">
        <v>433</v>
      </c>
      <c r="D171" s="902">
        <v>10</v>
      </c>
      <c r="E171" s="902">
        <v>10</v>
      </c>
      <c r="F171" s="902">
        <v>10</v>
      </c>
      <c r="G171" s="902">
        <v>5</v>
      </c>
      <c r="H171" s="902">
        <v>5</v>
      </c>
      <c r="I171" s="902">
        <v>5</v>
      </c>
      <c r="J171" s="902">
        <v>5</v>
      </c>
      <c r="K171" s="902">
        <v>5</v>
      </c>
      <c r="L171" s="902">
        <v>10</v>
      </c>
      <c r="M171" s="902">
        <v>10</v>
      </c>
      <c r="N171" s="902">
        <v>10</v>
      </c>
      <c r="O171" s="902">
        <v>5</v>
      </c>
      <c r="P171" s="902">
        <v>10</v>
      </c>
      <c r="Q171" s="902">
        <v>10</v>
      </c>
      <c r="R171" s="902">
        <v>10</v>
      </c>
    </row>
    <row r="172" spans="1:18" ht="12.95" customHeight="1" x14ac:dyDescent="0.2">
      <c r="A172" s="899" t="s">
        <v>161</v>
      </c>
      <c r="B172" s="909" t="s">
        <v>136</v>
      </c>
      <c r="C172" s="910" t="s">
        <v>434</v>
      </c>
      <c r="D172" s="902">
        <v>0</v>
      </c>
      <c r="E172" s="902">
        <v>0</v>
      </c>
      <c r="F172" s="902">
        <v>0</v>
      </c>
      <c r="G172" s="902">
        <v>0</v>
      </c>
      <c r="H172" s="902">
        <v>0</v>
      </c>
      <c r="I172" s="902">
        <v>0</v>
      </c>
      <c r="J172" s="902">
        <v>5</v>
      </c>
      <c r="K172" s="902">
        <v>0</v>
      </c>
      <c r="L172" s="902">
        <v>5</v>
      </c>
      <c r="M172" s="902">
        <v>5</v>
      </c>
      <c r="N172" s="902">
        <v>5</v>
      </c>
      <c r="O172" s="902">
        <v>5</v>
      </c>
      <c r="P172" s="902">
        <v>5</v>
      </c>
      <c r="Q172" s="902">
        <v>5</v>
      </c>
      <c r="R172" s="902">
        <v>5</v>
      </c>
    </row>
    <row r="173" spans="1:18" ht="12.95" customHeight="1" x14ac:dyDescent="0.2">
      <c r="A173" s="899" t="s">
        <v>161</v>
      </c>
      <c r="B173" s="909" t="s">
        <v>136</v>
      </c>
      <c r="C173" s="910" t="s">
        <v>435</v>
      </c>
      <c r="D173" s="902">
        <v>0</v>
      </c>
      <c r="E173" s="902">
        <v>0</v>
      </c>
      <c r="F173" s="902">
        <v>0</v>
      </c>
      <c r="G173" s="902">
        <v>0</v>
      </c>
      <c r="H173" s="902">
        <v>5</v>
      </c>
      <c r="I173" s="902">
        <v>5</v>
      </c>
      <c r="J173" s="902">
        <v>0</v>
      </c>
      <c r="K173" s="902">
        <v>0</v>
      </c>
      <c r="L173" s="902">
        <v>0</v>
      </c>
      <c r="M173" s="902">
        <v>5</v>
      </c>
      <c r="N173" s="902">
        <v>5</v>
      </c>
      <c r="O173" s="902">
        <v>5</v>
      </c>
      <c r="P173" s="902">
        <v>5</v>
      </c>
      <c r="Q173" s="902">
        <v>5</v>
      </c>
      <c r="R173" s="902">
        <v>5</v>
      </c>
    </row>
    <row r="174" spans="1:18" ht="12.95" customHeight="1" x14ac:dyDescent="0.2">
      <c r="A174" s="899" t="s">
        <v>161</v>
      </c>
      <c r="B174" s="909" t="s">
        <v>136</v>
      </c>
      <c r="C174" s="910" t="s">
        <v>411</v>
      </c>
      <c r="D174" s="902">
        <v>15</v>
      </c>
      <c r="E174" s="902">
        <v>15</v>
      </c>
      <c r="F174" s="902">
        <v>10</v>
      </c>
      <c r="G174" s="902">
        <v>5</v>
      </c>
      <c r="H174" s="902">
        <v>10</v>
      </c>
      <c r="I174" s="902">
        <v>10</v>
      </c>
      <c r="J174" s="902">
        <v>10</v>
      </c>
      <c r="K174" s="902">
        <v>10</v>
      </c>
      <c r="L174" s="902">
        <v>15</v>
      </c>
      <c r="M174" s="902">
        <v>15</v>
      </c>
      <c r="N174" s="902">
        <v>15</v>
      </c>
      <c r="O174" s="902">
        <v>15</v>
      </c>
      <c r="P174" s="902">
        <v>20</v>
      </c>
      <c r="Q174" s="902">
        <v>20</v>
      </c>
      <c r="R174" s="902">
        <v>20</v>
      </c>
    </row>
    <row r="175" spans="1:18" ht="12.95" customHeight="1" x14ac:dyDescent="0.2">
      <c r="A175" s="899" t="s">
        <v>161</v>
      </c>
      <c r="B175" s="905" t="s">
        <v>137</v>
      </c>
      <c r="C175" s="905" t="s">
        <v>433</v>
      </c>
      <c r="D175" s="902">
        <v>0</v>
      </c>
      <c r="E175" s="902">
        <v>0</v>
      </c>
      <c r="F175" s="902">
        <v>0</v>
      </c>
      <c r="G175" s="902">
        <v>5</v>
      </c>
      <c r="H175" s="902">
        <v>0</v>
      </c>
      <c r="I175" s="902">
        <v>5</v>
      </c>
      <c r="J175" s="902">
        <v>0</v>
      </c>
      <c r="K175" s="902">
        <v>5</v>
      </c>
      <c r="L175" s="902">
        <v>10</v>
      </c>
      <c r="M175" s="902">
        <v>5</v>
      </c>
      <c r="N175" s="902">
        <v>5</v>
      </c>
      <c r="O175" s="902">
        <v>5</v>
      </c>
      <c r="P175" s="902">
        <v>10</v>
      </c>
      <c r="Q175" s="902">
        <v>10</v>
      </c>
      <c r="R175" s="902">
        <v>10</v>
      </c>
    </row>
    <row r="176" spans="1:18" ht="12.95" customHeight="1" x14ac:dyDescent="0.2">
      <c r="A176" s="899" t="s">
        <v>161</v>
      </c>
      <c r="B176" s="905" t="s">
        <v>137</v>
      </c>
      <c r="C176" s="905" t="s">
        <v>434</v>
      </c>
      <c r="D176" s="902">
        <v>0</v>
      </c>
      <c r="E176" s="902">
        <v>0</v>
      </c>
      <c r="F176" s="902">
        <v>0</v>
      </c>
      <c r="G176" s="902">
        <v>0</v>
      </c>
      <c r="H176" s="902">
        <v>0</v>
      </c>
      <c r="I176" s="902">
        <v>0</v>
      </c>
      <c r="J176" s="902">
        <v>0</v>
      </c>
      <c r="K176" s="902">
        <v>0</v>
      </c>
      <c r="L176" s="902">
        <v>0</v>
      </c>
      <c r="M176" s="902">
        <v>0</v>
      </c>
      <c r="N176" s="902">
        <v>0</v>
      </c>
      <c r="O176" s="902">
        <v>0</v>
      </c>
      <c r="P176" s="902">
        <v>0</v>
      </c>
      <c r="Q176" s="902">
        <v>0</v>
      </c>
      <c r="R176" s="902">
        <v>0</v>
      </c>
    </row>
    <row r="177" spans="1:18" ht="12.95" customHeight="1" x14ac:dyDescent="0.2">
      <c r="A177" s="899" t="s">
        <v>161</v>
      </c>
      <c r="B177" s="905" t="s">
        <v>137</v>
      </c>
      <c r="C177" s="905" t="s">
        <v>435</v>
      </c>
      <c r="D177" s="902">
        <v>0</v>
      </c>
      <c r="E177" s="902">
        <v>0</v>
      </c>
      <c r="F177" s="902">
        <v>0</v>
      </c>
      <c r="G177" s="902">
        <v>0</v>
      </c>
      <c r="H177" s="902">
        <v>0</v>
      </c>
      <c r="I177" s="902">
        <v>0</v>
      </c>
      <c r="J177" s="902">
        <v>0</v>
      </c>
      <c r="K177" s="902">
        <v>0</v>
      </c>
      <c r="L177" s="902">
        <v>0</v>
      </c>
      <c r="M177" s="902">
        <v>0</v>
      </c>
      <c r="N177" s="902">
        <v>0</v>
      </c>
      <c r="O177" s="902">
        <v>0</v>
      </c>
      <c r="P177" s="902">
        <v>0</v>
      </c>
      <c r="Q177" s="902">
        <v>0</v>
      </c>
      <c r="R177" s="902">
        <v>0</v>
      </c>
    </row>
    <row r="178" spans="1:18" ht="12.95" customHeight="1" x14ac:dyDescent="0.2">
      <c r="A178" s="899" t="s">
        <v>161</v>
      </c>
      <c r="B178" s="905" t="s">
        <v>137</v>
      </c>
      <c r="C178" s="905" t="s">
        <v>411</v>
      </c>
      <c r="D178" s="902">
        <v>0</v>
      </c>
      <c r="E178" s="902">
        <v>0</v>
      </c>
      <c r="F178" s="902">
        <v>5</v>
      </c>
      <c r="G178" s="902">
        <v>5</v>
      </c>
      <c r="H178" s="902">
        <v>0</v>
      </c>
      <c r="I178" s="902">
        <v>5</v>
      </c>
      <c r="J178" s="902">
        <v>0</v>
      </c>
      <c r="K178" s="902">
        <v>5</v>
      </c>
      <c r="L178" s="902">
        <v>10</v>
      </c>
      <c r="M178" s="902">
        <v>10</v>
      </c>
      <c r="N178" s="902">
        <v>5</v>
      </c>
      <c r="O178" s="902">
        <v>5</v>
      </c>
      <c r="P178" s="902">
        <v>10</v>
      </c>
      <c r="Q178" s="902">
        <v>10</v>
      </c>
      <c r="R178" s="902">
        <v>10</v>
      </c>
    </row>
    <row r="179" spans="1:18" ht="12.95" customHeight="1" x14ac:dyDescent="0.2">
      <c r="A179" s="899" t="s">
        <v>161</v>
      </c>
      <c r="B179" s="911" t="s">
        <v>138</v>
      </c>
      <c r="C179" s="911" t="s">
        <v>433</v>
      </c>
      <c r="D179" s="902">
        <v>750</v>
      </c>
      <c r="E179" s="902">
        <v>1090</v>
      </c>
      <c r="F179" s="902">
        <v>1265</v>
      </c>
      <c r="G179" s="902">
        <v>1495</v>
      </c>
      <c r="H179" s="902">
        <v>1860</v>
      </c>
      <c r="I179" s="902">
        <v>2235</v>
      </c>
      <c r="J179" s="902">
        <v>2580</v>
      </c>
      <c r="K179" s="902">
        <v>2795</v>
      </c>
      <c r="L179" s="902">
        <v>2750</v>
      </c>
      <c r="M179" s="902">
        <v>2670</v>
      </c>
      <c r="N179" s="902">
        <v>2620</v>
      </c>
      <c r="O179" s="902">
        <v>2730</v>
      </c>
      <c r="P179" s="902">
        <v>2715</v>
      </c>
      <c r="Q179" s="902">
        <v>2545</v>
      </c>
      <c r="R179" s="902">
        <v>2200</v>
      </c>
    </row>
    <row r="180" spans="1:18" ht="12.95" customHeight="1" x14ac:dyDescent="0.2">
      <c r="A180" s="899" t="s">
        <v>161</v>
      </c>
      <c r="B180" s="911" t="s">
        <v>138</v>
      </c>
      <c r="C180" s="911" t="s">
        <v>434</v>
      </c>
      <c r="D180" s="902">
        <v>30</v>
      </c>
      <c r="E180" s="902">
        <v>35</v>
      </c>
      <c r="F180" s="902">
        <v>30</v>
      </c>
      <c r="G180" s="902">
        <v>30</v>
      </c>
      <c r="H180" s="902">
        <v>30</v>
      </c>
      <c r="I180" s="902">
        <v>30</v>
      </c>
      <c r="J180" s="902">
        <v>30</v>
      </c>
      <c r="K180" s="902">
        <v>30</v>
      </c>
      <c r="L180" s="902">
        <v>25</v>
      </c>
      <c r="M180" s="902">
        <v>25</v>
      </c>
      <c r="N180" s="902">
        <v>25</v>
      </c>
      <c r="O180" s="902">
        <v>30</v>
      </c>
      <c r="P180" s="902">
        <v>35</v>
      </c>
      <c r="Q180" s="902">
        <v>30</v>
      </c>
      <c r="R180" s="902">
        <v>30</v>
      </c>
    </row>
    <row r="181" spans="1:18" ht="12.95" customHeight="1" x14ac:dyDescent="0.2">
      <c r="A181" s="899" t="s">
        <v>161</v>
      </c>
      <c r="B181" s="911" t="s">
        <v>138</v>
      </c>
      <c r="C181" s="911" t="s">
        <v>435</v>
      </c>
      <c r="D181" s="902">
        <v>15</v>
      </c>
      <c r="E181" s="902">
        <v>25</v>
      </c>
      <c r="F181" s="902">
        <v>25</v>
      </c>
      <c r="G181" s="902">
        <v>30</v>
      </c>
      <c r="H181" s="902">
        <v>35</v>
      </c>
      <c r="I181" s="902">
        <v>40</v>
      </c>
      <c r="J181" s="902">
        <v>50</v>
      </c>
      <c r="K181" s="902">
        <v>55</v>
      </c>
      <c r="L181" s="902">
        <v>65</v>
      </c>
      <c r="M181" s="902">
        <v>65</v>
      </c>
      <c r="N181" s="902">
        <v>75</v>
      </c>
      <c r="O181" s="902">
        <v>95</v>
      </c>
      <c r="P181" s="902">
        <v>105</v>
      </c>
      <c r="Q181" s="902">
        <v>105</v>
      </c>
      <c r="R181" s="902">
        <v>105</v>
      </c>
    </row>
    <row r="182" spans="1:18" ht="12.95" customHeight="1" x14ac:dyDescent="0.2">
      <c r="A182" s="899" t="s">
        <v>161</v>
      </c>
      <c r="B182" s="911" t="s">
        <v>138</v>
      </c>
      <c r="C182" s="911" t="s">
        <v>411</v>
      </c>
      <c r="D182" s="902">
        <v>800</v>
      </c>
      <c r="E182" s="902">
        <v>1150</v>
      </c>
      <c r="F182" s="902">
        <v>1325</v>
      </c>
      <c r="G182" s="902">
        <v>1555</v>
      </c>
      <c r="H182" s="902">
        <v>1925</v>
      </c>
      <c r="I182" s="902">
        <v>2305</v>
      </c>
      <c r="J182" s="902">
        <v>2660</v>
      </c>
      <c r="K182" s="902">
        <v>2880</v>
      </c>
      <c r="L182" s="902">
        <v>2840</v>
      </c>
      <c r="M182" s="902">
        <v>2760</v>
      </c>
      <c r="N182" s="902">
        <v>2725</v>
      </c>
      <c r="O182" s="902">
        <v>2855</v>
      </c>
      <c r="P182" s="902">
        <v>2855</v>
      </c>
      <c r="Q182" s="902">
        <v>2685</v>
      </c>
      <c r="R182" s="902">
        <v>2335</v>
      </c>
    </row>
    <row r="183" spans="1:18" ht="12.95" customHeight="1" x14ac:dyDescent="0.2">
      <c r="A183" s="899" t="s">
        <v>161</v>
      </c>
      <c r="B183" s="905" t="s">
        <v>139</v>
      </c>
      <c r="C183" s="905" t="s">
        <v>433</v>
      </c>
      <c r="D183" s="902">
        <v>0</v>
      </c>
      <c r="E183" s="902">
        <v>40</v>
      </c>
      <c r="F183" s="902">
        <v>85</v>
      </c>
      <c r="G183" s="902">
        <v>150</v>
      </c>
      <c r="H183" s="902">
        <v>175</v>
      </c>
      <c r="I183" s="902">
        <v>215</v>
      </c>
      <c r="J183" s="902">
        <v>275</v>
      </c>
      <c r="K183" s="902">
        <v>280</v>
      </c>
      <c r="L183" s="902">
        <v>295</v>
      </c>
      <c r="M183" s="902">
        <v>285</v>
      </c>
      <c r="N183" s="902">
        <v>285</v>
      </c>
      <c r="O183" s="902">
        <v>305</v>
      </c>
      <c r="P183" s="902">
        <v>330</v>
      </c>
      <c r="Q183" s="902">
        <v>340</v>
      </c>
      <c r="R183" s="902">
        <v>345</v>
      </c>
    </row>
    <row r="184" spans="1:18" ht="12.95" customHeight="1" x14ac:dyDescent="0.2">
      <c r="A184" s="899" t="s">
        <v>161</v>
      </c>
      <c r="B184" s="905" t="s">
        <v>139</v>
      </c>
      <c r="C184" s="905" t="s">
        <v>434</v>
      </c>
      <c r="D184" s="902">
        <v>0</v>
      </c>
      <c r="E184" s="902">
        <v>0</v>
      </c>
      <c r="F184" s="902">
        <v>0</v>
      </c>
      <c r="G184" s="902">
        <v>0</v>
      </c>
      <c r="H184" s="902">
        <v>0</v>
      </c>
      <c r="I184" s="902">
        <v>5</v>
      </c>
      <c r="J184" s="902">
        <v>5</v>
      </c>
      <c r="K184" s="902">
        <v>5</v>
      </c>
      <c r="L184" s="902">
        <v>5</v>
      </c>
      <c r="M184" s="902">
        <v>5</v>
      </c>
      <c r="N184" s="902">
        <v>0</v>
      </c>
      <c r="O184" s="902">
        <v>5</v>
      </c>
      <c r="P184" s="902">
        <v>5</v>
      </c>
      <c r="Q184" s="902">
        <v>5</v>
      </c>
      <c r="R184" s="902">
        <v>5</v>
      </c>
    </row>
    <row r="185" spans="1:18" ht="12.95" customHeight="1" x14ac:dyDescent="0.2">
      <c r="A185" s="899" t="s">
        <v>161</v>
      </c>
      <c r="B185" s="905" t="s">
        <v>139</v>
      </c>
      <c r="C185" s="905" t="s">
        <v>435</v>
      </c>
      <c r="D185" s="902">
        <v>0</v>
      </c>
      <c r="E185" s="902">
        <v>0</v>
      </c>
      <c r="F185" s="902">
        <v>0</v>
      </c>
      <c r="G185" s="902">
        <v>0</v>
      </c>
      <c r="H185" s="902">
        <v>0</v>
      </c>
      <c r="I185" s="902">
        <v>0</v>
      </c>
      <c r="J185" s="902">
        <v>0</v>
      </c>
      <c r="K185" s="902">
        <v>0</v>
      </c>
      <c r="L185" s="902">
        <v>0</v>
      </c>
      <c r="M185" s="902">
        <v>0</v>
      </c>
      <c r="N185" s="902">
        <v>5</v>
      </c>
      <c r="O185" s="902">
        <v>5</v>
      </c>
      <c r="P185" s="902">
        <v>5</v>
      </c>
      <c r="Q185" s="902">
        <v>5</v>
      </c>
      <c r="R185" s="902">
        <v>5</v>
      </c>
    </row>
    <row r="186" spans="1:18" ht="12.95" customHeight="1" x14ac:dyDescent="0.2">
      <c r="A186" s="900" t="s">
        <v>161</v>
      </c>
      <c r="B186" s="908" t="s">
        <v>139</v>
      </c>
      <c r="C186" s="908" t="s">
        <v>411</v>
      </c>
      <c r="D186" s="756">
        <v>0</v>
      </c>
      <c r="E186" s="756">
        <v>40</v>
      </c>
      <c r="F186" s="756">
        <v>90</v>
      </c>
      <c r="G186" s="756">
        <v>150</v>
      </c>
      <c r="H186" s="756">
        <v>175</v>
      </c>
      <c r="I186" s="756">
        <v>220</v>
      </c>
      <c r="J186" s="756">
        <v>280</v>
      </c>
      <c r="K186" s="756">
        <v>285</v>
      </c>
      <c r="L186" s="756">
        <v>300</v>
      </c>
      <c r="M186" s="756">
        <v>295</v>
      </c>
      <c r="N186" s="756">
        <v>290</v>
      </c>
      <c r="O186" s="756">
        <v>310</v>
      </c>
      <c r="P186" s="756">
        <v>340</v>
      </c>
      <c r="Q186" s="756">
        <v>345</v>
      </c>
      <c r="R186" s="756">
        <v>355</v>
      </c>
    </row>
    <row r="187" spans="1:18" ht="12.95" customHeight="1" x14ac:dyDescent="0.2">
      <c r="A187" s="899" t="s">
        <v>129</v>
      </c>
      <c r="B187" s="905" t="s">
        <v>116</v>
      </c>
      <c r="C187" s="907" t="s">
        <v>433</v>
      </c>
      <c r="D187" s="902">
        <v>1880</v>
      </c>
      <c r="E187" s="902">
        <v>1815</v>
      </c>
      <c r="F187" s="902">
        <v>1815</v>
      </c>
      <c r="G187" s="902">
        <v>1750</v>
      </c>
      <c r="H187" s="902">
        <v>1740</v>
      </c>
      <c r="I187" s="902">
        <v>1725</v>
      </c>
      <c r="J187" s="902">
        <v>1650</v>
      </c>
      <c r="K187" s="902">
        <v>1630</v>
      </c>
      <c r="L187" s="902">
        <v>1560</v>
      </c>
      <c r="M187" s="902">
        <v>1545</v>
      </c>
      <c r="N187" s="902">
        <v>1560</v>
      </c>
      <c r="O187" s="902">
        <v>1565</v>
      </c>
      <c r="P187" s="902">
        <v>1570</v>
      </c>
      <c r="Q187" s="902">
        <v>1525</v>
      </c>
      <c r="R187" s="902">
        <v>1515</v>
      </c>
    </row>
    <row r="188" spans="1:18" ht="12.95" customHeight="1" x14ac:dyDescent="0.2">
      <c r="A188" s="899" t="s">
        <v>129</v>
      </c>
      <c r="B188" s="905" t="s">
        <v>116</v>
      </c>
      <c r="C188" s="907" t="s">
        <v>434</v>
      </c>
      <c r="D188" s="902">
        <v>45</v>
      </c>
      <c r="E188" s="902">
        <v>45</v>
      </c>
      <c r="F188" s="902">
        <v>40</v>
      </c>
      <c r="G188" s="902">
        <v>45</v>
      </c>
      <c r="H188" s="902">
        <v>40</v>
      </c>
      <c r="I188" s="902">
        <v>40</v>
      </c>
      <c r="J188" s="902">
        <v>40</v>
      </c>
      <c r="K188" s="902">
        <v>40</v>
      </c>
      <c r="L188" s="902">
        <v>45</v>
      </c>
      <c r="M188" s="902">
        <v>40</v>
      </c>
      <c r="N188" s="902">
        <v>40</v>
      </c>
      <c r="O188" s="902">
        <v>50</v>
      </c>
      <c r="P188" s="902">
        <v>50</v>
      </c>
      <c r="Q188" s="902">
        <v>50</v>
      </c>
      <c r="R188" s="902">
        <v>45</v>
      </c>
    </row>
    <row r="189" spans="1:18" ht="12.95" customHeight="1" x14ac:dyDescent="0.2">
      <c r="A189" s="899" t="s">
        <v>129</v>
      </c>
      <c r="B189" s="905" t="s">
        <v>116</v>
      </c>
      <c r="C189" s="907" t="s">
        <v>435</v>
      </c>
      <c r="D189" s="902">
        <v>25</v>
      </c>
      <c r="E189" s="902">
        <v>35</v>
      </c>
      <c r="F189" s="902">
        <v>35</v>
      </c>
      <c r="G189" s="902">
        <v>35</v>
      </c>
      <c r="H189" s="902">
        <v>30</v>
      </c>
      <c r="I189" s="902">
        <v>30</v>
      </c>
      <c r="J189" s="902">
        <v>30</v>
      </c>
      <c r="K189" s="902">
        <v>35</v>
      </c>
      <c r="L189" s="902">
        <v>35</v>
      </c>
      <c r="M189" s="902">
        <v>40</v>
      </c>
      <c r="N189" s="902">
        <v>50</v>
      </c>
      <c r="O189" s="902">
        <v>60</v>
      </c>
      <c r="P189" s="902">
        <v>75</v>
      </c>
      <c r="Q189" s="902">
        <v>80</v>
      </c>
      <c r="R189" s="902">
        <v>85</v>
      </c>
    </row>
    <row r="190" spans="1:18" ht="12.95" customHeight="1" x14ac:dyDescent="0.2">
      <c r="A190" s="899" t="s">
        <v>129</v>
      </c>
      <c r="B190" s="905" t="s">
        <v>116</v>
      </c>
      <c r="C190" s="907" t="s">
        <v>411</v>
      </c>
      <c r="D190" s="902">
        <v>1955</v>
      </c>
      <c r="E190" s="902">
        <v>1890</v>
      </c>
      <c r="F190" s="902">
        <v>1895</v>
      </c>
      <c r="G190" s="902">
        <v>1825</v>
      </c>
      <c r="H190" s="902">
        <v>1810</v>
      </c>
      <c r="I190" s="902">
        <v>1795</v>
      </c>
      <c r="J190" s="902">
        <v>1720</v>
      </c>
      <c r="K190" s="902">
        <v>1710</v>
      </c>
      <c r="L190" s="902">
        <v>1635</v>
      </c>
      <c r="M190" s="902">
        <v>1625</v>
      </c>
      <c r="N190" s="902">
        <v>1645</v>
      </c>
      <c r="O190" s="902">
        <v>1675</v>
      </c>
      <c r="P190" s="902">
        <v>1690</v>
      </c>
      <c r="Q190" s="902">
        <v>1655</v>
      </c>
      <c r="R190" s="902">
        <v>1645</v>
      </c>
    </row>
    <row r="191" spans="1:18" ht="12.95" customHeight="1" x14ac:dyDescent="0.2">
      <c r="A191" s="899" t="s">
        <v>129</v>
      </c>
      <c r="B191" s="905" t="s">
        <v>117</v>
      </c>
      <c r="C191" s="907" t="s">
        <v>433</v>
      </c>
      <c r="D191" s="902">
        <v>290</v>
      </c>
      <c r="E191" s="902">
        <v>535</v>
      </c>
      <c r="F191" s="902">
        <v>605</v>
      </c>
      <c r="G191" s="902">
        <v>580</v>
      </c>
      <c r="H191" s="902">
        <v>585</v>
      </c>
      <c r="I191" s="902">
        <v>575</v>
      </c>
      <c r="J191" s="902">
        <v>625</v>
      </c>
      <c r="K191" s="902">
        <v>665</v>
      </c>
      <c r="L191" s="902">
        <v>680</v>
      </c>
      <c r="M191" s="902">
        <v>690</v>
      </c>
      <c r="N191" s="902">
        <v>755</v>
      </c>
      <c r="O191" s="902">
        <v>830</v>
      </c>
      <c r="P191" s="902">
        <v>830</v>
      </c>
      <c r="Q191" s="902">
        <v>825</v>
      </c>
      <c r="R191" s="902">
        <v>875</v>
      </c>
    </row>
    <row r="192" spans="1:18" ht="12.95" customHeight="1" x14ac:dyDescent="0.2">
      <c r="A192" s="899" t="s">
        <v>129</v>
      </c>
      <c r="B192" s="905" t="s">
        <v>117</v>
      </c>
      <c r="C192" s="907" t="s">
        <v>434</v>
      </c>
      <c r="D192" s="902">
        <v>5</v>
      </c>
      <c r="E192" s="902">
        <v>5</v>
      </c>
      <c r="F192" s="902">
        <v>5</v>
      </c>
      <c r="G192" s="902">
        <v>5</v>
      </c>
      <c r="H192" s="902">
        <v>5</v>
      </c>
      <c r="I192" s="902">
        <v>5</v>
      </c>
      <c r="J192" s="902">
        <v>5</v>
      </c>
      <c r="K192" s="902">
        <v>5</v>
      </c>
      <c r="L192" s="902">
        <v>10</v>
      </c>
      <c r="M192" s="902">
        <v>10</v>
      </c>
      <c r="N192" s="902">
        <v>15</v>
      </c>
      <c r="O192" s="902">
        <v>10</v>
      </c>
      <c r="P192" s="902">
        <v>15</v>
      </c>
      <c r="Q192" s="902">
        <v>15</v>
      </c>
      <c r="R192" s="902">
        <v>15</v>
      </c>
    </row>
    <row r="193" spans="1:18" ht="12.95" customHeight="1" x14ac:dyDescent="0.2">
      <c r="A193" s="899" t="s">
        <v>129</v>
      </c>
      <c r="B193" s="905" t="s">
        <v>117</v>
      </c>
      <c r="C193" s="907" t="s">
        <v>435</v>
      </c>
      <c r="D193" s="902">
        <v>0</v>
      </c>
      <c r="E193" s="902">
        <v>0</v>
      </c>
      <c r="F193" s="902">
        <v>0</v>
      </c>
      <c r="G193" s="902">
        <v>0</v>
      </c>
      <c r="H193" s="902">
        <v>5</v>
      </c>
      <c r="I193" s="902">
        <v>5</v>
      </c>
      <c r="J193" s="902">
        <v>5</v>
      </c>
      <c r="K193" s="902">
        <v>5</v>
      </c>
      <c r="L193" s="902">
        <v>5</v>
      </c>
      <c r="M193" s="902">
        <v>5</v>
      </c>
      <c r="N193" s="902">
        <v>5</v>
      </c>
      <c r="O193" s="902">
        <v>5</v>
      </c>
      <c r="P193" s="902">
        <v>10</v>
      </c>
      <c r="Q193" s="902">
        <v>10</v>
      </c>
      <c r="R193" s="902">
        <v>5</v>
      </c>
    </row>
    <row r="194" spans="1:18" ht="12.95" customHeight="1" x14ac:dyDescent="0.2">
      <c r="A194" s="899" t="s">
        <v>129</v>
      </c>
      <c r="B194" s="905" t="s">
        <v>117</v>
      </c>
      <c r="C194" s="907" t="s">
        <v>411</v>
      </c>
      <c r="D194" s="902">
        <v>295</v>
      </c>
      <c r="E194" s="902">
        <v>540</v>
      </c>
      <c r="F194" s="902">
        <v>610</v>
      </c>
      <c r="G194" s="902">
        <v>585</v>
      </c>
      <c r="H194" s="902">
        <v>595</v>
      </c>
      <c r="I194" s="902">
        <v>585</v>
      </c>
      <c r="J194" s="902">
        <v>635</v>
      </c>
      <c r="K194" s="902">
        <v>675</v>
      </c>
      <c r="L194" s="902">
        <v>690</v>
      </c>
      <c r="M194" s="902">
        <v>705</v>
      </c>
      <c r="N194" s="902">
        <v>775</v>
      </c>
      <c r="O194" s="902">
        <v>850</v>
      </c>
      <c r="P194" s="902">
        <v>855</v>
      </c>
      <c r="Q194" s="902">
        <v>850</v>
      </c>
      <c r="R194" s="902">
        <v>900</v>
      </c>
    </row>
    <row r="195" spans="1:18" ht="12.95" customHeight="1" x14ac:dyDescent="0.2">
      <c r="A195" s="899" t="s">
        <v>129</v>
      </c>
      <c r="B195" s="905" t="s">
        <v>118</v>
      </c>
      <c r="C195" s="907" t="s">
        <v>433</v>
      </c>
      <c r="D195" s="902">
        <v>195</v>
      </c>
      <c r="E195" s="902">
        <v>185</v>
      </c>
      <c r="F195" s="902">
        <v>190</v>
      </c>
      <c r="G195" s="902">
        <v>190</v>
      </c>
      <c r="H195" s="902">
        <v>200</v>
      </c>
      <c r="I195" s="902">
        <v>205</v>
      </c>
      <c r="J195" s="902">
        <v>205</v>
      </c>
      <c r="K195" s="902">
        <v>215</v>
      </c>
      <c r="L195" s="902">
        <v>225</v>
      </c>
      <c r="M195" s="902">
        <v>235</v>
      </c>
      <c r="N195" s="902">
        <v>225</v>
      </c>
      <c r="O195" s="902">
        <v>240</v>
      </c>
      <c r="P195" s="902">
        <v>245</v>
      </c>
      <c r="Q195" s="902">
        <v>255</v>
      </c>
      <c r="R195" s="902">
        <v>285</v>
      </c>
    </row>
    <row r="196" spans="1:18" ht="12.95" customHeight="1" x14ac:dyDescent="0.2">
      <c r="A196" s="899" t="s">
        <v>129</v>
      </c>
      <c r="B196" s="905" t="s">
        <v>118</v>
      </c>
      <c r="C196" s="907" t="s">
        <v>434</v>
      </c>
      <c r="D196" s="902">
        <v>10</v>
      </c>
      <c r="E196" s="902">
        <v>10</v>
      </c>
      <c r="F196" s="902">
        <v>10</v>
      </c>
      <c r="G196" s="902">
        <v>10</v>
      </c>
      <c r="H196" s="902">
        <v>5</v>
      </c>
      <c r="I196" s="902">
        <v>10</v>
      </c>
      <c r="J196" s="902">
        <v>10</v>
      </c>
      <c r="K196" s="902">
        <v>10</v>
      </c>
      <c r="L196" s="902">
        <v>10</v>
      </c>
      <c r="M196" s="902">
        <v>10</v>
      </c>
      <c r="N196" s="902">
        <v>10</v>
      </c>
      <c r="O196" s="902">
        <v>10</v>
      </c>
      <c r="P196" s="902">
        <v>5</v>
      </c>
      <c r="Q196" s="902">
        <v>5</v>
      </c>
      <c r="R196" s="902">
        <v>5</v>
      </c>
    </row>
    <row r="197" spans="1:18" ht="12.95" customHeight="1" x14ac:dyDescent="0.2">
      <c r="A197" s="899" t="s">
        <v>129</v>
      </c>
      <c r="B197" s="905" t="s">
        <v>118</v>
      </c>
      <c r="C197" s="907" t="s">
        <v>435</v>
      </c>
      <c r="D197" s="902">
        <v>0</v>
      </c>
      <c r="E197" s="902">
        <v>0</v>
      </c>
      <c r="F197" s="902">
        <v>0</v>
      </c>
      <c r="G197" s="902">
        <v>0</v>
      </c>
      <c r="H197" s="902">
        <v>0</v>
      </c>
      <c r="I197" s="902">
        <v>0</v>
      </c>
      <c r="J197" s="902">
        <v>0</v>
      </c>
      <c r="K197" s="902">
        <v>0</v>
      </c>
      <c r="L197" s="902">
        <v>0</v>
      </c>
      <c r="M197" s="902">
        <v>0</v>
      </c>
      <c r="N197" s="902">
        <v>0</v>
      </c>
      <c r="O197" s="902">
        <v>0</v>
      </c>
      <c r="P197" s="902">
        <v>0</v>
      </c>
      <c r="Q197" s="902">
        <v>0</v>
      </c>
      <c r="R197" s="902">
        <v>5</v>
      </c>
    </row>
    <row r="198" spans="1:18" ht="12.95" customHeight="1" x14ac:dyDescent="0.2">
      <c r="A198" s="899" t="s">
        <v>129</v>
      </c>
      <c r="B198" s="905" t="s">
        <v>118</v>
      </c>
      <c r="C198" s="907" t="s">
        <v>411</v>
      </c>
      <c r="D198" s="902">
        <v>205</v>
      </c>
      <c r="E198" s="902">
        <v>195</v>
      </c>
      <c r="F198" s="902">
        <v>200</v>
      </c>
      <c r="G198" s="902">
        <v>200</v>
      </c>
      <c r="H198" s="902">
        <v>210</v>
      </c>
      <c r="I198" s="902">
        <v>215</v>
      </c>
      <c r="J198" s="902">
        <v>215</v>
      </c>
      <c r="K198" s="902">
        <v>225</v>
      </c>
      <c r="L198" s="902">
        <v>235</v>
      </c>
      <c r="M198" s="902">
        <v>245</v>
      </c>
      <c r="N198" s="902">
        <v>235</v>
      </c>
      <c r="O198" s="902">
        <v>250</v>
      </c>
      <c r="P198" s="902">
        <v>250</v>
      </c>
      <c r="Q198" s="902">
        <v>260</v>
      </c>
      <c r="R198" s="902">
        <v>295</v>
      </c>
    </row>
    <row r="199" spans="1:18" ht="12.95" customHeight="1" x14ac:dyDescent="0.2">
      <c r="A199" s="899" t="s">
        <v>129</v>
      </c>
      <c r="B199" s="905" t="s">
        <v>119</v>
      </c>
      <c r="C199" s="907" t="s">
        <v>433</v>
      </c>
      <c r="D199" s="902">
        <v>5835</v>
      </c>
      <c r="E199" s="902">
        <v>5890</v>
      </c>
      <c r="F199" s="902">
        <v>6095</v>
      </c>
      <c r="G199" s="902">
        <v>5945</v>
      </c>
      <c r="H199" s="902">
        <v>6340</v>
      </c>
      <c r="I199" s="902">
        <v>6255</v>
      </c>
      <c r="J199" s="902">
        <v>6740</v>
      </c>
      <c r="K199" s="902">
        <v>6785</v>
      </c>
      <c r="L199" s="902">
        <v>7030</v>
      </c>
      <c r="M199" s="902">
        <v>7155</v>
      </c>
      <c r="N199" s="902">
        <v>7390</v>
      </c>
      <c r="O199" s="902">
        <v>7610</v>
      </c>
      <c r="P199" s="902">
        <v>7835</v>
      </c>
      <c r="Q199" s="902">
        <v>8035</v>
      </c>
      <c r="R199" s="902">
        <v>8520</v>
      </c>
    </row>
    <row r="200" spans="1:18" ht="12.95" customHeight="1" x14ac:dyDescent="0.2">
      <c r="A200" s="899" t="s">
        <v>129</v>
      </c>
      <c r="B200" s="905" t="s">
        <v>119</v>
      </c>
      <c r="C200" s="907" t="s">
        <v>434</v>
      </c>
      <c r="D200" s="902">
        <v>35</v>
      </c>
      <c r="E200" s="902">
        <v>25</v>
      </c>
      <c r="F200" s="902">
        <v>30</v>
      </c>
      <c r="G200" s="902">
        <v>30</v>
      </c>
      <c r="H200" s="902">
        <v>40</v>
      </c>
      <c r="I200" s="902">
        <v>35</v>
      </c>
      <c r="J200" s="902">
        <v>35</v>
      </c>
      <c r="K200" s="902">
        <v>35</v>
      </c>
      <c r="L200" s="902">
        <v>40</v>
      </c>
      <c r="M200" s="902">
        <v>45</v>
      </c>
      <c r="N200" s="902">
        <v>45</v>
      </c>
      <c r="O200" s="902">
        <v>50</v>
      </c>
      <c r="P200" s="902">
        <v>60</v>
      </c>
      <c r="Q200" s="902">
        <v>55</v>
      </c>
      <c r="R200" s="902">
        <v>40</v>
      </c>
    </row>
    <row r="201" spans="1:18" ht="12.95" customHeight="1" x14ac:dyDescent="0.2">
      <c r="A201" s="899" t="s">
        <v>129</v>
      </c>
      <c r="B201" s="905" t="s">
        <v>119</v>
      </c>
      <c r="C201" s="907" t="s">
        <v>435</v>
      </c>
      <c r="D201" s="902">
        <v>15</v>
      </c>
      <c r="E201" s="902">
        <v>20</v>
      </c>
      <c r="F201" s="902">
        <v>20</v>
      </c>
      <c r="G201" s="902">
        <v>15</v>
      </c>
      <c r="H201" s="902">
        <v>15</v>
      </c>
      <c r="I201" s="902">
        <v>15</v>
      </c>
      <c r="J201" s="902">
        <v>20</v>
      </c>
      <c r="K201" s="902">
        <v>25</v>
      </c>
      <c r="L201" s="902">
        <v>20</v>
      </c>
      <c r="M201" s="902">
        <v>20</v>
      </c>
      <c r="N201" s="902">
        <v>25</v>
      </c>
      <c r="O201" s="902">
        <v>30</v>
      </c>
      <c r="P201" s="902">
        <v>25</v>
      </c>
      <c r="Q201" s="902">
        <v>25</v>
      </c>
      <c r="R201" s="902">
        <v>30</v>
      </c>
    </row>
    <row r="202" spans="1:18" ht="12.95" customHeight="1" x14ac:dyDescent="0.2">
      <c r="A202" s="899" t="s">
        <v>129</v>
      </c>
      <c r="B202" s="905" t="s">
        <v>119</v>
      </c>
      <c r="C202" s="907" t="s">
        <v>411</v>
      </c>
      <c r="D202" s="902">
        <v>5885</v>
      </c>
      <c r="E202" s="902">
        <v>5935</v>
      </c>
      <c r="F202" s="902">
        <v>6140</v>
      </c>
      <c r="G202" s="902">
        <v>5995</v>
      </c>
      <c r="H202" s="902">
        <v>6390</v>
      </c>
      <c r="I202" s="902">
        <v>6305</v>
      </c>
      <c r="J202" s="902">
        <v>6795</v>
      </c>
      <c r="K202" s="902">
        <v>6845</v>
      </c>
      <c r="L202" s="902">
        <v>7090</v>
      </c>
      <c r="M202" s="902">
        <v>7220</v>
      </c>
      <c r="N202" s="902">
        <v>7455</v>
      </c>
      <c r="O202" s="902">
        <v>7690</v>
      </c>
      <c r="P202" s="902">
        <v>7920</v>
      </c>
      <c r="Q202" s="902">
        <v>8115</v>
      </c>
      <c r="R202" s="902">
        <v>8590</v>
      </c>
    </row>
    <row r="203" spans="1:18" ht="12.95" customHeight="1" x14ac:dyDescent="0.2">
      <c r="A203" s="899" t="s">
        <v>129</v>
      </c>
      <c r="B203" s="905" t="s">
        <v>120</v>
      </c>
      <c r="C203" s="907" t="s">
        <v>433</v>
      </c>
      <c r="D203" s="902">
        <v>3730</v>
      </c>
      <c r="E203" s="902">
        <v>3570</v>
      </c>
      <c r="F203" s="902">
        <v>3470</v>
      </c>
      <c r="G203" s="902">
        <v>3385</v>
      </c>
      <c r="H203" s="902">
        <v>3315</v>
      </c>
      <c r="I203" s="902">
        <v>3145</v>
      </c>
      <c r="J203" s="902">
        <v>3120</v>
      </c>
      <c r="K203" s="902">
        <v>2985</v>
      </c>
      <c r="L203" s="902">
        <v>2880</v>
      </c>
      <c r="M203" s="902">
        <v>2785</v>
      </c>
      <c r="N203" s="902">
        <v>2785</v>
      </c>
      <c r="O203" s="902">
        <v>2760</v>
      </c>
      <c r="P203" s="902">
        <v>2695</v>
      </c>
      <c r="Q203" s="902">
        <v>2555</v>
      </c>
      <c r="R203" s="902">
        <v>2565</v>
      </c>
    </row>
    <row r="204" spans="1:18" ht="12.95" customHeight="1" x14ac:dyDescent="0.2">
      <c r="A204" s="899" t="s">
        <v>129</v>
      </c>
      <c r="B204" s="905" t="s">
        <v>120</v>
      </c>
      <c r="C204" s="907" t="s">
        <v>434</v>
      </c>
      <c r="D204" s="902">
        <v>25</v>
      </c>
      <c r="E204" s="902">
        <v>25</v>
      </c>
      <c r="F204" s="902">
        <v>25</v>
      </c>
      <c r="G204" s="902">
        <v>20</v>
      </c>
      <c r="H204" s="902">
        <v>20</v>
      </c>
      <c r="I204" s="902">
        <v>20</v>
      </c>
      <c r="J204" s="902">
        <v>20</v>
      </c>
      <c r="K204" s="902">
        <v>20</v>
      </c>
      <c r="L204" s="902">
        <v>15</v>
      </c>
      <c r="M204" s="902">
        <v>15</v>
      </c>
      <c r="N204" s="902">
        <v>15</v>
      </c>
      <c r="O204" s="902">
        <v>15</v>
      </c>
      <c r="P204" s="902">
        <v>15</v>
      </c>
      <c r="Q204" s="902">
        <v>15</v>
      </c>
      <c r="R204" s="902">
        <v>15</v>
      </c>
    </row>
    <row r="205" spans="1:18" ht="12.95" customHeight="1" x14ac:dyDescent="0.2">
      <c r="A205" s="899" t="s">
        <v>129</v>
      </c>
      <c r="B205" s="905" t="s">
        <v>120</v>
      </c>
      <c r="C205" s="907" t="s">
        <v>435</v>
      </c>
      <c r="D205" s="902">
        <v>0</v>
      </c>
      <c r="E205" s="902">
        <v>5</v>
      </c>
      <c r="F205" s="902">
        <v>0</v>
      </c>
      <c r="G205" s="902">
        <v>5</v>
      </c>
      <c r="H205" s="902">
        <v>5</v>
      </c>
      <c r="I205" s="902">
        <v>10</v>
      </c>
      <c r="J205" s="902">
        <v>10</v>
      </c>
      <c r="K205" s="902">
        <v>5</v>
      </c>
      <c r="L205" s="902">
        <v>5</v>
      </c>
      <c r="M205" s="902">
        <v>5</v>
      </c>
      <c r="N205" s="902">
        <v>5</v>
      </c>
      <c r="O205" s="902">
        <v>5</v>
      </c>
      <c r="P205" s="902">
        <v>5</v>
      </c>
      <c r="Q205" s="902">
        <v>5</v>
      </c>
      <c r="R205" s="902">
        <v>5</v>
      </c>
    </row>
    <row r="206" spans="1:18" ht="12.95" customHeight="1" x14ac:dyDescent="0.2">
      <c r="A206" s="899" t="s">
        <v>129</v>
      </c>
      <c r="B206" s="905" t="s">
        <v>120</v>
      </c>
      <c r="C206" s="907" t="s">
        <v>411</v>
      </c>
      <c r="D206" s="902">
        <v>3760</v>
      </c>
      <c r="E206" s="902">
        <v>3600</v>
      </c>
      <c r="F206" s="902">
        <v>3500</v>
      </c>
      <c r="G206" s="902">
        <v>3410</v>
      </c>
      <c r="H206" s="902">
        <v>3340</v>
      </c>
      <c r="I206" s="902">
        <v>3175</v>
      </c>
      <c r="J206" s="902">
        <v>3150</v>
      </c>
      <c r="K206" s="902">
        <v>3015</v>
      </c>
      <c r="L206" s="902">
        <v>2905</v>
      </c>
      <c r="M206" s="902">
        <v>2805</v>
      </c>
      <c r="N206" s="902">
        <v>2805</v>
      </c>
      <c r="O206" s="902">
        <v>2780</v>
      </c>
      <c r="P206" s="902">
        <v>2715</v>
      </c>
      <c r="Q206" s="902">
        <v>2575</v>
      </c>
      <c r="R206" s="902">
        <v>2580</v>
      </c>
    </row>
    <row r="207" spans="1:18" ht="12.95" customHeight="1" x14ac:dyDescent="0.2">
      <c r="A207" s="899" t="s">
        <v>129</v>
      </c>
      <c r="B207" s="905" t="s">
        <v>272</v>
      </c>
      <c r="C207" s="905" t="s">
        <v>433</v>
      </c>
      <c r="D207" s="902">
        <v>105</v>
      </c>
      <c r="E207" s="902">
        <v>115</v>
      </c>
      <c r="F207" s="902">
        <v>120</v>
      </c>
      <c r="G207" s="902">
        <v>120</v>
      </c>
      <c r="H207" s="902">
        <v>115</v>
      </c>
      <c r="I207" s="902">
        <v>125</v>
      </c>
      <c r="J207" s="902">
        <v>135</v>
      </c>
      <c r="K207" s="902">
        <v>130</v>
      </c>
      <c r="L207" s="902">
        <v>140</v>
      </c>
      <c r="M207" s="902">
        <v>150</v>
      </c>
      <c r="N207" s="902">
        <v>160</v>
      </c>
      <c r="O207" s="902">
        <v>165</v>
      </c>
      <c r="P207" s="902">
        <v>175</v>
      </c>
      <c r="Q207" s="902">
        <v>185</v>
      </c>
      <c r="R207" s="902">
        <v>185</v>
      </c>
    </row>
    <row r="208" spans="1:18" ht="12.95" customHeight="1" x14ac:dyDescent="0.2">
      <c r="A208" s="899" t="s">
        <v>129</v>
      </c>
      <c r="B208" s="905" t="s">
        <v>272</v>
      </c>
      <c r="C208" s="905" t="s">
        <v>434</v>
      </c>
      <c r="D208" s="902">
        <v>5</v>
      </c>
      <c r="E208" s="902">
        <v>5</v>
      </c>
      <c r="F208" s="902">
        <v>0</v>
      </c>
      <c r="G208" s="902">
        <v>5</v>
      </c>
      <c r="H208" s="902">
        <v>5</v>
      </c>
      <c r="I208" s="902">
        <v>5</v>
      </c>
      <c r="J208" s="902">
        <v>5</v>
      </c>
      <c r="K208" s="902">
        <v>5</v>
      </c>
      <c r="L208" s="902">
        <v>5</v>
      </c>
      <c r="M208" s="902">
        <v>5</v>
      </c>
      <c r="N208" s="902">
        <v>5</v>
      </c>
      <c r="O208" s="902">
        <v>5</v>
      </c>
      <c r="P208" s="902">
        <v>5</v>
      </c>
      <c r="Q208" s="902">
        <v>5</v>
      </c>
      <c r="R208" s="902">
        <v>5</v>
      </c>
    </row>
    <row r="209" spans="1:18" ht="12.95" customHeight="1" x14ac:dyDescent="0.2">
      <c r="A209" s="899" t="s">
        <v>129</v>
      </c>
      <c r="B209" s="905" t="s">
        <v>272</v>
      </c>
      <c r="C209" s="905" t="s">
        <v>435</v>
      </c>
      <c r="D209" s="902">
        <v>5</v>
      </c>
      <c r="E209" s="902">
        <v>5</v>
      </c>
      <c r="F209" s="902">
        <v>5</v>
      </c>
      <c r="G209" s="902">
        <v>5</v>
      </c>
      <c r="H209" s="902">
        <v>0</v>
      </c>
      <c r="I209" s="902">
        <v>0</v>
      </c>
      <c r="J209" s="902">
        <v>0</v>
      </c>
      <c r="K209" s="902">
        <v>0</v>
      </c>
      <c r="L209" s="902">
        <v>0</v>
      </c>
      <c r="M209" s="902">
        <v>5</v>
      </c>
      <c r="N209" s="902">
        <v>5</v>
      </c>
      <c r="O209" s="902">
        <v>5</v>
      </c>
      <c r="P209" s="902">
        <v>5</v>
      </c>
      <c r="Q209" s="902">
        <v>5</v>
      </c>
      <c r="R209" s="902">
        <v>10</v>
      </c>
    </row>
    <row r="210" spans="1:18" ht="12.95" customHeight="1" x14ac:dyDescent="0.2">
      <c r="A210" s="899" t="s">
        <v>129</v>
      </c>
      <c r="B210" s="905" t="s">
        <v>272</v>
      </c>
      <c r="C210" s="905" t="s">
        <v>411</v>
      </c>
      <c r="D210" s="902">
        <v>115</v>
      </c>
      <c r="E210" s="902">
        <v>125</v>
      </c>
      <c r="F210" s="902">
        <v>125</v>
      </c>
      <c r="G210" s="902">
        <v>125</v>
      </c>
      <c r="H210" s="902">
        <v>120</v>
      </c>
      <c r="I210" s="902">
        <v>130</v>
      </c>
      <c r="J210" s="902">
        <v>140</v>
      </c>
      <c r="K210" s="902">
        <v>135</v>
      </c>
      <c r="L210" s="902">
        <v>145</v>
      </c>
      <c r="M210" s="902">
        <v>155</v>
      </c>
      <c r="N210" s="902">
        <v>170</v>
      </c>
      <c r="O210" s="902">
        <v>180</v>
      </c>
      <c r="P210" s="902">
        <v>190</v>
      </c>
      <c r="Q210" s="902">
        <v>195</v>
      </c>
      <c r="R210" s="902">
        <v>200</v>
      </c>
    </row>
    <row r="211" spans="1:18" ht="12.95" customHeight="1" x14ac:dyDescent="0.2">
      <c r="A211" s="899" t="s">
        <v>129</v>
      </c>
      <c r="B211" s="905" t="s">
        <v>121</v>
      </c>
      <c r="C211" s="907" t="s">
        <v>433</v>
      </c>
      <c r="D211" s="902">
        <v>70</v>
      </c>
      <c r="E211" s="902">
        <v>80</v>
      </c>
      <c r="F211" s="902">
        <v>80</v>
      </c>
      <c r="G211" s="902">
        <v>75</v>
      </c>
      <c r="H211" s="902">
        <v>80</v>
      </c>
      <c r="I211" s="902">
        <v>80</v>
      </c>
      <c r="J211" s="902">
        <v>80</v>
      </c>
      <c r="K211" s="902">
        <v>80</v>
      </c>
      <c r="L211" s="902">
        <v>100</v>
      </c>
      <c r="M211" s="902">
        <v>95</v>
      </c>
      <c r="N211" s="902">
        <v>110</v>
      </c>
      <c r="O211" s="902">
        <v>125</v>
      </c>
      <c r="P211" s="902">
        <v>130</v>
      </c>
      <c r="Q211" s="902">
        <v>125</v>
      </c>
      <c r="R211" s="902">
        <v>115</v>
      </c>
    </row>
    <row r="212" spans="1:18" ht="12.95" customHeight="1" x14ac:dyDescent="0.2">
      <c r="A212" s="899" t="s">
        <v>129</v>
      </c>
      <c r="B212" s="905" t="s">
        <v>121</v>
      </c>
      <c r="C212" s="907" t="s">
        <v>434</v>
      </c>
      <c r="D212" s="902">
        <v>5</v>
      </c>
      <c r="E212" s="902">
        <v>0</v>
      </c>
      <c r="F212" s="902">
        <v>5</v>
      </c>
      <c r="G212" s="902">
        <v>0</v>
      </c>
      <c r="H212" s="902">
        <v>0</v>
      </c>
      <c r="I212" s="902">
        <v>0</v>
      </c>
      <c r="J212" s="902">
        <v>0</v>
      </c>
      <c r="K212" s="902">
        <v>0</v>
      </c>
      <c r="L212" s="902">
        <v>0</v>
      </c>
      <c r="M212" s="902">
        <v>0</v>
      </c>
      <c r="N212" s="902">
        <v>0</v>
      </c>
      <c r="O212" s="902">
        <v>0</v>
      </c>
      <c r="P212" s="902">
        <v>0</v>
      </c>
      <c r="Q212" s="902">
        <v>0</v>
      </c>
      <c r="R212" s="902">
        <v>0</v>
      </c>
    </row>
    <row r="213" spans="1:18" ht="12.95" customHeight="1" x14ac:dyDescent="0.2">
      <c r="A213" s="899" t="s">
        <v>129</v>
      </c>
      <c r="B213" s="905" t="s">
        <v>121</v>
      </c>
      <c r="C213" s="907" t="s">
        <v>435</v>
      </c>
      <c r="D213" s="902">
        <v>0</v>
      </c>
      <c r="E213" s="902">
        <v>0</v>
      </c>
      <c r="F213" s="902">
        <v>0</v>
      </c>
      <c r="G213" s="902">
        <v>0</v>
      </c>
      <c r="H213" s="902">
        <v>0</v>
      </c>
      <c r="I213" s="902">
        <v>0</v>
      </c>
      <c r="J213" s="902">
        <v>0</v>
      </c>
      <c r="K213" s="902">
        <v>5</v>
      </c>
      <c r="L213" s="902">
        <v>5</v>
      </c>
      <c r="M213" s="902">
        <v>0</v>
      </c>
      <c r="N213" s="902">
        <v>5</v>
      </c>
      <c r="O213" s="902">
        <v>5</v>
      </c>
      <c r="P213" s="902">
        <v>5</v>
      </c>
      <c r="Q213" s="902">
        <v>5</v>
      </c>
      <c r="R213" s="902">
        <v>5</v>
      </c>
    </row>
    <row r="214" spans="1:18" ht="12.95" customHeight="1" x14ac:dyDescent="0.2">
      <c r="A214" s="899" t="s">
        <v>129</v>
      </c>
      <c r="B214" s="905" t="s">
        <v>121</v>
      </c>
      <c r="C214" s="907" t="s">
        <v>411</v>
      </c>
      <c r="D214" s="902">
        <v>75</v>
      </c>
      <c r="E214" s="902">
        <v>80</v>
      </c>
      <c r="F214" s="902">
        <v>80</v>
      </c>
      <c r="G214" s="902">
        <v>80</v>
      </c>
      <c r="H214" s="902">
        <v>85</v>
      </c>
      <c r="I214" s="902">
        <v>80</v>
      </c>
      <c r="J214" s="902">
        <v>85</v>
      </c>
      <c r="K214" s="902">
        <v>85</v>
      </c>
      <c r="L214" s="902">
        <v>105</v>
      </c>
      <c r="M214" s="902">
        <v>95</v>
      </c>
      <c r="N214" s="902">
        <v>115</v>
      </c>
      <c r="O214" s="902">
        <v>130</v>
      </c>
      <c r="P214" s="902">
        <v>135</v>
      </c>
      <c r="Q214" s="902">
        <v>130</v>
      </c>
      <c r="R214" s="902">
        <v>120</v>
      </c>
    </row>
    <row r="215" spans="1:18" ht="12.95" customHeight="1" x14ac:dyDescent="0.2">
      <c r="A215" s="899" t="s">
        <v>129</v>
      </c>
      <c r="B215" s="905" t="s">
        <v>122</v>
      </c>
      <c r="C215" s="905" t="s">
        <v>433</v>
      </c>
      <c r="D215" s="902">
        <v>70</v>
      </c>
      <c r="E215" s="902">
        <v>75</v>
      </c>
      <c r="F215" s="902">
        <v>70</v>
      </c>
      <c r="G215" s="902">
        <v>65</v>
      </c>
      <c r="H215" s="902">
        <v>70</v>
      </c>
      <c r="I215" s="902">
        <v>70</v>
      </c>
      <c r="J215" s="902">
        <v>75</v>
      </c>
      <c r="K215" s="902">
        <v>75</v>
      </c>
      <c r="L215" s="902">
        <v>80</v>
      </c>
      <c r="M215" s="902">
        <v>80</v>
      </c>
      <c r="N215" s="902">
        <v>90</v>
      </c>
      <c r="O215" s="902">
        <v>100</v>
      </c>
      <c r="P215" s="902">
        <v>100</v>
      </c>
      <c r="Q215" s="902">
        <v>100</v>
      </c>
      <c r="R215" s="902">
        <v>100</v>
      </c>
    </row>
    <row r="216" spans="1:18" ht="12.95" customHeight="1" x14ac:dyDescent="0.2">
      <c r="A216" s="899" t="s">
        <v>129</v>
      </c>
      <c r="B216" s="905" t="s">
        <v>122</v>
      </c>
      <c r="C216" s="905" t="s">
        <v>434</v>
      </c>
      <c r="D216" s="902">
        <v>0</v>
      </c>
      <c r="E216" s="902">
        <v>0</v>
      </c>
      <c r="F216" s="902">
        <v>0</v>
      </c>
      <c r="G216" s="902">
        <v>0</v>
      </c>
      <c r="H216" s="902">
        <v>0</v>
      </c>
      <c r="I216" s="902">
        <v>0</v>
      </c>
      <c r="J216" s="902">
        <v>0</v>
      </c>
      <c r="K216" s="902">
        <v>0</v>
      </c>
      <c r="L216" s="902">
        <v>0</v>
      </c>
      <c r="M216" s="902">
        <v>0</v>
      </c>
      <c r="N216" s="902">
        <v>0</v>
      </c>
      <c r="O216" s="902">
        <v>0</v>
      </c>
      <c r="P216" s="902">
        <v>0</v>
      </c>
      <c r="Q216" s="902">
        <v>0</v>
      </c>
      <c r="R216" s="902">
        <v>0</v>
      </c>
    </row>
    <row r="217" spans="1:18" ht="12.95" customHeight="1" x14ac:dyDescent="0.2">
      <c r="A217" s="899" t="s">
        <v>129</v>
      </c>
      <c r="B217" s="905" t="s">
        <v>122</v>
      </c>
      <c r="C217" s="905" t="s">
        <v>435</v>
      </c>
      <c r="D217" s="902">
        <v>0</v>
      </c>
      <c r="E217" s="902">
        <v>0</v>
      </c>
      <c r="F217" s="902">
        <v>0</v>
      </c>
      <c r="G217" s="902">
        <v>0</v>
      </c>
      <c r="H217" s="902">
        <v>0</v>
      </c>
      <c r="I217" s="902">
        <v>0</v>
      </c>
      <c r="J217" s="902">
        <v>0</v>
      </c>
      <c r="K217" s="902">
        <v>0</v>
      </c>
      <c r="L217" s="902">
        <v>0</v>
      </c>
      <c r="M217" s="902">
        <v>0</v>
      </c>
      <c r="N217" s="902">
        <v>0</v>
      </c>
      <c r="O217" s="902">
        <v>0</v>
      </c>
      <c r="P217" s="902">
        <v>0</v>
      </c>
      <c r="Q217" s="902">
        <v>0</v>
      </c>
      <c r="R217" s="902">
        <v>0</v>
      </c>
    </row>
    <row r="218" spans="1:18" ht="12.95" customHeight="1" x14ac:dyDescent="0.2">
      <c r="A218" s="899" t="s">
        <v>129</v>
      </c>
      <c r="B218" s="905" t="s">
        <v>122</v>
      </c>
      <c r="C218" s="905" t="s">
        <v>411</v>
      </c>
      <c r="D218" s="902">
        <v>70</v>
      </c>
      <c r="E218" s="902">
        <v>75</v>
      </c>
      <c r="F218" s="902">
        <v>70</v>
      </c>
      <c r="G218" s="902">
        <v>65</v>
      </c>
      <c r="H218" s="902">
        <v>70</v>
      </c>
      <c r="I218" s="902">
        <v>70</v>
      </c>
      <c r="J218" s="902">
        <v>75</v>
      </c>
      <c r="K218" s="902">
        <v>75</v>
      </c>
      <c r="L218" s="902">
        <v>80</v>
      </c>
      <c r="M218" s="902">
        <v>80</v>
      </c>
      <c r="N218" s="902">
        <v>90</v>
      </c>
      <c r="O218" s="902">
        <v>100</v>
      </c>
      <c r="P218" s="902">
        <v>100</v>
      </c>
      <c r="Q218" s="902">
        <v>100</v>
      </c>
      <c r="R218" s="902">
        <v>100</v>
      </c>
    </row>
    <row r="219" spans="1:18" ht="12.95" customHeight="1" x14ac:dyDescent="0.2">
      <c r="A219" s="899" t="s">
        <v>129</v>
      </c>
      <c r="B219" s="905" t="s">
        <v>123</v>
      </c>
      <c r="C219" s="905" t="s">
        <v>433</v>
      </c>
      <c r="D219" s="902">
        <v>80</v>
      </c>
      <c r="E219" s="902">
        <v>65</v>
      </c>
      <c r="F219" s="902">
        <v>65</v>
      </c>
      <c r="G219" s="902">
        <v>60</v>
      </c>
      <c r="H219" s="902">
        <v>55</v>
      </c>
      <c r="I219" s="902">
        <v>55</v>
      </c>
      <c r="J219" s="902">
        <v>60</v>
      </c>
      <c r="K219" s="902">
        <v>55</v>
      </c>
      <c r="L219" s="902">
        <v>55</v>
      </c>
      <c r="M219" s="902">
        <v>65</v>
      </c>
      <c r="N219" s="902">
        <v>55</v>
      </c>
      <c r="O219" s="902">
        <v>55</v>
      </c>
      <c r="P219" s="902">
        <v>55</v>
      </c>
      <c r="Q219" s="902">
        <v>55</v>
      </c>
      <c r="R219" s="902">
        <v>55</v>
      </c>
    </row>
    <row r="220" spans="1:18" ht="12.95" customHeight="1" x14ac:dyDescent="0.2">
      <c r="A220" s="899" t="s">
        <v>129</v>
      </c>
      <c r="B220" s="905" t="s">
        <v>123</v>
      </c>
      <c r="C220" s="905" t="s">
        <v>434</v>
      </c>
      <c r="D220" s="902">
        <v>5</v>
      </c>
      <c r="E220" s="902">
        <v>5</v>
      </c>
      <c r="F220" s="902">
        <v>5</v>
      </c>
      <c r="G220" s="902">
        <v>5</v>
      </c>
      <c r="H220" s="902">
        <v>5</v>
      </c>
      <c r="I220" s="902">
        <v>5</v>
      </c>
      <c r="J220" s="902">
        <v>5</v>
      </c>
      <c r="K220" s="902">
        <v>5</v>
      </c>
      <c r="L220" s="902">
        <v>5</v>
      </c>
      <c r="M220" s="902">
        <v>5</v>
      </c>
      <c r="N220" s="902">
        <v>5</v>
      </c>
      <c r="O220" s="902">
        <v>5</v>
      </c>
      <c r="P220" s="902">
        <v>5</v>
      </c>
      <c r="Q220" s="902">
        <v>5</v>
      </c>
      <c r="R220" s="902">
        <v>5</v>
      </c>
    </row>
    <row r="221" spans="1:18" ht="12.95" customHeight="1" x14ac:dyDescent="0.2">
      <c r="A221" s="899" t="s">
        <v>129</v>
      </c>
      <c r="B221" s="905" t="s">
        <v>123</v>
      </c>
      <c r="C221" s="905" t="s">
        <v>435</v>
      </c>
      <c r="D221" s="902">
        <v>0</v>
      </c>
      <c r="E221" s="902">
        <v>0</v>
      </c>
      <c r="F221" s="902">
        <v>0</v>
      </c>
      <c r="G221" s="902">
        <v>0</v>
      </c>
      <c r="H221" s="902">
        <v>0</v>
      </c>
      <c r="I221" s="902">
        <v>0</v>
      </c>
      <c r="J221" s="902">
        <v>0</v>
      </c>
      <c r="K221" s="902">
        <v>0</v>
      </c>
      <c r="L221" s="902">
        <v>0</v>
      </c>
      <c r="M221" s="902">
        <v>0</v>
      </c>
      <c r="N221" s="902">
        <v>0</v>
      </c>
      <c r="O221" s="902">
        <v>0</v>
      </c>
      <c r="P221" s="902">
        <v>0</v>
      </c>
      <c r="Q221" s="902">
        <v>0</v>
      </c>
      <c r="R221" s="902">
        <v>0</v>
      </c>
    </row>
    <row r="222" spans="1:18" ht="12.95" customHeight="1" x14ac:dyDescent="0.2">
      <c r="A222" s="899" t="s">
        <v>129</v>
      </c>
      <c r="B222" s="905" t="s">
        <v>123</v>
      </c>
      <c r="C222" s="905" t="s">
        <v>411</v>
      </c>
      <c r="D222" s="902">
        <v>85</v>
      </c>
      <c r="E222" s="902">
        <v>70</v>
      </c>
      <c r="F222" s="902">
        <v>70</v>
      </c>
      <c r="G222" s="902">
        <v>70</v>
      </c>
      <c r="H222" s="902">
        <v>65</v>
      </c>
      <c r="I222" s="902">
        <v>60</v>
      </c>
      <c r="J222" s="902">
        <v>65</v>
      </c>
      <c r="K222" s="902">
        <v>60</v>
      </c>
      <c r="L222" s="902">
        <v>65</v>
      </c>
      <c r="M222" s="902">
        <v>70</v>
      </c>
      <c r="N222" s="902">
        <v>65</v>
      </c>
      <c r="O222" s="902">
        <v>60</v>
      </c>
      <c r="P222" s="902">
        <v>60</v>
      </c>
      <c r="Q222" s="902">
        <v>60</v>
      </c>
      <c r="R222" s="902">
        <v>60</v>
      </c>
    </row>
    <row r="223" spans="1:18" ht="12.95" customHeight="1" x14ac:dyDescent="0.2">
      <c r="A223" s="899" t="s">
        <v>129</v>
      </c>
      <c r="B223" s="905" t="s">
        <v>124</v>
      </c>
      <c r="C223" s="905" t="s">
        <v>433</v>
      </c>
      <c r="D223" s="902">
        <v>25</v>
      </c>
      <c r="E223" s="902">
        <v>35</v>
      </c>
      <c r="F223" s="902">
        <v>30</v>
      </c>
      <c r="G223" s="902">
        <v>30</v>
      </c>
      <c r="H223" s="902">
        <v>30</v>
      </c>
      <c r="I223" s="902">
        <v>35</v>
      </c>
      <c r="J223" s="902">
        <v>35</v>
      </c>
      <c r="K223" s="902">
        <v>35</v>
      </c>
      <c r="L223" s="902">
        <v>30</v>
      </c>
      <c r="M223" s="902">
        <v>35</v>
      </c>
      <c r="N223" s="902">
        <v>35</v>
      </c>
      <c r="O223" s="902">
        <v>30</v>
      </c>
      <c r="P223" s="902">
        <v>35</v>
      </c>
      <c r="Q223" s="902">
        <v>35</v>
      </c>
      <c r="R223" s="902">
        <v>40</v>
      </c>
    </row>
    <row r="224" spans="1:18" ht="12.95" customHeight="1" x14ac:dyDescent="0.2">
      <c r="A224" s="899" t="s">
        <v>129</v>
      </c>
      <c r="B224" s="905" t="s">
        <v>124</v>
      </c>
      <c r="C224" s="905" t="s">
        <v>434</v>
      </c>
      <c r="D224" s="902">
        <v>5</v>
      </c>
      <c r="E224" s="902">
        <v>5</v>
      </c>
      <c r="F224" s="902">
        <v>5</v>
      </c>
      <c r="G224" s="902">
        <v>5</v>
      </c>
      <c r="H224" s="902">
        <v>5</v>
      </c>
      <c r="I224" s="902">
        <v>5</v>
      </c>
      <c r="J224" s="902">
        <v>5</v>
      </c>
      <c r="K224" s="902">
        <v>5</v>
      </c>
      <c r="L224" s="902">
        <v>5</v>
      </c>
      <c r="M224" s="902">
        <v>0</v>
      </c>
      <c r="N224" s="902">
        <v>5</v>
      </c>
      <c r="O224" s="902">
        <v>5</v>
      </c>
      <c r="P224" s="902">
        <v>5</v>
      </c>
      <c r="Q224" s="902">
        <v>5</v>
      </c>
      <c r="R224" s="902">
        <v>5</v>
      </c>
    </row>
    <row r="225" spans="1:18" ht="12.95" customHeight="1" x14ac:dyDescent="0.2">
      <c r="A225" s="899" t="s">
        <v>129</v>
      </c>
      <c r="B225" s="905" t="s">
        <v>124</v>
      </c>
      <c r="C225" s="905" t="s">
        <v>435</v>
      </c>
      <c r="D225" s="902">
        <v>0</v>
      </c>
      <c r="E225" s="902">
        <v>0</v>
      </c>
      <c r="F225" s="902">
        <v>0</v>
      </c>
      <c r="G225" s="902">
        <v>0</v>
      </c>
      <c r="H225" s="902">
        <v>0</v>
      </c>
      <c r="I225" s="902">
        <v>0</v>
      </c>
      <c r="J225" s="902">
        <v>0</v>
      </c>
      <c r="K225" s="902">
        <v>0</v>
      </c>
      <c r="L225" s="902">
        <v>0</v>
      </c>
      <c r="M225" s="902">
        <v>0</v>
      </c>
      <c r="N225" s="902">
        <v>0</v>
      </c>
      <c r="O225" s="902">
        <v>0</v>
      </c>
      <c r="P225" s="902">
        <v>0</v>
      </c>
      <c r="Q225" s="902">
        <v>0</v>
      </c>
      <c r="R225" s="902">
        <v>0</v>
      </c>
    </row>
    <row r="226" spans="1:18" ht="12.95" customHeight="1" x14ac:dyDescent="0.2">
      <c r="A226" s="899" t="s">
        <v>129</v>
      </c>
      <c r="B226" s="905" t="s">
        <v>124</v>
      </c>
      <c r="C226" s="905" t="s">
        <v>411</v>
      </c>
      <c r="D226" s="902">
        <v>30</v>
      </c>
      <c r="E226" s="902">
        <v>40</v>
      </c>
      <c r="F226" s="902">
        <v>35</v>
      </c>
      <c r="G226" s="902">
        <v>35</v>
      </c>
      <c r="H226" s="902">
        <v>35</v>
      </c>
      <c r="I226" s="902">
        <v>40</v>
      </c>
      <c r="J226" s="902">
        <v>40</v>
      </c>
      <c r="K226" s="902">
        <v>40</v>
      </c>
      <c r="L226" s="902">
        <v>35</v>
      </c>
      <c r="M226" s="902">
        <v>35</v>
      </c>
      <c r="N226" s="902">
        <v>35</v>
      </c>
      <c r="O226" s="902">
        <v>35</v>
      </c>
      <c r="P226" s="902">
        <v>40</v>
      </c>
      <c r="Q226" s="902">
        <v>40</v>
      </c>
      <c r="R226" s="902">
        <v>40</v>
      </c>
    </row>
    <row r="227" spans="1:18" ht="12.95" customHeight="1" x14ac:dyDescent="0.2">
      <c r="A227" s="899" t="s">
        <v>129</v>
      </c>
      <c r="B227" s="905" t="s">
        <v>125</v>
      </c>
      <c r="C227" s="905" t="s">
        <v>433</v>
      </c>
      <c r="D227" s="902">
        <v>315</v>
      </c>
      <c r="E227" s="902">
        <v>325</v>
      </c>
      <c r="F227" s="902">
        <v>325</v>
      </c>
      <c r="G227" s="902">
        <v>320</v>
      </c>
      <c r="H227" s="902">
        <v>330</v>
      </c>
      <c r="I227" s="902">
        <v>330</v>
      </c>
      <c r="J227" s="902">
        <v>365</v>
      </c>
      <c r="K227" s="902">
        <v>370</v>
      </c>
      <c r="L227" s="902">
        <v>370</v>
      </c>
      <c r="M227" s="902">
        <v>375</v>
      </c>
      <c r="N227" s="902">
        <v>385</v>
      </c>
      <c r="O227" s="902">
        <v>410</v>
      </c>
      <c r="P227" s="902">
        <v>425</v>
      </c>
      <c r="Q227" s="902">
        <v>435</v>
      </c>
      <c r="R227" s="902">
        <v>445</v>
      </c>
    </row>
    <row r="228" spans="1:18" ht="12.95" customHeight="1" x14ac:dyDescent="0.2">
      <c r="A228" s="899" t="s">
        <v>129</v>
      </c>
      <c r="B228" s="905" t="s">
        <v>125</v>
      </c>
      <c r="C228" s="905" t="s">
        <v>434</v>
      </c>
      <c r="D228" s="902">
        <v>5</v>
      </c>
      <c r="E228" s="902">
        <v>5</v>
      </c>
      <c r="F228" s="902">
        <v>5</v>
      </c>
      <c r="G228" s="902">
        <v>5</v>
      </c>
      <c r="H228" s="902">
        <v>5</v>
      </c>
      <c r="I228" s="902">
        <v>5</v>
      </c>
      <c r="J228" s="902">
        <v>5</v>
      </c>
      <c r="K228" s="902">
        <v>5</v>
      </c>
      <c r="L228" s="902">
        <v>5</v>
      </c>
      <c r="M228" s="902">
        <v>5</v>
      </c>
      <c r="N228" s="902">
        <v>5</v>
      </c>
      <c r="O228" s="902">
        <v>10</v>
      </c>
      <c r="P228" s="902">
        <v>10</v>
      </c>
      <c r="Q228" s="902">
        <v>5</v>
      </c>
      <c r="R228" s="902">
        <v>5</v>
      </c>
    </row>
    <row r="229" spans="1:18" ht="12.95" customHeight="1" x14ac:dyDescent="0.2">
      <c r="A229" s="899" t="s">
        <v>129</v>
      </c>
      <c r="B229" s="905" t="s">
        <v>125</v>
      </c>
      <c r="C229" s="905" t="s">
        <v>435</v>
      </c>
      <c r="D229" s="902">
        <v>0</v>
      </c>
      <c r="E229" s="902">
        <v>5</v>
      </c>
      <c r="F229" s="902">
        <v>5</v>
      </c>
      <c r="G229" s="902">
        <v>5</v>
      </c>
      <c r="H229" s="902">
        <v>5</v>
      </c>
      <c r="I229" s="902">
        <v>5</v>
      </c>
      <c r="J229" s="902">
        <v>5</v>
      </c>
      <c r="K229" s="902">
        <v>5</v>
      </c>
      <c r="L229" s="902">
        <v>5</v>
      </c>
      <c r="M229" s="902">
        <v>5</v>
      </c>
      <c r="N229" s="902">
        <v>5</v>
      </c>
      <c r="O229" s="902">
        <v>5</v>
      </c>
      <c r="P229" s="902">
        <v>5</v>
      </c>
      <c r="Q229" s="902">
        <v>5</v>
      </c>
      <c r="R229" s="902">
        <v>5</v>
      </c>
    </row>
    <row r="230" spans="1:18" ht="12.95" customHeight="1" x14ac:dyDescent="0.2">
      <c r="A230" s="899" t="s">
        <v>129</v>
      </c>
      <c r="B230" s="905" t="s">
        <v>125</v>
      </c>
      <c r="C230" s="905" t="s">
        <v>411</v>
      </c>
      <c r="D230" s="902">
        <v>320</v>
      </c>
      <c r="E230" s="902">
        <v>330</v>
      </c>
      <c r="F230" s="902">
        <v>335</v>
      </c>
      <c r="G230" s="902">
        <v>325</v>
      </c>
      <c r="H230" s="902">
        <v>340</v>
      </c>
      <c r="I230" s="902">
        <v>335</v>
      </c>
      <c r="J230" s="902">
        <v>375</v>
      </c>
      <c r="K230" s="902">
        <v>380</v>
      </c>
      <c r="L230" s="902">
        <v>375</v>
      </c>
      <c r="M230" s="902">
        <v>385</v>
      </c>
      <c r="N230" s="902">
        <v>395</v>
      </c>
      <c r="O230" s="902">
        <v>425</v>
      </c>
      <c r="P230" s="902">
        <v>435</v>
      </c>
      <c r="Q230" s="902">
        <v>445</v>
      </c>
      <c r="R230" s="902">
        <v>455</v>
      </c>
    </row>
    <row r="231" spans="1:18" ht="12.95" customHeight="1" x14ac:dyDescent="0.2">
      <c r="A231" s="899" t="s">
        <v>129</v>
      </c>
      <c r="B231" s="905" t="s">
        <v>126</v>
      </c>
      <c r="C231" s="905" t="s">
        <v>433</v>
      </c>
      <c r="D231" s="902">
        <v>95</v>
      </c>
      <c r="E231" s="902">
        <v>225</v>
      </c>
      <c r="F231" s="902">
        <v>210</v>
      </c>
      <c r="G231" s="902">
        <v>235</v>
      </c>
      <c r="H231" s="902">
        <v>295</v>
      </c>
      <c r="I231" s="902">
        <v>330</v>
      </c>
      <c r="J231" s="902">
        <v>350</v>
      </c>
      <c r="K231" s="902">
        <v>350</v>
      </c>
      <c r="L231" s="902">
        <v>355</v>
      </c>
      <c r="M231" s="902">
        <v>355</v>
      </c>
      <c r="N231" s="902">
        <v>370</v>
      </c>
      <c r="O231" s="902">
        <v>405</v>
      </c>
      <c r="P231" s="902">
        <v>405</v>
      </c>
      <c r="Q231" s="902">
        <v>415</v>
      </c>
      <c r="R231" s="902">
        <v>435</v>
      </c>
    </row>
    <row r="232" spans="1:18" ht="12.95" customHeight="1" x14ac:dyDescent="0.2">
      <c r="A232" s="899" t="s">
        <v>129</v>
      </c>
      <c r="B232" s="905" t="s">
        <v>126</v>
      </c>
      <c r="C232" s="905" t="s">
        <v>434</v>
      </c>
      <c r="D232" s="902">
        <v>5</v>
      </c>
      <c r="E232" s="902">
        <v>5</v>
      </c>
      <c r="F232" s="902">
        <v>5</v>
      </c>
      <c r="G232" s="902">
        <v>5</v>
      </c>
      <c r="H232" s="902">
        <v>5</v>
      </c>
      <c r="I232" s="902">
        <v>5</v>
      </c>
      <c r="J232" s="902">
        <v>5</v>
      </c>
      <c r="K232" s="902">
        <v>5</v>
      </c>
      <c r="L232" s="902">
        <v>5</v>
      </c>
      <c r="M232" s="902">
        <v>5</v>
      </c>
      <c r="N232" s="902">
        <v>5</v>
      </c>
      <c r="O232" s="902">
        <v>5</v>
      </c>
      <c r="P232" s="902">
        <v>5</v>
      </c>
      <c r="Q232" s="902">
        <v>5</v>
      </c>
      <c r="R232" s="902">
        <v>5</v>
      </c>
    </row>
    <row r="233" spans="1:18" ht="12.95" customHeight="1" x14ac:dyDescent="0.2">
      <c r="A233" s="899" t="s">
        <v>129</v>
      </c>
      <c r="B233" s="905" t="s">
        <v>126</v>
      </c>
      <c r="C233" s="905" t="s">
        <v>435</v>
      </c>
      <c r="D233" s="902">
        <v>0</v>
      </c>
      <c r="E233" s="902">
        <v>0</v>
      </c>
      <c r="F233" s="902">
        <v>0</v>
      </c>
      <c r="G233" s="902">
        <v>0</v>
      </c>
      <c r="H233" s="902">
        <v>0</v>
      </c>
      <c r="I233" s="902">
        <v>0</v>
      </c>
      <c r="J233" s="902">
        <v>0</v>
      </c>
      <c r="K233" s="902">
        <v>0</v>
      </c>
      <c r="L233" s="902">
        <v>0</v>
      </c>
      <c r="M233" s="902">
        <v>0</v>
      </c>
      <c r="N233" s="902">
        <v>5</v>
      </c>
      <c r="O233" s="902">
        <v>0</v>
      </c>
      <c r="P233" s="902">
        <v>5</v>
      </c>
      <c r="Q233" s="902">
        <v>5</v>
      </c>
      <c r="R233" s="902">
        <v>5</v>
      </c>
    </row>
    <row r="234" spans="1:18" ht="12.95" customHeight="1" x14ac:dyDescent="0.2">
      <c r="A234" s="899" t="s">
        <v>129</v>
      </c>
      <c r="B234" s="905" t="s">
        <v>126</v>
      </c>
      <c r="C234" s="905" t="s">
        <v>411</v>
      </c>
      <c r="D234" s="902">
        <v>100</v>
      </c>
      <c r="E234" s="902">
        <v>230</v>
      </c>
      <c r="F234" s="902">
        <v>215</v>
      </c>
      <c r="G234" s="902">
        <v>235</v>
      </c>
      <c r="H234" s="902">
        <v>300</v>
      </c>
      <c r="I234" s="902">
        <v>335</v>
      </c>
      <c r="J234" s="902">
        <v>355</v>
      </c>
      <c r="K234" s="902">
        <v>355</v>
      </c>
      <c r="L234" s="902">
        <v>360</v>
      </c>
      <c r="M234" s="902">
        <v>360</v>
      </c>
      <c r="N234" s="902">
        <v>380</v>
      </c>
      <c r="O234" s="902">
        <v>410</v>
      </c>
      <c r="P234" s="902">
        <v>415</v>
      </c>
      <c r="Q234" s="902">
        <v>420</v>
      </c>
      <c r="R234" s="902">
        <v>445</v>
      </c>
    </row>
    <row r="235" spans="1:18" ht="12.95" customHeight="1" x14ac:dyDescent="0.2">
      <c r="A235" s="899" t="s">
        <v>129</v>
      </c>
      <c r="B235" s="905" t="s">
        <v>127</v>
      </c>
      <c r="C235" s="907" t="s">
        <v>433</v>
      </c>
      <c r="D235" s="902">
        <v>25</v>
      </c>
      <c r="E235" s="902">
        <v>35</v>
      </c>
      <c r="F235" s="902">
        <v>35</v>
      </c>
      <c r="G235" s="902">
        <v>25</v>
      </c>
      <c r="H235" s="902">
        <v>25</v>
      </c>
      <c r="I235" s="902">
        <v>25</v>
      </c>
      <c r="J235" s="902">
        <v>25</v>
      </c>
      <c r="K235" s="902">
        <v>20</v>
      </c>
      <c r="L235" s="902">
        <v>20</v>
      </c>
      <c r="M235" s="902">
        <v>20</v>
      </c>
      <c r="N235" s="902">
        <v>25</v>
      </c>
      <c r="O235" s="902">
        <v>25</v>
      </c>
      <c r="P235" s="902">
        <v>20</v>
      </c>
      <c r="Q235" s="902">
        <v>20</v>
      </c>
      <c r="R235" s="902">
        <v>15</v>
      </c>
    </row>
    <row r="236" spans="1:18" ht="12.95" customHeight="1" x14ac:dyDescent="0.2">
      <c r="A236" s="899" t="s">
        <v>129</v>
      </c>
      <c r="B236" s="905" t="s">
        <v>127</v>
      </c>
      <c r="C236" s="907" t="s">
        <v>434</v>
      </c>
      <c r="D236" s="902">
        <v>0</v>
      </c>
      <c r="E236" s="902">
        <v>0</v>
      </c>
      <c r="F236" s="902">
        <v>0</v>
      </c>
      <c r="G236" s="902">
        <v>0</v>
      </c>
      <c r="H236" s="902">
        <v>0</v>
      </c>
      <c r="I236" s="902">
        <v>0</v>
      </c>
      <c r="J236" s="902">
        <v>0</v>
      </c>
      <c r="K236" s="902">
        <v>0</v>
      </c>
      <c r="L236" s="902">
        <v>0</v>
      </c>
      <c r="M236" s="902">
        <v>0</v>
      </c>
      <c r="N236" s="902">
        <v>0</v>
      </c>
      <c r="O236" s="902">
        <v>0</v>
      </c>
      <c r="P236" s="902">
        <v>0</v>
      </c>
      <c r="Q236" s="902">
        <v>0</v>
      </c>
      <c r="R236" s="902">
        <v>0</v>
      </c>
    </row>
    <row r="237" spans="1:18" ht="12.95" customHeight="1" x14ac:dyDescent="0.2">
      <c r="A237" s="899" t="s">
        <v>129</v>
      </c>
      <c r="B237" s="905" t="s">
        <v>127</v>
      </c>
      <c r="C237" s="907" t="s">
        <v>435</v>
      </c>
      <c r="D237" s="902">
        <v>0</v>
      </c>
      <c r="E237" s="902">
        <v>0</v>
      </c>
      <c r="F237" s="902">
        <v>0</v>
      </c>
      <c r="G237" s="902">
        <v>0</v>
      </c>
      <c r="H237" s="902">
        <v>0</v>
      </c>
      <c r="I237" s="902">
        <v>0</v>
      </c>
      <c r="J237" s="902">
        <v>0</v>
      </c>
      <c r="K237" s="902">
        <v>0</v>
      </c>
      <c r="L237" s="902">
        <v>0</v>
      </c>
      <c r="M237" s="902">
        <v>0</v>
      </c>
      <c r="N237" s="902">
        <v>0</v>
      </c>
      <c r="O237" s="902">
        <v>0</v>
      </c>
      <c r="P237" s="902">
        <v>0</v>
      </c>
      <c r="Q237" s="902">
        <v>0</v>
      </c>
      <c r="R237" s="902">
        <v>0</v>
      </c>
    </row>
    <row r="238" spans="1:18" ht="12.95" customHeight="1" x14ac:dyDescent="0.2">
      <c r="A238" s="899" t="s">
        <v>129</v>
      </c>
      <c r="B238" s="905" t="s">
        <v>127</v>
      </c>
      <c r="C238" s="907" t="s">
        <v>411</v>
      </c>
      <c r="D238" s="902">
        <v>25</v>
      </c>
      <c r="E238" s="902">
        <v>35</v>
      </c>
      <c r="F238" s="902">
        <v>35</v>
      </c>
      <c r="G238" s="902">
        <v>25</v>
      </c>
      <c r="H238" s="902">
        <v>25</v>
      </c>
      <c r="I238" s="902">
        <v>30</v>
      </c>
      <c r="J238" s="902">
        <v>25</v>
      </c>
      <c r="K238" s="902">
        <v>20</v>
      </c>
      <c r="L238" s="902">
        <v>25</v>
      </c>
      <c r="M238" s="902">
        <v>20</v>
      </c>
      <c r="N238" s="902">
        <v>25</v>
      </c>
      <c r="O238" s="902">
        <v>25</v>
      </c>
      <c r="P238" s="902">
        <v>25</v>
      </c>
      <c r="Q238" s="902">
        <v>25</v>
      </c>
      <c r="R238" s="902">
        <v>20</v>
      </c>
    </row>
    <row r="239" spans="1:18" ht="12.95" customHeight="1" x14ac:dyDescent="0.2">
      <c r="A239" s="899" t="s">
        <v>129</v>
      </c>
      <c r="B239" s="905" t="s">
        <v>128</v>
      </c>
      <c r="C239" s="907" t="s">
        <v>433</v>
      </c>
      <c r="D239" s="902">
        <v>405</v>
      </c>
      <c r="E239" s="902">
        <v>310</v>
      </c>
      <c r="F239" s="902">
        <v>275</v>
      </c>
      <c r="G239" s="902">
        <v>305</v>
      </c>
      <c r="H239" s="902">
        <v>325</v>
      </c>
      <c r="I239" s="902">
        <v>310</v>
      </c>
      <c r="J239" s="902">
        <v>320</v>
      </c>
      <c r="K239" s="902">
        <v>325</v>
      </c>
      <c r="L239" s="902">
        <v>325</v>
      </c>
      <c r="M239" s="902">
        <v>330</v>
      </c>
      <c r="N239" s="902">
        <v>340</v>
      </c>
      <c r="O239" s="902">
        <v>355</v>
      </c>
      <c r="P239" s="902">
        <v>385</v>
      </c>
      <c r="Q239" s="902">
        <v>385</v>
      </c>
      <c r="R239" s="902">
        <v>400</v>
      </c>
    </row>
    <row r="240" spans="1:18" ht="12.95" customHeight="1" x14ac:dyDescent="0.2">
      <c r="A240" s="899" t="s">
        <v>129</v>
      </c>
      <c r="B240" s="905" t="s">
        <v>128</v>
      </c>
      <c r="C240" s="907" t="s">
        <v>434</v>
      </c>
      <c r="D240" s="902">
        <v>5</v>
      </c>
      <c r="E240" s="902">
        <v>5</v>
      </c>
      <c r="F240" s="902">
        <v>5</v>
      </c>
      <c r="G240" s="902">
        <v>5</v>
      </c>
      <c r="H240" s="902">
        <v>10</v>
      </c>
      <c r="I240" s="902">
        <v>10</v>
      </c>
      <c r="J240" s="902">
        <v>10</v>
      </c>
      <c r="K240" s="902">
        <v>10</v>
      </c>
      <c r="L240" s="902">
        <v>10</v>
      </c>
      <c r="M240" s="902">
        <v>10</v>
      </c>
      <c r="N240" s="902">
        <v>10</v>
      </c>
      <c r="O240" s="902">
        <v>10</v>
      </c>
      <c r="P240" s="902">
        <v>10</v>
      </c>
      <c r="Q240" s="902">
        <v>10</v>
      </c>
      <c r="R240" s="902">
        <v>10</v>
      </c>
    </row>
    <row r="241" spans="1:18" ht="12.95" customHeight="1" x14ac:dyDescent="0.2">
      <c r="A241" s="899" t="s">
        <v>129</v>
      </c>
      <c r="B241" s="905" t="s">
        <v>128</v>
      </c>
      <c r="C241" s="907" t="s">
        <v>435</v>
      </c>
      <c r="D241" s="902">
        <v>0</v>
      </c>
      <c r="E241" s="902">
        <v>0</v>
      </c>
      <c r="F241" s="902">
        <v>0</v>
      </c>
      <c r="G241" s="902">
        <v>0</v>
      </c>
      <c r="H241" s="902">
        <v>0</v>
      </c>
      <c r="I241" s="902">
        <v>0</v>
      </c>
      <c r="J241" s="902">
        <v>0</v>
      </c>
      <c r="K241" s="902">
        <v>0</v>
      </c>
      <c r="L241" s="902">
        <v>0</v>
      </c>
      <c r="M241" s="902">
        <v>0</v>
      </c>
      <c r="N241" s="902">
        <v>0</v>
      </c>
      <c r="O241" s="902">
        <v>0</v>
      </c>
      <c r="P241" s="902">
        <v>0</v>
      </c>
      <c r="Q241" s="902">
        <v>0</v>
      </c>
      <c r="R241" s="902">
        <v>0</v>
      </c>
    </row>
    <row r="242" spans="1:18" ht="12.95" customHeight="1" x14ac:dyDescent="0.2">
      <c r="A242" s="900" t="s">
        <v>129</v>
      </c>
      <c r="B242" s="908" t="s">
        <v>128</v>
      </c>
      <c r="C242" s="912" t="s">
        <v>411</v>
      </c>
      <c r="D242" s="756">
        <v>405</v>
      </c>
      <c r="E242" s="756">
        <v>315</v>
      </c>
      <c r="F242" s="756">
        <v>285</v>
      </c>
      <c r="G242" s="756">
        <v>310</v>
      </c>
      <c r="H242" s="756">
        <v>335</v>
      </c>
      <c r="I242" s="756">
        <v>320</v>
      </c>
      <c r="J242" s="756">
        <v>330</v>
      </c>
      <c r="K242" s="756">
        <v>335</v>
      </c>
      <c r="L242" s="756">
        <v>340</v>
      </c>
      <c r="M242" s="756">
        <v>340</v>
      </c>
      <c r="N242" s="756">
        <v>350</v>
      </c>
      <c r="O242" s="756">
        <v>365</v>
      </c>
      <c r="P242" s="756">
        <v>395</v>
      </c>
      <c r="Q242" s="756">
        <v>395</v>
      </c>
      <c r="R242" s="756">
        <v>410</v>
      </c>
    </row>
    <row r="243" spans="1:18" ht="12.95" customHeight="1" x14ac:dyDescent="0.2">
      <c r="A243" s="899" t="s">
        <v>160</v>
      </c>
      <c r="B243" s="913" t="s">
        <v>172</v>
      </c>
      <c r="C243" s="100" t="s">
        <v>433</v>
      </c>
      <c r="D243" s="914">
        <v>3610</v>
      </c>
      <c r="E243" s="914">
        <v>3920</v>
      </c>
      <c r="F243" s="914">
        <v>4070</v>
      </c>
      <c r="G243" s="914">
        <v>4180</v>
      </c>
      <c r="H243" s="914">
        <v>4475</v>
      </c>
      <c r="I243" s="914">
        <v>4670</v>
      </c>
      <c r="J243" s="914">
        <v>5005</v>
      </c>
      <c r="K243" s="914">
        <v>5190</v>
      </c>
      <c r="L243" s="914">
        <v>5250</v>
      </c>
      <c r="M243" s="914">
        <v>5180</v>
      </c>
      <c r="N243" s="914">
        <v>4955</v>
      </c>
      <c r="O243" s="914">
        <v>5005</v>
      </c>
      <c r="P243" s="914">
        <v>4990</v>
      </c>
      <c r="Q243" s="914">
        <v>4860</v>
      </c>
      <c r="R243" s="914">
        <v>4755</v>
      </c>
    </row>
    <row r="244" spans="1:18" ht="12.95" customHeight="1" x14ac:dyDescent="0.2">
      <c r="A244" s="899" t="s">
        <v>160</v>
      </c>
      <c r="B244" s="913" t="s">
        <v>172</v>
      </c>
      <c r="C244" s="100" t="s">
        <v>434</v>
      </c>
      <c r="D244" s="914">
        <v>60</v>
      </c>
      <c r="E244" s="914">
        <v>70</v>
      </c>
      <c r="F244" s="914">
        <v>80</v>
      </c>
      <c r="G244" s="914">
        <v>65</v>
      </c>
      <c r="H244" s="914">
        <v>70</v>
      </c>
      <c r="I244" s="914">
        <v>75</v>
      </c>
      <c r="J244" s="914">
        <v>75</v>
      </c>
      <c r="K244" s="914">
        <v>75</v>
      </c>
      <c r="L244" s="914">
        <v>80</v>
      </c>
      <c r="M244" s="914">
        <v>75</v>
      </c>
      <c r="N244" s="914">
        <v>80</v>
      </c>
      <c r="O244" s="914">
        <v>75</v>
      </c>
      <c r="P244" s="914">
        <v>80</v>
      </c>
      <c r="Q244" s="914">
        <v>70</v>
      </c>
      <c r="R244" s="914">
        <v>70</v>
      </c>
    </row>
    <row r="245" spans="1:18" ht="12.95" customHeight="1" x14ac:dyDescent="0.2">
      <c r="A245" s="899" t="s">
        <v>160</v>
      </c>
      <c r="B245" s="913" t="s">
        <v>172</v>
      </c>
      <c r="C245" s="100" t="s">
        <v>435</v>
      </c>
      <c r="D245" s="914">
        <v>20</v>
      </c>
      <c r="E245" s="914">
        <v>25</v>
      </c>
      <c r="F245" s="914">
        <v>30</v>
      </c>
      <c r="G245" s="914">
        <v>25</v>
      </c>
      <c r="H245" s="914">
        <v>25</v>
      </c>
      <c r="I245" s="914">
        <v>25</v>
      </c>
      <c r="J245" s="914">
        <v>30</v>
      </c>
      <c r="K245" s="914">
        <v>35</v>
      </c>
      <c r="L245" s="914">
        <v>35</v>
      </c>
      <c r="M245" s="914">
        <v>35</v>
      </c>
      <c r="N245" s="914">
        <v>40</v>
      </c>
      <c r="O245" s="914">
        <v>50</v>
      </c>
      <c r="P245" s="914">
        <v>55</v>
      </c>
      <c r="Q245" s="914">
        <v>60</v>
      </c>
      <c r="R245" s="914">
        <v>55</v>
      </c>
    </row>
    <row r="246" spans="1:18" ht="12.95" customHeight="1" x14ac:dyDescent="0.2">
      <c r="A246" s="899" t="s">
        <v>160</v>
      </c>
      <c r="B246" s="913" t="s">
        <v>172</v>
      </c>
      <c r="C246" s="100" t="s">
        <v>411</v>
      </c>
      <c r="D246" s="914">
        <v>3695</v>
      </c>
      <c r="E246" s="914">
        <v>4015</v>
      </c>
      <c r="F246" s="914">
        <v>4175</v>
      </c>
      <c r="G246" s="914">
        <v>4275</v>
      </c>
      <c r="H246" s="914">
        <v>4570</v>
      </c>
      <c r="I246" s="914">
        <v>4775</v>
      </c>
      <c r="J246" s="914">
        <v>5105</v>
      </c>
      <c r="K246" s="914">
        <v>5300</v>
      </c>
      <c r="L246" s="914">
        <v>5360</v>
      </c>
      <c r="M246" s="914">
        <v>5290</v>
      </c>
      <c r="N246" s="914">
        <v>5075</v>
      </c>
      <c r="O246" s="914">
        <v>5130</v>
      </c>
      <c r="P246" s="914">
        <v>5120</v>
      </c>
      <c r="Q246" s="914">
        <v>4990</v>
      </c>
      <c r="R246" s="914">
        <v>4875</v>
      </c>
    </row>
    <row r="247" spans="1:18" ht="12.95" customHeight="1" x14ac:dyDescent="0.2">
      <c r="A247" s="70" t="s">
        <v>160</v>
      </c>
      <c r="B247" s="100" t="s">
        <v>171</v>
      </c>
      <c r="C247" s="903" t="s">
        <v>433</v>
      </c>
      <c r="D247" s="902">
        <v>525</v>
      </c>
      <c r="E247" s="902">
        <v>530</v>
      </c>
      <c r="F247" s="902">
        <v>550</v>
      </c>
      <c r="G247" s="902">
        <v>590</v>
      </c>
      <c r="H247" s="902">
        <v>630</v>
      </c>
      <c r="I247" s="902">
        <v>625</v>
      </c>
      <c r="J247" s="902">
        <v>635</v>
      </c>
      <c r="K247" s="902">
        <v>645</v>
      </c>
      <c r="L247" s="902">
        <v>645</v>
      </c>
      <c r="M247" s="902">
        <v>635</v>
      </c>
      <c r="N247" s="902">
        <v>605</v>
      </c>
      <c r="O247" s="902">
        <v>625</v>
      </c>
      <c r="P247" s="902">
        <v>610</v>
      </c>
      <c r="Q247" s="902">
        <v>630</v>
      </c>
      <c r="R247" s="902">
        <v>665</v>
      </c>
    </row>
    <row r="248" spans="1:18" ht="12.95" customHeight="1" x14ac:dyDescent="0.2">
      <c r="A248" s="70" t="s">
        <v>160</v>
      </c>
      <c r="B248" s="100" t="s">
        <v>171</v>
      </c>
      <c r="C248" s="903" t="s">
        <v>434</v>
      </c>
      <c r="D248" s="902">
        <v>15</v>
      </c>
      <c r="E248" s="902">
        <v>15</v>
      </c>
      <c r="F248" s="902">
        <v>15</v>
      </c>
      <c r="G248" s="902">
        <v>20</v>
      </c>
      <c r="H248" s="902">
        <v>15</v>
      </c>
      <c r="I248" s="902">
        <v>20</v>
      </c>
      <c r="J248" s="902">
        <v>20</v>
      </c>
      <c r="K248" s="902">
        <v>15</v>
      </c>
      <c r="L248" s="902">
        <v>20</v>
      </c>
      <c r="M248" s="902">
        <v>15</v>
      </c>
      <c r="N248" s="902">
        <v>15</v>
      </c>
      <c r="O248" s="902">
        <v>10</v>
      </c>
      <c r="P248" s="902">
        <v>10</v>
      </c>
      <c r="Q248" s="902">
        <v>10</v>
      </c>
      <c r="R248" s="902">
        <v>10</v>
      </c>
    </row>
    <row r="249" spans="1:18" ht="12.95" customHeight="1" x14ac:dyDescent="0.2">
      <c r="A249" s="70" t="s">
        <v>160</v>
      </c>
      <c r="B249" s="100" t="s">
        <v>171</v>
      </c>
      <c r="C249" s="903" t="s">
        <v>435</v>
      </c>
      <c r="D249" s="902">
        <v>5</v>
      </c>
      <c r="E249" s="902">
        <v>5</v>
      </c>
      <c r="F249" s="902">
        <v>10</v>
      </c>
      <c r="G249" s="902">
        <v>10</v>
      </c>
      <c r="H249" s="902">
        <v>10</v>
      </c>
      <c r="I249" s="902">
        <v>10</v>
      </c>
      <c r="J249" s="902">
        <v>10</v>
      </c>
      <c r="K249" s="902">
        <v>10</v>
      </c>
      <c r="L249" s="902">
        <v>10</v>
      </c>
      <c r="M249" s="902">
        <v>10</v>
      </c>
      <c r="N249" s="902">
        <v>10</v>
      </c>
      <c r="O249" s="902">
        <v>15</v>
      </c>
      <c r="P249" s="902">
        <v>10</v>
      </c>
      <c r="Q249" s="902">
        <v>15</v>
      </c>
      <c r="R249" s="902">
        <v>15</v>
      </c>
    </row>
    <row r="250" spans="1:18" ht="12.95" customHeight="1" x14ac:dyDescent="0.2">
      <c r="A250" s="70" t="s">
        <v>160</v>
      </c>
      <c r="B250" s="100" t="s">
        <v>171</v>
      </c>
      <c r="C250" s="903" t="s">
        <v>411</v>
      </c>
      <c r="D250" s="902">
        <v>550</v>
      </c>
      <c r="E250" s="902">
        <v>550</v>
      </c>
      <c r="F250" s="902">
        <v>575</v>
      </c>
      <c r="G250" s="902">
        <v>615</v>
      </c>
      <c r="H250" s="902">
        <v>655</v>
      </c>
      <c r="I250" s="902">
        <v>650</v>
      </c>
      <c r="J250" s="902">
        <v>665</v>
      </c>
      <c r="K250" s="902">
        <v>670</v>
      </c>
      <c r="L250" s="902">
        <v>670</v>
      </c>
      <c r="M250" s="902">
        <v>655</v>
      </c>
      <c r="N250" s="902">
        <v>630</v>
      </c>
      <c r="O250" s="902">
        <v>645</v>
      </c>
      <c r="P250" s="902">
        <v>630</v>
      </c>
      <c r="Q250" s="902">
        <v>650</v>
      </c>
      <c r="R250" s="902">
        <v>690</v>
      </c>
    </row>
    <row r="251" spans="1:18" ht="12.95" customHeight="1" x14ac:dyDescent="0.2">
      <c r="A251" s="70" t="s">
        <v>160</v>
      </c>
      <c r="B251" s="903" t="s">
        <v>173</v>
      </c>
      <c r="C251" s="903" t="s">
        <v>433</v>
      </c>
      <c r="D251" s="902">
        <v>815</v>
      </c>
      <c r="E251" s="902">
        <v>920</v>
      </c>
      <c r="F251" s="902">
        <v>970</v>
      </c>
      <c r="G251" s="902">
        <v>1000</v>
      </c>
      <c r="H251" s="902">
        <v>1070</v>
      </c>
      <c r="I251" s="902">
        <v>1085</v>
      </c>
      <c r="J251" s="902">
        <v>1115</v>
      </c>
      <c r="K251" s="902">
        <v>1110</v>
      </c>
      <c r="L251" s="902">
        <v>1125</v>
      </c>
      <c r="M251" s="902">
        <v>1140</v>
      </c>
      <c r="N251" s="902">
        <v>1085</v>
      </c>
      <c r="O251" s="902">
        <v>1060</v>
      </c>
      <c r="P251" s="902">
        <v>1065</v>
      </c>
      <c r="Q251" s="902">
        <v>1065</v>
      </c>
      <c r="R251" s="902">
        <v>1065</v>
      </c>
    </row>
    <row r="252" spans="1:18" ht="12.95" customHeight="1" x14ac:dyDescent="0.2">
      <c r="A252" s="70" t="s">
        <v>160</v>
      </c>
      <c r="B252" s="903" t="s">
        <v>173</v>
      </c>
      <c r="C252" s="903" t="s">
        <v>434</v>
      </c>
      <c r="D252" s="902">
        <v>25</v>
      </c>
      <c r="E252" s="902">
        <v>30</v>
      </c>
      <c r="F252" s="902">
        <v>40</v>
      </c>
      <c r="G252" s="902">
        <v>30</v>
      </c>
      <c r="H252" s="902">
        <v>25</v>
      </c>
      <c r="I252" s="902">
        <v>25</v>
      </c>
      <c r="J252" s="902">
        <v>25</v>
      </c>
      <c r="K252" s="902">
        <v>25</v>
      </c>
      <c r="L252" s="902">
        <v>25</v>
      </c>
      <c r="M252" s="902">
        <v>25</v>
      </c>
      <c r="N252" s="902">
        <v>30</v>
      </c>
      <c r="O252" s="902">
        <v>30</v>
      </c>
      <c r="P252" s="902">
        <v>30</v>
      </c>
      <c r="Q252" s="902">
        <v>30</v>
      </c>
      <c r="R252" s="902">
        <v>30</v>
      </c>
    </row>
    <row r="253" spans="1:18" ht="12.95" customHeight="1" x14ac:dyDescent="0.2">
      <c r="A253" s="70" t="s">
        <v>160</v>
      </c>
      <c r="B253" s="903" t="s">
        <v>173</v>
      </c>
      <c r="C253" s="903" t="s">
        <v>435</v>
      </c>
      <c r="D253" s="902">
        <v>0</v>
      </c>
      <c r="E253" s="902">
        <v>5</v>
      </c>
      <c r="F253" s="902">
        <v>5</v>
      </c>
      <c r="G253" s="902">
        <v>5</v>
      </c>
      <c r="H253" s="902">
        <v>5</v>
      </c>
      <c r="I253" s="902">
        <v>5</v>
      </c>
      <c r="J253" s="902">
        <v>5</v>
      </c>
      <c r="K253" s="902">
        <v>5</v>
      </c>
      <c r="L253" s="902">
        <v>5</v>
      </c>
      <c r="M253" s="902">
        <v>5</v>
      </c>
      <c r="N253" s="902">
        <v>5</v>
      </c>
      <c r="O253" s="902">
        <v>5</v>
      </c>
      <c r="P253" s="902">
        <v>5</v>
      </c>
      <c r="Q253" s="902">
        <v>10</v>
      </c>
      <c r="R253" s="902">
        <v>5</v>
      </c>
    </row>
    <row r="254" spans="1:18" ht="12.95" customHeight="1" x14ac:dyDescent="0.2">
      <c r="A254" s="70" t="s">
        <v>160</v>
      </c>
      <c r="B254" s="903" t="s">
        <v>173</v>
      </c>
      <c r="C254" s="903" t="s">
        <v>411</v>
      </c>
      <c r="D254" s="902">
        <v>845</v>
      </c>
      <c r="E254" s="902">
        <v>960</v>
      </c>
      <c r="F254" s="902">
        <v>1015</v>
      </c>
      <c r="G254" s="902">
        <v>1035</v>
      </c>
      <c r="H254" s="902">
        <v>1100</v>
      </c>
      <c r="I254" s="902">
        <v>1120</v>
      </c>
      <c r="J254" s="902">
        <v>1145</v>
      </c>
      <c r="K254" s="902">
        <v>1145</v>
      </c>
      <c r="L254" s="902">
        <v>1155</v>
      </c>
      <c r="M254" s="902">
        <v>1170</v>
      </c>
      <c r="N254" s="902">
        <v>1120</v>
      </c>
      <c r="O254" s="902">
        <v>1100</v>
      </c>
      <c r="P254" s="902">
        <v>1105</v>
      </c>
      <c r="Q254" s="902">
        <v>1105</v>
      </c>
      <c r="R254" s="902">
        <v>1105</v>
      </c>
    </row>
    <row r="255" spans="1:18" ht="12.95" customHeight="1" x14ac:dyDescent="0.2">
      <c r="A255" s="70" t="s">
        <v>160</v>
      </c>
      <c r="B255" s="903" t="s">
        <v>420</v>
      </c>
      <c r="C255" s="903" t="s">
        <v>433</v>
      </c>
      <c r="D255" s="902">
        <v>535</v>
      </c>
      <c r="E255" s="902">
        <v>525</v>
      </c>
      <c r="F255" s="902">
        <v>515</v>
      </c>
      <c r="G255" s="902">
        <v>505</v>
      </c>
      <c r="H255" s="902">
        <v>505</v>
      </c>
      <c r="I255" s="902">
        <v>490</v>
      </c>
      <c r="J255" s="902">
        <v>505</v>
      </c>
      <c r="K255" s="902">
        <v>490</v>
      </c>
      <c r="L255" s="902">
        <v>505</v>
      </c>
      <c r="M255" s="902">
        <v>510</v>
      </c>
      <c r="N255" s="902">
        <v>485</v>
      </c>
      <c r="O255" s="902">
        <v>490</v>
      </c>
      <c r="P255" s="902">
        <v>485</v>
      </c>
      <c r="Q255" s="902">
        <v>490</v>
      </c>
      <c r="R255" s="902">
        <v>505</v>
      </c>
    </row>
    <row r="256" spans="1:18" ht="12.95" customHeight="1" x14ac:dyDescent="0.2">
      <c r="A256" s="70" t="s">
        <v>160</v>
      </c>
      <c r="B256" s="903" t="s">
        <v>420</v>
      </c>
      <c r="C256" s="903" t="s">
        <v>434</v>
      </c>
      <c r="D256" s="902">
        <v>5</v>
      </c>
      <c r="E256" s="902">
        <v>0</v>
      </c>
      <c r="F256" s="902">
        <v>0</v>
      </c>
      <c r="G256" s="902">
        <v>0</v>
      </c>
      <c r="H256" s="902">
        <v>0</v>
      </c>
      <c r="I256" s="902">
        <v>0</v>
      </c>
      <c r="J256" s="902">
        <v>0</v>
      </c>
      <c r="K256" s="902">
        <v>0</v>
      </c>
      <c r="L256" s="902">
        <v>5</v>
      </c>
      <c r="M256" s="902">
        <v>5</v>
      </c>
      <c r="N256" s="902">
        <v>5</v>
      </c>
      <c r="O256" s="902">
        <v>5</v>
      </c>
      <c r="P256" s="902">
        <v>5</v>
      </c>
      <c r="Q256" s="902">
        <v>5</v>
      </c>
      <c r="R256" s="902">
        <v>5</v>
      </c>
    </row>
    <row r="257" spans="1:18" ht="12.95" customHeight="1" x14ac:dyDescent="0.2">
      <c r="A257" s="70" t="s">
        <v>160</v>
      </c>
      <c r="B257" s="903" t="s">
        <v>420</v>
      </c>
      <c r="C257" s="903" t="s">
        <v>435</v>
      </c>
      <c r="D257" s="902">
        <v>0</v>
      </c>
      <c r="E257" s="902">
        <v>0</v>
      </c>
      <c r="F257" s="902">
        <v>0</v>
      </c>
      <c r="G257" s="902">
        <v>0</v>
      </c>
      <c r="H257" s="902">
        <v>0</v>
      </c>
      <c r="I257" s="902">
        <v>0</v>
      </c>
      <c r="J257" s="902">
        <v>0</v>
      </c>
      <c r="K257" s="902">
        <v>0</v>
      </c>
      <c r="L257" s="902">
        <v>0</v>
      </c>
      <c r="M257" s="902">
        <v>0</v>
      </c>
      <c r="N257" s="902">
        <v>5</v>
      </c>
      <c r="O257" s="902">
        <v>0</v>
      </c>
      <c r="P257" s="902">
        <v>0</v>
      </c>
      <c r="Q257" s="902">
        <v>0</v>
      </c>
      <c r="R257" s="902">
        <v>0</v>
      </c>
    </row>
    <row r="258" spans="1:18" ht="12.95" customHeight="1" x14ac:dyDescent="0.2">
      <c r="A258" s="70" t="s">
        <v>160</v>
      </c>
      <c r="B258" s="903" t="s">
        <v>420</v>
      </c>
      <c r="C258" s="903" t="s">
        <v>411</v>
      </c>
      <c r="D258" s="902">
        <v>540</v>
      </c>
      <c r="E258" s="902">
        <v>530</v>
      </c>
      <c r="F258" s="902">
        <v>515</v>
      </c>
      <c r="G258" s="902">
        <v>510</v>
      </c>
      <c r="H258" s="902">
        <v>505</v>
      </c>
      <c r="I258" s="902">
        <v>490</v>
      </c>
      <c r="J258" s="902">
        <v>505</v>
      </c>
      <c r="K258" s="902">
        <v>490</v>
      </c>
      <c r="L258" s="902">
        <v>510</v>
      </c>
      <c r="M258" s="902">
        <v>510</v>
      </c>
      <c r="N258" s="902">
        <v>495</v>
      </c>
      <c r="O258" s="902">
        <v>495</v>
      </c>
      <c r="P258" s="902">
        <v>495</v>
      </c>
      <c r="Q258" s="902">
        <v>495</v>
      </c>
      <c r="R258" s="902">
        <v>515</v>
      </c>
    </row>
    <row r="259" spans="1:18" ht="12.95" customHeight="1" x14ac:dyDescent="0.2">
      <c r="A259" s="70" t="s">
        <v>160</v>
      </c>
      <c r="B259" s="903" t="s">
        <v>174</v>
      </c>
      <c r="C259" s="903" t="s">
        <v>433</v>
      </c>
      <c r="D259" s="902">
        <v>415</v>
      </c>
      <c r="E259" s="902">
        <v>400</v>
      </c>
      <c r="F259" s="902">
        <v>385</v>
      </c>
      <c r="G259" s="902">
        <v>365</v>
      </c>
      <c r="H259" s="902">
        <v>375</v>
      </c>
      <c r="I259" s="902">
        <v>350</v>
      </c>
      <c r="J259" s="902">
        <v>360</v>
      </c>
      <c r="K259" s="902">
        <v>365</v>
      </c>
      <c r="L259" s="902">
        <v>370</v>
      </c>
      <c r="M259" s="902">
        <v>365</v>
      </c>
      <c r="N259" s="902">
        <v>360</v>
      </c>
      <c r="O259" s="902">
        <v>375</v>
      </c>
      <c r="P259" s="902">
        <v>355</v>
      </c>
      <c r="Q259" s="902">
        <v>375</v>
      </c>
      <c r="R259" s="902">
        <v>395</v>
      </c>
    </row>
    <row r="260" spans="1:18" ht="12.95" customHeight="1" x14ac:dyDescent="0.2">
      <c r="A260" s="70" t="s">
        <v>160</v>
      </c>
      <c r="B260" s="903" t="s">
        <v>174</v>
      </c>
      <c r="C260" s="903" t="s">
        <v>434</v>
      </c>
      <c r="D260" s="902">
        <v>0</v>
      </c>
      <c r="E260" s="902">
        <v>0</v>
      </c>
      <c r="F260" s="902">
        <v>0</v>
      </c>
      <c r="G260" s="902">
        <v>0</v>
      </c>
      <c r="H260" s="902">
        <v>5</v>
      </c>
      <c r="I260" s="902">
        <v>5</v>
      </c>
      <c r="J260" s="902">
        <v>5</v>
      </c>
      <c r="K260" s="902">
        <v>5</v>
      </c>
      <c r="L260" s="902">
        <v>5</v>
      </c>
      <c r="M260" s="902">
        <v>5</v>
      </c>
      <c r="N260" s="902">
        <v>5</v>
      </c>
      <c r="O260" s="902">
        <v>5</v>
      </c>
      <c r="P260" s="902">
        <v>5</v>
      </c>
      <c r="Q260" s="902">
        <v>5</v>
      </c>
      <c r="R260" s="902">
        <v>5</v>
      </c>
    </row>
    <row r="261" spans="1:18" ht="12.95" customHeight="1" x14ac:dyDescent="0.2">
      <c r="A261" s="70" t="s">
        <v>160</v>
      </c>
      <c r="B261" s="903" t="s">
        <v>174</v>
      </c>
      <c r="C261" s="903" t="s">
        <v>435</v>
      </c>
      <c r="D261" s="902">
        <v>0</v>
      </c>
      <c r="E261" s="902">
        <v>0</v>
      </c>
      <c r="F261" s="902">
        <v>0</v>
      </c>
      <c r="G261" s="902">
        <v>0</v>
      </c>
      <c r="H261" s="902">
        <v>0</v>
      </c>
      <c r="I261" s="902">
        <v>0</v>
      </c>
      <c r="J261" s="902">
        <v>0</v>
      </c>
      <c r="K261" s="902">
        <v>0</v>
      </c>
      <c r="L261" s="902">
        <v>0</v>
      </c>
      <c r="M261" s="902">
        <v>0</v>
      </c>
      <c r="N261" s="902">
        <v>0</v>
      </c>
      <c r="O261" s="902">
        <v>0</v>
      </c>
      <c r="P261" s="902">
        <v>0</v>
      </c>
      <c r="Q261" s="902">
        <v>0</v>
      </c>
      <c r="R261" s="902">
        <v>0</v>
      </c>
    </row>
    <row r="262" spans="1:18" ht="12.95" customHeight="1" x14ac:dyDescent="0.2">
      <c r="A262" s="70" t="s">
        <v>160</v>
      </c>
      <c r="B262" s="903" t="s">
        <v>174</v>
      </c>
      <c r="C262" s="903" t="s">
        <v>411</v>
      </c>
      <c r="D262" s="902">
        <v>415</v>
      </c>
      <c r="E262" s="902">
        <v>400</v>
      </c>
      <c r="F262" s="902">
        <v>385</v>
      </c>
      <c r="G262" s="902">
        <v>365</v>
      </c>
      <c r="H262" s="902">
        <v>380</v>
      </c>
      <c r="I262" s="902">
        <v>355</v>
      </c>
      <c r="J262" s="902">
        <v>365</v>
      </c>
      <c r="K262" s="902">
        <v>370</v>
      </c>
      <c r="L262" s="902">
        <v>375</v>
      </c>
      <c r="M262" s="902">
        <v>370</v>
      </c>
      <c r="N262" s="902">
        <v>365</v>
      </c>
      <c r="O262" s="902">
        <v>380</v>
      </c>
      <c r="P262" s="902">
        <v>360</v>
      </c>
      <c r="Q262" s="902">
        <v>380</v>
      </c>
      <c r="R262" s="902">
        <v>400</v>
      </c>
    </row>
    <row r="263" spans="1:18" ht="12.95" customHeight="1" x14ac:dyDescent="0.2">
      <c r="A263" s="70" t="s">
        <v>160</v>
      </c>
      <c r="B263" s="903" t="s">
        <v>421</v>
      </c>
      <c r="C263" s="903" t="s">
        <v>433</v>
      </c>
      <c r="D263" s="902">
        <v>295</v>
      </c>
      <c r="E263" s="902">
        <v>315</v>
      </c>
      <c r="F263" s="902">
        <v>325</v>
      </c>
      <c r="G263" s="902">
        <v>320</v>
      </c>
      <c r="H263" s="902">
        <v>335</v>
      </c>
      <c r="I263" s="902">
        <v>340</v>
      </c>
      <c r="J263" s="902">
        <v>345</v>
      </c>
      <c r="K263" s="902">
        <v>350</v>
      </c>
      <c r="L263" s="902">
        <v>360</v>
      </c>
      <c r="M263" s="902">
        <v>365</v>
      </c>
      <c r="N263" s="902">
        <v>355</v>
      </c>
      <c r="O263" s="902">
        <v>360</v>
      </c>
      <c r="P263" s="902">
        <v>365</v>
      </c>
      <c r="Q263" s="902">
        <v>355</v>
      </c>
      <c r="R263" s="902">
        <v>360</v>
      </c>
    </row>
    <row r="264" spans="1:18" ht="12.95" customHeight="1" x14ac:dyDescent="0.2">
      <c r="A264" s="70" t="s">
        <v>160</v>
      </c>
      <c r="B264" s="903" t="s">
        <v>421</v>
      </c>
      <c r="C264" s="903" t="s">
        <v>434</v>
      </c>
      <c r="D264" s="902">
        <v>5</v>
      </c>
      <c r="E264" s="902">
        <v>5</v>
      </c>
      <c r="F264" s="902">
        <v>5</v>
      </c>
      <c r="G264" s="902">
        <v>5</v>
      </c>
      <c r="H264" s="902">
        <v>5</v>
      </c>
      <c r="I264" s="902">
        <v>5</v>
      </c>
      <c r="J264" s="902">
        <v>5</v>
      </c>
      <c r="K264" s="902">
        <v>5</v>
      </c>
      <c r="L264" s="902">
        <v>5</v>
      </c>
      <c r="M264" s="902">
        <v>5</v>
      </c>
      <c r="N264" s="902">
        <v>5</v>
      </c>
      <c r="O264" s="902">
        <v>5</v>
      </c>
      <c r="P264" s="902">
        <v>5</v>
      </c>
      <c r="Q264" s="902">
        <v>5</v>
      </c>
      <c r="R264" s="902">
        <v>5</v>
      </c>
    </row>
    <row r="265" spans="1:18" ht="12.95" customHeight="1" x14ac:dyDescent="0.2">
      <c r="A265" s="70" t="s">
        <v>160</v>
      </c>
      <c r="B265" s="903" t="s">
        <v>421</v>
      </c>
      <c r="C265" s="903" t="s">
        <v>435</v>
      </c>
      <c r="D265" s="902">
        <v>5</v>
      </c>
      <c r="E265" s="902">
        <v>5</v>
      </c>
      <c r="F265" s="902">
        <v>5</v>
      </c>
      <c r="G265" s="902">
        <v>5</v>
      </c>
      <c r="H265" s="902">
        <v>5</v>
      </c>
      <c r="I265" s="902">
        <v>5</v>
      </c>
      <c r="J265" s="902">
        <v>5</v>
      </c>
      <c r="K265" s="902">
        <v>5</v>
      </c>
      <c r="L265" s="902">
        <v>5</v>
      </c>
      <c r="M265" s="902">
        <v>5</v>
      </c>
      <c r="N265" s="902">
        <v>5</v>
      </c>
      <c r="O265" s="902">
        <v>5</v>
      </c>
      <c r="P265" s="902">
        <v>5</v>
      </c>
      <c r="Q265" s="902">
        <v>5</v>
      </c>
      <c r="R265" s="902">
        <v>5</v>
      </c>
    </row>
    <row r="266" spans="1:18" ht="12.95" customHeight="1" x14ac:dyDescent="0.2">
      <c r="A266" s="70" t="s">
        <v>160</v>
      </c>
      <c r="B266" s="903" t="s">
        <v>421</v>
      </c>
      <c r="C266" s="903" t="s">
        <v>411</v>
      </c>
      <c r="D266" s="902">
        <v>300</v>
      </c>
      <c r="E266" s="902">
        <v>320</v>
      </c>
      <c r="F266" s="902">
        <v>330</v>
      </c>
      <c r="G266" s="902">
        <v>325</v>
      </c>
      <c r="H266" s="902">
        <v>340</v>
      </c>
      <c r="I266" s="902">
        <v>345</v>
      </c>
      <c r="J266" s="902">
        <v>350</v>
      </c>
      <c r="K266" s="902">
        <v>355</v>
      </c>
      <c r="L266" s="902">
        <v>365</v>
      </c>
      <c r="M266" s="902">
        <v>370</v>
      </c>
      <c r="N266" s="902">
        <v>365</v>
      </c>
      <c r="O266" s="902">
        <v>370</v>
      </c>
      <c r="P266" s="902">
        <v>375</v>
      </c>
      <c r="Q266" s="902">
        <v>365</v>
      </c>
      <c r="R266" s="902">
        <v>370</v>
      </c>
    </row>
    <row r="267" spans="1:18" ht="12.95" customHeight="1" x14ac:dyDescent="0.2">
      <c r="A267" s="70" t="s">
        <v>160</v>
      </c>
      <c r="B267" s="903" t="s">
        <v>269</v>
      </c>
      <c r="C267" s="903" t="s">
        <v>433</v>
      </c>
      <c r="D267" s="902">
        <v>1025</v>
      </c>
      <c r="E267" s="902">
        <v>1225</v>
      </c>
      <c r="F267" s="902">
        <v>1330</v>
      </c>
      <c r="G267" s="902">
        <v>1400</v>
      </c>
      <c r="H267" s="902">
        <v>1555</v>
      </c>
      <c r="I267" s="902">
        <v>1780</v>
      </c>
      <c r="J267" s="902">
        <v>2045</v>
      </c>
      <c r="K267" s="902">
        <v>2235</v>
      </c>
      <c r="L267" s="902">
        <v>2245</v>
      </c>
      <c r="M267" s="902">
        <v>2170</v>
      </c>
      <c r="N267" s="902">
        <v>2055</v>
      </c>
      <c r="O267" s="902">
        <v>2095</v>
      </c>
      <c r="P267" s="902">
        <v>2105</v>
      </c>
      <c r="Q267" s="902">
        <v>1950</v>
      </c>
      <c r="R267" s="902">
        <v>1760</v>
      </c>
    </row>
    <row r="268" spans="1:18" ht="12.95" customHeight="1" x14ac:dyDescent="0.2">
      <c r="A268" s="70" t="s">
        <v>160</v>
      </c>
      <c r="B268" s="903" t="s">
        <v>269</v>
      </c>
      <c r="C268" s="903" t="s">
        <v>434</v>
      </c>
      <c r="D268" s="902">
        <v>15</v>
      </c>
      <c r="E268" s="902">
        <v>20</v>
      </c>
      <c r="F268" s="902">
        <v>15</v>
      </c>
      <c r="G268" s="902">
        <v>15</v>
      </c>
      <c r="H268" s="902">
        <v>15</v>
      </c>
      <c r="I268" s="902">
        <v>20</v>
      </c>
      <c r="J268" s="902">
        <v>20</v>
      </c>
      <c r="K268" s="902">
        <v>25</v>
      </c>
      <c r="L268" s="902">
        <v>25</v>
      </c>
      <c r="M268" s="902">
        <v>25</v>
      </c>
      <c r="N268" s="902">
        <v>20</v>
      </c>
      <c r="O268" s="902">
        <v>20</v>
      </c>
      <c r="P268" s="902">
        <v>25</v>
      </c>
      <c r="Q268" s="902">
        <v>20</v>
      </c>
      <c r="R268" s="902">
        <v>15</v>
      </c>
    </row>
    <row r="269" spans="1:18" ht="12.95" customHeight="1" x14ac:dyDescent="0.2">
      <c r="A269" s="70" t="s">
        <v>160</v>
      </c>
      <c r="B269" s="903" t="s">
        <v>269</v>
      </c>
      <c r="C269" s="903" t="s">
        <v>435</v>
      </c>
      <c r="D269" s="902">
        <v>10</v>
      </c>
      <c r="E269" s="902">
        <v>10</v>
      </c>
      <c r="F269" s="902">
        <v>10</v>
      </c>
      <c r="G269" s="902">
        <v>10</v>
      </c>
      <c r="H269" s="902">
        <v>10</v>
      </c>
      <c r="I269" s="902">
        <v>10</v>
      </c>
      <c r="J269" s="902">
        <v>10</v>
      </c>
      <c r="K269" s="902">
        <v>15</v>
      </c>
      <c r="L269" s="902">
        <v>15</v>
      </c>
      <c r="M269" s="902">
        <v>15</v>
      </c>
      <c r="N269" s="902">
        <v>20</v>
      </c>
      <c r="O269" s="902">
        <v>25</v>
      </c>
      <c r="P269" s="902">
        <v>25</v>
      </c>
      <c r="Q269" s="902">
        <v>30</v>
      </c>
      <c r="R269" s="902">
        <v>25</v>
      </c>
    </row>
    <row r="270" spans="1:18" ht="12.95" customHeight="1" x14ac:dyDescent="0.2">
      <c r="A270" s="70" t="s">
        <v>160</v>
      </c>
      <c r="B270" s="903" t="s">
        <v>269</v>
      </c>
      <c r="C270" s="903" t="s">
        <v>411</v>
      </c>
      <c r="D270" s="902">
        <v>1045</v>
      </c>
      <c r="E270" s="902">
        <v>1255</v>
      </c>
      <c r="F270" s="902">
        <v>1355</v>
      </c>
      <c r="G270" s="902">
        <v>1425</v>
      </c>
      <c r="H270" s="902">
        <v>1580</v>
      </c>
      <c r="I270" s="902">
        <v>1810</v>
      </c>
      <c r="J270" s="902">
        <v>2080</v>
      </c>
      <c r="K270" s="902">
        <v>2275</v>
      </c>
      <c r="L270" s="902">
        <v>2285</v>
      </c>
      <c r="M270" s="902">
        <v>2210</v>
      </c>
      <c r="N270" s="902">
        <v>2100</v>
      </c>
      <c r="O270" s="902">
        <v>2140</v>
      </c>
      <c r="P270" s="902">
        <v>2160</v>
      </c>
      <c r="Q270" s="902">
        <v>2000</v>
      </c>
      <c r="R270" s="902">
        <v>1800</v>
      </c>
    </row>
    <row r="271" spans="1:18" ht="12.95" customHeight="1" x14ac:dyDescent="0.2">
      <c r="A271" s="70" t="s">
        <v>160</v>
      </c>
      <c r="B271" s="915" t="s">
        <v>422</v>
      </c>
      <c r="C271" s="903" t="s">
        <v>433</v>
      </c>
      <c r="D271" s="914">
        <v>310</v>
      </c>
      <c r="E271" s="914">
        <v>390</v>
      </c>
      <c r="F271" s="914">
        <v>440</v>
      </c>
      <c r="G271" s="914">
        <v>445</v>
      </c>
      <c r="H271" s="914">
        <v>465</v>
      </c>
      <c r="I271" s="914">
        <v>490</v>
      </c>
      <c r="J271" s="914">
        <v>505</v>
      </c>
      <c r="K271" s="914">
        <v>520</v>
      </c>
      <c r="L271" s="914">
        <v>540</v>
      </c>
      <c r="M271" s="914">
        <v>555</v>
      </c>
      <c r="N271" s="914">
        <v>550</v>
      </c>
      <c r="O271" s="914">
        <v>580</v>
      </c>
      <c r="P271" s="914">
        <v>575</v>
      </c>
      <c r="Q271" s="914">
        <v>585</v>
      </c>
      <c r="R271" s="914">
        <v>590</v>
      </c>
    </row>
    <row r="272" spans="1:18" ht="12.95" customHeight="1" x14ac:dyDescent="0.2">
      <c r="A272" s="70" t="s">
        <v>160</v>
      </c>
      <c r="B272" s="915" t="s">
        <v>422</v>
      </c>
      <c r="C272" s="903" t="s">
        <v>434</v>
      </c>
      <c r="D272" s="914">
        <v>5</v>
      </c>
      <c r="E272" s="914">
        <v>10</v>
      </c>
      <c r="F272" s="914">
        <v>5</v>
      </c>
      <c r="G272" s="914">
        <v>5</v>
      </c>
      <c r="H272" s="914">
        <v>5</v>
      </c>
      <c r="I272" s="914">
        <v>5</v>
      </c>
      <c r="J272" s="914">
        <v>5</v>
      </c>
      <c r="K272" s="914">
        <v>0</v>
      </c>
      <c r="L272" s="914">
        <v>0</v>
      </c>
      <c r="M272" s="914">
        <v>0</v>
      </c>
      <c r="N272" s="914">
        <v>5</v>
      </c>
      <c r="O272" s="914">
        <v>5</v>
      </c>
      <c r="P272" s="914">
        <v>5</v>
      </c>
      <c r="Q272" s="914">
        <v>5</v>
      </c>
      <c r="R272" s="914">
        <v>5</v>
      </c>
    </row>
    <row r="273" spans="1:18" ht="12.95" customHeight="1" x14ac:dyDescent="0.2">
      <c r="A273" s="70" t="s">
        <v>160</v>
      </c>
      <c r="B273" s="915" t="s">
        <v>422</v>
      </c>
      <c r="C273" s="903" t="s">
        <v>435</v>
      </c>
      <c r="D273" s="914">
        <v>5</v>
      </c>
      <c r="E273" s="914">
        <v>0</v>
      </c>
      <c r="F273" s="914">
        <v>5</v>
      </c>
      <c r="G273" s="914">
        <v>5</v>
      </c>
      <c r="H273" s="914">
        <v>5</v>
      </c>
      <c r="I273" s="914">
        <v>0</v>
      </c>
      <c r="J273" s="914">
        <v>0</v>
      </c>
      <c r="K273" s="914">
        <v>0</v>
      </c>
      <c r="L273" s="914">
        <v>0</v>
      </c>
      <c r="M273" s="914">
        <v>0</v>
      </c>
      <c r="N273" s="914">
        <v>0</v>
      </c>
      <c r="O273" s="914">
        <v>0</v>
      </c>
      <c r="P273" s="914">
        <v>0</v>
      </c>
      <c r="Q273" s="914">
        <v>0</v>
      </c>
      <c r="R273" s="914">
        <v>5</v>
      </c>
    </row>
    <row r="274" spans="1:18" ht="12.95" customHeight="1" x14ac:dyDescent="0.2">
      <c r="A274" s="70" t="s">
        <v>160</v>
      </c>
      <c r="B274" s="915" t="s">
        <v>422</v>
      </c>
      <c r="C274" s="903" t="s">
        <v>411</v>
      </c>
      <c r="D274" s="914">
        <v>320</v>
      </c>
      <c r="E274" s="914">
        <v>400</v>
      </c>
      <c r="F274" s="914">
        <v>450</v>
      </c>
      <c r="G274" s="914">
        <v>455</v>
      </c>
      <c r="H274" s="914">
        <v>470</v>
      </c>
      <c r="I274" s="914">
        <v>495</v>
      </c>
      <c r="J274" s="914">
        <v>510</v>
      </c>
      <c r="K274" s="914">
        <v>525</v>
      </c>
      <c r="L274" s="914">
        <v>545</v>
      </c>
      <c r="M274" s="914">
        <v>560</v>
      </c>
      <c r="N274" s="914">
        <v>555</v>
      </c>
      <c r="O274" s="914">
        <v>590</v>
      </c>
      <c r="P274" s="914">
        <v>585</v>
      </c>
      <c r="Q274" s="914">
        <v>595</v>
      </c>
      <c r="R274" s="914">
        <v>600</v>
      </c>
    </row>
    <row r="275" spans="1:18" ht="12.95" customHeight="1" x14ac:dyDescent="0.2">
      <c r="A275" s="70" t="s">
        <v>160</v>
      </c>
      <c r="B275" s="903" t="s">
        <v>423</v>
      </c>
      <c r="C275" s="903" t="s">
        <v>433</v>
      </c>
      <c r="D275" s="902">
        <v>310</v>
      </c>
      <c r="E275" s="902">
        <v>390</v>
      </c>
      <c r="F275" s="902">
        <v>440</v>
      </c>
      <c r="G275" s="902">
        <v>445</v>
      </c>
      <c r="H275" s="902">
        <v>465</v>
      </c>
      <c r="I275" s="902">
        <v>490</v>
      </c>
      <c r="J275" s="902">
        <v>505</v>
      </c>
      <c r="K275" s="902">
        <v>520</v>
      </c>
      <c r="L275" s="902">
        <v>540</v>
      </c>
      <c r="M275" s="902">
        <v>555</v>
      </c>
      <c r="N275" s="902">
        <v>550</v>
      </c>
      <c r="O275" s="902">
        <v>580</v>
      </c>
      <c r="P275" s="902">
        <v>575</v>
      </c>
      <c r="Q275" s="902">
        <v>585</v>
      </c>
      <c r="R275" s="902">
        <v>590</v>
      </c>
    </row>
    <row r="276" spans="1:18" ht="12.95" customHeight="1" x14ac:dyDescent="0.2">
      <c r="A276" s="70" t="s">
        <v>160</v>
      </c>
      <c r="B276" s="903" t="s">
        <v>423</v>
      </c>
      <c r="C276" s="903" t="s">
        <v>434</v>
      </c>
      <c r="D276" s="902">
        <v>5</v>
      </c>
      <c r="E276" s="902">
        <v>10</v>
      </c>
      <c r="F276" s="902">
        <v>5</v>
      </c>
      <c r="G276" s="902">
        <v>5</v>
      </c>
      <c r="H276" s="902">
        <v>5</v>
      </c>
      <c r="I276" s="902">
        <v>5</v>
      </c>
      <c r="J276" s="902">
        <v>5</v>
      </c>
      <c r="K276" s="902">
        <v>0</v>
      </c>
      <c r="L276" s="902">
        <v>0</v>
      </c>
      <c r="M276" s="902">
        <v>0</v>
      </c>
      <c r="N276" s="902">
        <v>5</v>
      </c>
      <c r="O276" s="902">
        <v>5</v>
      </c>
      <c r="P276" s="902">
        <v>5</v>
      </c>
      <c r="Q276" s="902">
        <v>5</v>
      </c>
      <c r="R276" s="902">
        <v>5</v>
      </c>
    </row>
    <row r="277" spans="1:18" ht="12.95" customHeight="1" x14ac:dyDescent="0.2">
      <c r="A277" s="70" t="s">
        <v>160</v>
      </c>
      <c r="B277" s="903" t="s">
        <v>423</v>
      </c>
      <c r="C277" s="903" t="s">
        <v>435</v>
      </c>
      <c r="D277" s="902">
        <v>5</v>
      </c>
      <c r="E277" s="902">
        <v>0</v>
      </c>
      <c r="F277" s="902">
        <v>5</v>
      </c>
      <c r="G277" s="902">
        <v>5</v>
      </c>
      <c r="H277" s="902">
        <v>5</v>
      </c>
      <c r="I277" s="902">
        <v>0</v>
      </c>
      <c r="J277" s="902">
        <v>0</v>
      </c>
      <c r="K277" s="902">
        <v>0</v>
      </c>
      <c r="L277" s="902">
        <v>0</v>
      </c>
      <c r="M277" s="902">
        <v>0</v>
      </c>
      <c r="N277" s="902">
        <v>0</v>
      </c>
      <c r="O277" s="902">
        <v>0</v>
      </c>
      <c r="P277" s="902">
        <v>0</v>
      </c>
      <c r="Q277" s="902">
        <v>0</v>
      </c>
      <c r="R277" s="902">
        <v>5</v>
      </c>
    </row>
    <row r="278" spans="1:18" ht="12.95" customHeight="1" x14ac:dyDescent="0.2">
      <c r="A278" s="70" t="s">
        <v>160</v>
      </c>
      <c r="B278" s="903" t="s">
        <v>423</v>
      </c>
      <c r="C278" s="903" t="s">
        <v>411</v>
      </c>
      <c r="D278" s="902">
        <v>320</v>
      </c>
      <c r="E278" s="902">
        <v>400</v>
      </c>
      <c r="F278" s="902">
        <v>450</v>
      </c>
      <c r="G278" s="902">
        <v>455</v>
      </c>
      <c r="H278" s="902">
        <v>470</v>
      </c>
      <c r="I278" s="902">
        <v>495</v>
      </c>
      <c r="J278" s="902">
        <v>510</v>
      </c>
      <c r="K278" s="902">
        <v>525</v>
      </c>
      <c r="L278" s="902">
        <v>545</v>
      </c>
      <c r="M278" s="902">
        <v>560</v>
      </c>
      <c r="N278" s="902">
        <v>555</v>
      </c>
      <c r="O278" s="902">
        <v>590</v>
      </c>
      <c r="P278" s="902">
        <v>585</v>
      </c>
      <c r="Q278" s="902">
        <v>595</v>
      </c>
      <c r="R278" s="902">
        <v>600</v>
      </c>
    </row>
    <row r="279" spans="1:18" ht="12.95" customHeight="1" x14ac:dyDescent="0.2">
      <c r="A279" s="70" t="s">
        <v>160</v>
      </c>
      <c r="B279" s="913" t="s">
        <v>175</v>
      </c>
      <c r="C279" s="100" t="s">
        <v>433</v>
      </c>
      <c r="D279" s="914">
        <v>1045</v>
      </c>
      <c r="E279" s="914">
        <v>1090</v>
      </c>
      <c r="F279" s="914">
        <v>1120</v>
      </c>
      <c r="G279" s="914">
        <v>1105</v>
      </c>
      <c r="H279" s="914">
        <v>1095</v>
      </c>
      <c r="I279" s="914">
        <v>1140</v>
      </c>
      <c r="J279" s="914">
        <v>1210</v>
      </c>
      <c r="K279" s="914">
        <v>1285</v>
      </c>
      <c r="L279" s="914">
        <v>1330</v>
      </c>
      <c r="M279" s="914">
        <v>1385</v>
      </c>
      <c r="N279" s="914">
        <v>1370</v>
      </c>
      <c r="O279" s="914">
        <v>1415</v>
      </c>
      <c r="P279" s="914">
        <v>1415</v>
      </c>
      <c r="Q279" s="914">
        <v>1465</v>
      </c>
      <c r="R279" s="914">
        <v>1575</v>
      </c>
    </row>
    <row r="280" spans="1:18" ht="12.95" customHeight="1" x14ac:dyDescent="0.2">
      <c r="A280" s="70" t="s">
        <v>160</v>
      </c>
      <c r="B280" s="913" t="s">
        <v>175</v>
      </c>
      <c r="C280" s="100" t="s">
        <v>434</v>
      </c>
      <c r="D280" s="914">
        <v>15</v>
      </c>
      <c r="E280" s="914">
        <v>15</v>
      </c>
      <c r="F280" s="914">
        <v>15</v>
      </c>
      <c r="G280" s="914">
        <v>15</v>
      </c>
      <c r="H280" s="914">
        <v>10</v>
      </c>
      <c r="I280" s="914">
        <v>15</v>
      </c>
      <c r="J280" s="914">
        <v>25</v>
      </c>
      <c r="K280" s="914">
        <v>20</v>
      </c>
      <c r="L280" s="914">
        <v>20</v>
      </c>
      <c r="M280" s="914">
        <v>20</v>
      </c>
      <c r="N280" s="914">
        <v>25</v>
      </c>
      <c r="O280" s="914">
        <v>20</v>
      </c>
      <c r="P280" s="914">
        <v>25</v>
      </c>
      <c r="Q280" s="914">
        <v>20</v>
      </c>
      <c r="R280" s="914">
        <v>20</v>
      </c>
    </row>
    <row r="281" spans="1:18" ht="12.95" customHeight="1" x14ac:dyDescent="0.2">
      <c r="A281" s="70" t="s">
        <v>160</v>
      </c>
      <c r="B281" s="913" t="s">
        <v>175</v>
      </c>
      <c r="C281" s="100" t="s">
        <v>435</v>
      </c>
      <c r="D281" s="914">
        <v>10</v>
      </c>
      <c r="E281" s="914">
        <v>15</v>
      </c>
      <c r="F281" s="914">
        <v>10</v>
      </c>
      <c r="G281" s="914">
        <v>10</v>
      </c>
      <c r="H281" s="914">
        <v>25</v>
      </c>
      <c r="I281" s="914">
        <v>30</v>
      </c>
      <c r="J281" s="914">
        <v>20</v>
      </c>
      <c r="K281" s="914">
        <v>20</v>
      </c>
      <c r="L281" s="914">
        <v>25</v>
      </c>
      <c r="M281" s="914">
        <v>20</v>
      </c>
      <c r="N281" s="914">
        <v>20</v>
      </c>
      <c r="O281" s="914">
        <v>20</v>
      </c>
      <c r="P281" s="914">
        <v>25</v>
      </c>
      <c r="Q281" s="914">
        <v>25</v>
      </c>
      <c r="R281" s="914">
        <v>25</v>
      </c>
    </row>
    <row r="282" spans="1:18" ht="12.95" customHeight="1" x14ac:dyDescent="0.2">
      <c r="A282" s="70" t="s">
        <v>160</v>
      </c>
      <c r="B282" s="913" t="s">
        <v>175</v>
      </c>
      <c r="C282" s="100" t="s">
        <v>411</v>
      </c>
      <c r="D282" s="914">
        <v>1070</v>
      </c>
      <c r="E282" s="914">
        <v>1120</v>
      </c>
      <c r="F282" s="914">
        <v>1140</v>
      </c>
      <c r="G282" s="914">
        <v>1130</v>
      </c>
      <c r="H282" s="914">
        <v>1130</v>
      </c>
      <c r="I282" s="914">
        <v>1180</v>
      </c>
      <c r="J282" s="914">
        <v>1255</v>
      </c>
      <c r="K282" s="914">
        <v>1330</v>
      </c>
      <c r="L282" s="914">
        <v>1370</v>
      </c>
      <c r="M282" s="914">
        <v>1425</v>
      </c>
      <c r="N282" s="914">
        <v>1415</v>
      </c>
      <c r="O282" s="914">
        <v>1455</v>
      </c>
      <c r="P282" s="914">
        <v>1465</v>
      </c>
      <c r="Q282" s="914">
        <v>1515</v>
      </c>
      <c r="R282" s="914">
        <v>1620</v>
      </c>
    </row>
    <row r="283" spans="1:18" ht="12.95" customHeight="1" x14ac:dyDescent="0.2">
      <c r="A283" s="70" t="s">
        <v>160</v>
      </c>
      <c r="B283" s="100" t="s">
        <v>253</v>
      </c>
      <c r="C283" s="100" t="s">
        <v>433</v>
      </c>
      <c r="D283" s="902">
        <v>125</v>
      </c>
      <c r="E283" s="902">
        <v>140</v>
      </c>
      <c r="F283" s="902">
        <v>140</v>
      </c>
      <c r="G283" s="902">
        <v>135</v>
      </c>
      <c r="H283" s="902">
        <v>145</v>
      </c>
      <c r="I283" s="902">
        <v>155</v>
      </c>
      <c r="J283" s="902">
        <v>150</v>
      </c>
      <c r="K283" s="902">
        <v>155</v>
      </c>
      <c r="L283" s="902">
        <v>170</v>
      </c>
      <c r="M283" s="902">
        <v>165</v>
      </c>
      <c r="N283" s="902">
        <v>155</v>
      </c>
      <c r="O283" s="902">
        <v>155</v>
      </c>
      <c r="P283" s="902">
        <v>160</v>
      </c>
      <c r="Q283" s="902">
        <v>175</v>
      </c>
      <c r="R283" s="902">
        <v>180</v>
      </c>
    </row>
    <row r="284" spans="1:18" ht="12.95" customHeight="1" x14ac:dyDescent="0.2">
      <c r="A284" s="70" t="s">
        <v>160</v>
      </c>
      <c r="B284" s="100" t="s">
        <v>253</v>
      </c>
      <c r="C284" s="100" t="s">
        <v>434</v>
      </c>
      <c r="D284" s="902">
        <v>0</v>
      </c>
      <c r="E284" s="902">
        <v>0</v>
      </c>
      <c r="F284" s="902">
        <v>0</v>
      </c>
      <c r="G284" s="902">
        <v>0</v>
      </c>
      <c r="H284" s="902">
        <v>0</v>
      </c>
      <c r="I284" s="902">
        <v>0</v>
      </c>
      <c r="J284" s="902">
        <v>0</v>
      </c>
      <c r="K284" s="902">
        <v>0</v>
      </c>
      <c r="L284" s="902">
        <v>0</v>
      </c>
      <c r="M284" s="902">
        <v>0</v>
      </c>
      <c r="N284" s="902">
        <v>0</v>
      </c>
      <c r="O284" s="902">
        <v>0</v>
      </c>
      <c r="P284" s="902">
        <v>0</v>
      </c>
      <c r="Q284" s="902">
        <v>0</v>
      </c>
      <c r="R284" s="902">
        <v>0</v>
      </c>
    </row>
    <row r="285" spans="1:18" ht="12.95" customHeight="1" x14ac:dyDescent="0.2">
      <c r="A285" s="70" t="s">
        <v>160</v>
      </c>
      <c r="B285" s="100" t="s">
        <v>253</v>
      </c>
      <c r="C285" s="100" t="s">
        <v>435</v>
      </c>
      <c r="D285" s="902">
        <v>0</v>
      </c>
      <c r="E285" s="902">
        <v>0</v>
      </c>
      <c r="F285" s="902">
        <v>0</v>
      </c>
      <c r="G285" s="902">
        <v>0</v>
      </c>
      <c r="H285" s="902">
        <v>0</v>
      </c>
      <c r="I285" s="902">
        <v>0</v>
      </c>
      <c r="J285" s="902">
        <v>0</v>
      </c>
      <c r="K285" s="902">
        <v>0</v>
      </c>
      <c r="L285" s="902">
        <v>0</v>
      </c>
      <c r="M285" s="902">
        <v>0</v>
      </c>
      <c r="N285" s="902">
        <v>0</v>
      </c>
      <c r="O285" s="902">
        <v>0</v>
      </c>
      <c r="P285" s="902">
        <v>0</v>
      </c>
      <c r="Q285" s="902">
        <v>0</v>
      </c>
      <c r="R285" s="902">
        <v>0</v>
      </c>
    </row>
    <row r="286" spans="1:18" ht="12.95" customHeight="1" x14ac:dyDescent="0.2">
      <c r="A286" s="70" t="s">
        <v>160</v>
      </c>
      <c r="B286" s="100" t="s">
        <v>253</v>
      </c>
      <c r="C286" s="100" t="s">
        <v>411</v>
      </c>
      <c r="D286" s="902">
        <v>125</v>
      </c>
      <c r="E286" s="902">
        <v>140</v>
      </c>
      <c r="F286" s="902">
        <v>140</v>
      </c>
      <c r="G286" s="902">
        <v>135</v>
      </c>
      <c r="H286" s="902">
        <v>145</v>
      </c>
      <c r="I286" s="902">
        <v>155</v>
      </c>
      <c r="J286" s="902">
        <v>150</v>
      </c>
      <c r="K286" s="902">
        <v>155</v>
      </c>
      <c r="L286" s="902">
        <v>170</v>
      </c>
      <c r="M286" s="902">
        <v>165</v>
      </c>
      <c r="N286" s="902">
        <v>155</v>
      </c>
      <c r="O286" s="902">
        <v>155</v>
      </c>
      <c r="P286" s="902">
        <v>160</v>
      </c>
      <c r="Q286" s="902">
        <v>175</v>
      </c>
      <c r="R286" s="902">
        <v>180</v>
      </c>
    </row>
    <row r="287" spans="1:18" ht="12.95" customHeight="1" x14ac:dyDescent="0.2">
      <c r="A287" s="70" t="s">
        <v>160</v>
      </c>
      <c r="B287" s="903" t="s">
        <v>176</v>
      </c>
      <c r="C287" s="903" t="s">
        <v>433</v>
      </c>
      <c r="D287" s="902">
        <v>405</v>
      </c>
      <c r="E287" s="902">
        <v>400</v>
      </c>
      <c r="F287" s="902">
        <v>390</v>
      </c>
      <c r="G287" s="902">
        <v>370</v>
      </c>
      <c r="H287" s="902">
        <v>355</v>
      </c>
      <c r="I287" s="902">
        <v>325</v>
      </c>
      <c r="J287" s="902">
        <v>350</v>
      </c>
      <c r="K287" s="902">
        <v>360</v>
      </c>
      <c r="L287" s="902">
        <v>350</v>
      </c>
      <c r="M287" s="902">
        <v>355</v>
      </c>
      <c r="N287" s="902">
        <v>345</v>
      </c>
      <c r="O287" s="902">
        <v>335</v>
      </c>
      <c r="P287" s="902">
        <v>325</v>
      </c>
      <c r="Q287" s="902">
        <v>320</v>
      </c>
      <c r="R287" s="902">
        <v>325</v>
      </c>
    </row>
    <row r="288" spans="1:18" ht="12.95" customHeight="1" x14ac:dyDescent="0.2">
      <c r="A288" s="70" t="s">
        <v>160</v>
      </c>
      <c r="B288" s="903" t="s">
        <v>176</v>
      </c>
      <c r="C288" s="903" t="s">
        <v>434</v>
      </c>
      <c r="D288" s="902">
        <v>0</v>
      </c>
      <c r="E288" s="902">
        <v>0</v>
      </c>
      <c r="F288" s="902">
        <v>0</v>
      </c>
      <c r="G288" s="902">
        <v>0</v>
      </c>
      <c r="H288" s="902">
        <v>0</v>
      </c>
      <c r="I288" s="902">
        <v>0</v>
      </c>
      <c r="J288" s="902">
        <v>0</v>
      </c>
      <c r="K288" s="902">
        <v>0</v>
      </c>
      <c r="L288" s="902">
        <v>0</v>
      </c>
      <c r="M288" s="902">
        <v>0</v>
      </c>
      <c r="N288" s="902">
        <v>0</v>
      </c>
      <c r="O288" s="902">
        <v>0</v>
      </c>
      <c r="P288" s="902">
        <v>0</v>
      </c>
      <c r="Q288" s="902">
        <v>0</v>
      </c>
      <c r="R288" s="902">
        <v>0</v>
      </c>
    </row>
    <row r="289" spans="1:18" ht="12.95" customHeight="1" x14ac:dyDescent="0.2">
      <c r="A289" s="70" t="s">
        <v>160</v>
      </c>
      <c r="B289" s="903" t="s">
        <v>176</v>
      </c>
      <c r="C289" s="903" t="s">
        <v>435</v>
      </c>
      <c r="D289" s="902">
        <v>0</v>
      </c>
      <c r="E289" s="902">
        <v>0</v>
      </c>
      <c r="F289" s="902">
        <v>0</v>
      </c>
      <c r="G289" s="902">
        <v>0</v>
      </c>
      <c r="H289" s="902">
        <v>0</v>
      </c>
      <c r="I289" s="902">
        <v>0</v>
      </c>
      <c r="J289" s="902">
        <v>0</v>
      </c>
      <c r="K289" s="902">
        <v>0</v>
      </c>
      <c r="L289" s="902">
        <v>0</v>
      </c>
      <c r="M289" s="902">
        <v>0</v>
      </c>
      <c r="N289" s="902">
        <v>0</v>
      </c>
      <c r="O289" s="902">
        <v>0</v>
      </c>
      <c r="P289" s="902">
        <v>0</v>
      </c>
      <c r="Q289" s="902">
        <v>0</v>
      </c>
      <c r="R289" s="902">
        <v>0</v>
      </c>
    </row>
    <row r="290" spans="1:18" ht="12.95" customHeight="1" x14ac:dyDescent="0.2">
      <c r="A290" s="70" t="s">
        <v>160</v>
      </c>
      <c r="B290" s="903" t="s">
        <v>176</v>
      </c>
      <c r="C290" s="903" t="s">
        <v>411</v>
      </c>
      <c r="D290" s="902">
        <v>405</v>
      </c>
      <c r="E290" s="902">
        <v>400</v>
      </c>
      <c r="F290" s="902">
        <v>390</v>
      </c>
      <c r="G290" s="902">
        <v>375</v>
      </c>
      <c r="H290" s="902">
        <v>355</v>
      </c>
      <c r="I290" s="902">
        <v>325</v>
      </c>
      <c r="J290" s="902">
        <v>350</v>
      </c>
      <c r="K290" s="902">
        <v>365</v>
      </c>
      <c r="L290" s="902">
        <v>350</v>
      </c>
      <c r="M290" s="902">
        <v>355</v>
      </c>
      <c r="N290" s="902">
        <v>345</v>
      </c>
      <c r="O290" s="902">
        <v>335</v>
      </c>
      <c r="P290" s="902">
        <v>330</v>
      </c>
      <c r="Q290" s="902">
        <v>320</v>
      </c>
      <c r="R290" s="902">
        <v>325</v>
      </c>
    </row>
    <row r="291" spans="1:18" ht="12.95" customHeight="1" x14ac:dyDescent="0.2">
      <c r="A291" s="70" t="s">
        <v>160</v>
      </c>
      <c r="B291" s="903" t="s">
        <v>424</v>
      </c>
      <c r="C291" s="903" t="s">
        <v>433</v>
      </c>
      <c r="D291" s="902">
        <v>230</v>
      </c>
      <c r="E291" s="902">
        <v>245</v>
      </c>
      <c r="F291" s="902">
        <v>265</v>
      </c>
      <c r="G291" s="902">
        <v>250</v>
      </c>
      <c r="H291" s="902">
        <v>240</v>
      </c>
      <c r="I291" s="902">
        <v>260</v>
      </c>
      <c r="J291" s="902">
        <v>275</v>
      </c>
      <c r="K291" s="902">
        <v>320</v>
      </c>
      <c r="L291" s="902">
        <v>345</v>
      </c>
      <c r="M291" s="902">
        <v>375</v>
      </c>
      <c r="N291" s="902">
        <v>385</v>
      </c>
      <c r="O291" s="902">
        <v>425</v>
      </c>
      <c r="P291" s="902">
        <v>425</v>
      </c>
      <c r="Q291" s="902">
        <v>445</v>
      </c>
      <c r="R291" s="902">
        <v>505</v>
      </c>
    </row>
    <row r="292" spans="1:18" ht="12.95" customHeight="1" x14ac:dyDescent="0.2">
      <c r="A292" s="70" t="s">
        <v>160</v>
      </c>
      <c r="B292" s="903" t="s">
        <v>424</v>
      </c>
      <c r="C292" s="903" t="s">
        <v>434</v>
      </c>
      <c r="D292" s="902">
        <v>5</v>
      </c>
      <c r="E292" s="902">
        <v>5</v>
      </c>
      <c r="F292" s="902">
        <v>5</v>
      </c>
      <c r="G292" s="902">
        <v>5</v>
      </c>
      <c r="H292" s="902">
        <v>0</v>
      </c>
      <c r="I292" s="902">
        <v>5</v>
      </c>
      <c r="J292" s="902">
        <v>5</v>
      </c>
      <c r="K292" s="902">
        <v>5</v>
      </c>
      <c r="L292" s="902">
        <v>5</v>
      </c>
      <c r="M292" s="902">
        <v>5</v>
      </c>
      <c r="N292" s="902">
        <v>10</v>
      </c>
      <c r="O292" s="902">
        <v>5</v>
      </c>
      <c r="P292" s="902">
        <v>10</v>
      </c>
      <c r="Q292" s="902">
        <v>5</v>
      </c>
      <c r="R292" s="902">
        <v>5</v>
      </c>
    </row>
    <row r="293" spans="1:18" ht="12.95" customHeight="1" x14ac:dyDescent="0.2">
      <c r="A293" s="70" t="s">
        <v>160</v>
      </c>
      <c r="B293" s="903" t="s">
        <v>424</v>
      </c>
      <c r="C293" s="903" t="s">
        <v>435</v>
      </c>
      <c r="D293" s="902">
        <v>5</v>
      </c>
      <c r="E293" s="902">
        <v>5</v>
      </c>
      <c r="F293" s="902">
        <v>5</v>
      </c>
      <c r="G293" s="902">
        <v>5</v>
      </c>
      <c r="H293" s="902">
        <v>10</v>
      </c>
      <c r="I293" s="902">
        <v>10</v>
      </c>
      <c r="J293" s="902">
        <v>5</v>
      </c>
      <c r="K293" s="902">
        <v>5</v>
      </c>
      <c r="L293" s="902">
        <v>10</v>
      </c>
      <c r="M293" s="902">
        <v>5</v>
      </c>
      <c r="N293" s="902">
        <v>5</v>
      </c>
      <c r="O293" s="902">
        <v>10</v>
      </c>
      <c r="P293" s="902">
        <v>10</v>
      </c>
      <c r="Q293" s="902">
        <v>10</v>
      </c>
      <c r="R293" s="902">
        <v>10</v>
      </c>
    </row>
    <row r="294" spans="1:18" ht="12.95" customHeight="1" x14ac:dyDescent="0.2">
      <c r="A294" s="70" t="s">
        <v>160</v>
      </c>
      <c r="B294" s="903" t="s">
        <v>424</v>
      </c>
      <c r="C294" s="903" t="s">
        <v>411</v>
      </c>
      <c r="D294" s="902">
        <v>240</v>
      </c>
      <c r="E294" s="902">
        <v>255</v>
      </c>
      <c r="F294" s="902">
        <v>275</v>
      </c>
      <c r="G294" s="902">
        <v>260</v>
      </c>
      <c r="H294" s="902">
        <v>250</v>
      </c>
      <c r="I294" s="902">
        <v>270</v>
      </c>
      <c r="J294" s="902">
        <v>285</v>
      </c>
      <c r="K294" s="902">
        <v>335</v>
      </c>
      <c r="L294" s="902">
        <v>360</v>
      </c>
      <c r="M294" s="902">
        <v>385</v>
      </c>
      <c r="N294" s="902">
        <v>400</v>
      </c>
      <c r="O294" s="902">
        <v>440</v>
      </c>
      <c r="P294" s="902">
        <v>445</v>
      </c>
      <c r="Q294" s="902">
        <v>460</v>
      </c>
      <c r="R294" s="902">
        <v>520</v>
      </c>
    </row>
    <row r="295" spans="1:18" ht="12.95" customHeight="1" x14ac:dyDescent="0.2">
      <c r="A295" s="70" t="s">
        <v>160</v>
      </c>
      <c r="B295" s="903" t="s">
        <v>178</v>
      </c>
      <c r="C295" s="903" t="s">
        <v>433</v>
      </c>
      <c r="D295" s="902">
        <v>5</v>
      </c>
      <c r="E295" s="902">
        <v>10</v>
      </c>
      <c r="F295" s="902">
        <v>15</v>
      </c>
      <c r="G295" s="902">
        <v>35</v>
      </c>
      <c r="H295" s="902">
        <v>45</v>
      </c>
      <c r="I295" s="902">
        <v>65</v>
      </c>
      <c r="J295" s="902">
        <v>80</v>
      </c>
      <c r="K295" s="902">
        <v>95</v>
      </c>
      <c r="L295" s="902">
        <v>95</v>
      </c>
      <c r="M295" s="902">
        <v>100</v>
      </c>
      <c r="N295" s="902">
        <v>95</v>
      </c>
      <c r="O295" s="902">
        <v>90</v>
      </c>
      <c r="P295" s="902">
        <v>100</v>
      </c>
      <c r="Q295" s="902">
        <v>100</v>
      </c>
      <c r="R295" s="902">
        <v>110</v>
      </c>
    </row>
    <row r="296" spans="1:18" ht="12.95" customHeight="1" x14ac:dyDescent="0.2">
      <c r="A296" s="70" t="s">
        <v>160</v>
      </c>
      <c r="B296" s="903" t="s">
        <v>178</v>
      </c>
      <c r="C296" s="903" t="s">
        <v>434</v>
      </c>
      <c r="D296" s="902">
        <v>0</v>
      </c>
      <c r="E296" s="902">
        <v>0</v>
      </c>
      <c r="F296" s="902">
        <v>0</v>
      </c>
      <c r="G296" s="902">
        <v>0</v>
      </c>
      <c r="H296" s="902">
        <v>0</v>
      </c>
      <c r="I296" s="902">
        <v>0</v>
      </c>
      <c r="J296" s="902">
        <v>0</v>
      </c>
      <c r="K296" s="902">
        <v>0</v>
      </c>
      <c r="L296" s="902">
        <v>0</v>
      </c>
      <c r="M296" s="902">
        <v>0</v>
      </c>
      <c r="N296" s="902">
        <v>0</v>
      </c>
      <c r="O296" s="902">
        <v>0</v>
      </c>
      <c r="P296" s="902">
        <v>0</v>
      </c>
      <c r="Q296" s="902">
        <v>0</v>
      </c>
      <c r="R296" s="902">
        <v>0</v>
      </c>
    </row>
    <row r="297" spans="1:18" ht="12.95" customHeight="1" x14ac:dyDescent="0.2">
      <c r="A297" s="70" t="s">
        <v>160</v>
      </c>
      <c r="B297" s="903" t="s">
        <v>178</v>
      </c>
      <c r="C297" s="903" t="s">
        <v>435</v>
      </c>
      <c r="D297" s="902">
        <v>0</v>
      </c>
      <c r="E297" s="902">
        <v>0</v>
      </c>
      <c r="F297" s="902">
        <v>0</v>
      </c>
      <c r="G297" s="902">
        <v>0</v>
      </c>
      <c r="H297" s="902">
        <v>5</v>
      </c>
      <c r="I297" s="902">
        <v>5</v>
      </c>
      <c r="J297" s="902">
        <v>5</v>
      </c>
      <c r="K297" s="902">
        <v>5</v>
      </c>
      <c r="L297" s="902">
        <v>5</v>
      </c>
      <c r="M297" s="902">
        <v>5</v>
      </c>
      <c r="N297" s="902">
        <v>5</v>
      </c>
      <c r="O297" s="902">
        <v>5</v>
      </c>
      <c r="P297" s="902">
        <v>5</v>
      </c>
      <c r="Q297" s="902">
        <v>5</v>
      </c>
      <c r="R297" s="902">
        <v>5</v>
      </c>
    </row>
    <row r="298" spans="1:18" ht="12.95" customHeight="1" x14ac:dyDescent="0.2">
      <c r="A298" s="70" t="s">
        <v>160</v>
      </c>
      <c r="B298" s="903" t="s">
        <v>178</v>
      </c>
      <c r="C298" s="903" t="s">
        <v>411</v>
      </c>
      <c r="D298" s="902">
        <v>5</v>
      </c>
      <c r="E298" s="902">
        <v>10</v>
      </c>
      <c r="F298" s="902">
        <v>15</v>
      </c>
      <c r="G298" s="902">
        <v>35</v>
      </c>
      <c r="H298" s="902">
        <v>50</v>
      </c>
      <c r="I298" s="902">
        <v>75</v>
      </c>
      <c r="J298" s="902">
        <v>90</v>
      </c>
      <c r="K298" s="902">
        <v>100</v>
      </c>
      <c r="L298" s="902">
        <v>100</v>
      </c>
      <c r="M298" s="902">
        <v>105</v>
      </c>
      <c r="N298" s="902">
        <v>100</v>
      </c>
      <c r="O298" s="902">
        <v>95</v>
      </c>
      <c r="P298" s="902">
        <v>105</v>
      </c>
      <c r="Q298" s="902">
        <v>105</v>
      </c>
      <c r="R298" s="902">
        <v>115</v>
      </c>
    </row>
    <row r="299" spans="1:18" ht="12.95" customHeight="1" x14ac:dyDescent="0.2">
      <c r="A299" s="70" t="s">
        <v>160</v>
      </c>
      <c r="B299" s="903" t="s">
        <v>179</v>
      </c>
      <c r="C299" s="903" t="s">
        <v>433</v>
      </c>
      <c r="D299" s="902">
        <v>280</v>
      </c>
      <c r="E299" s="902">
        <v>295</v>
      </c>
      <c r="F299" s="902">
        <v>315</v>
      </c>
      <c r="G299" s="902">
        <v>315</v>
      </c>
      <c r="H299" s="902">
        <v>305</v>
      </c>
      <c r="I299" s="902">
        <v>335</v>
      </c>
      <c r="J299" s="902">
        <v>350</v>
      </c>
      <c r="K299" s="902">
        <v>355</v>
      </c>
      <c r="L299" s="902">
        <v>370</v>
      </c>
      <c r="M299" s="902">
        <v>390</v>
      </c>
      <c r="N299" s="902">
        <v>390</v>
      </c>
      <c r="O299" s="902">
        <v>405</v>
      </c>
      <c r="P299" s="902">
        <v>405</v>
      </c>
      <c r="Q299" s="902">
        <v>430</v>
      </c>
      <c r="R299" s="902">
        <v>460</v>
      </c>
    </row>
    <row r="300" spans="1:18" ht="12.95" customHeight="1" x14ac:dyDescent="0.2">
      <c r="A300" s="70" t="s">
        <v>160</v>
      </c>
      <c r="B300" s="903" t="s">
        <v>179</v>
      </c>
      <c r="C300" s="903" t="s">
        <v>434</v>
      </c>
      <c r="D300" s="902">
        <v>10</v>
      </c>
      <c r="E300" s="902">
        <v>10</v>
      </c>
      <c r="F300" s="902">
        <v>10</v>
      </c>
      <c r="G300" s="902">
        <v>10</v>
      </c>
      <c r="H300" s="902">
        <v>10</v>
      </c>
      <c r="I300" s="902">
        <v>10</v>
      </c>
      <c r="J300" s="902">
        <v>15</v>
      </c>
      <c r="K300" s="902">
        <v>10</v>
      </c>
      <c r="L300" s="902">
        <v>10</v>
      </c>
      <c r="M300" s="902">
        <v>10</v>
      </c>
      <c r="N300" s="902">
        <v>15</v>
      </c>
      <c r="O300" s="902">
        <v>15</v>
      </c>
      <c r="P300" s="902">
        <v>10</v>
      </c>
      <c r="Q300" s="902">
        <v>10</v>
      </c>
      <c r="R300" s="902">
        <v>10</v>
      </c>
    </row>
    <row r="301" spans="1:18" ht="12.95" customHeight="1" x14ac:dyDescent="0.2">
      <c r="A301" s="70" t="s">
        <v>160</v>
      </c>
      <c r="B301" s="903" t="s">
        <v>179</v>
      </c>
      <c r="C301" s="903" t="s">
        <v>435</v>
      </c>
      <c r="D301" s="902">
        <v>5</v>
      </c>
      <c r="E301" s="902">
        <v>5</v>
      </c>
      <c r="F301" s="902">
        <v>5</v>
      </c>
      <c r="G301" s="902">
        <v>5</v>
      </c>
      <c r="H301" s="902">
        <v>15</v>
      </c>
      <c r="I301" s="902">
        <v>15</v>
      </c>
      <c r="J301" s="902">
        <v>10</v>
      </c>
      <c r="K301" s="902">
        <v>10</v>
      </c>
      <c r="L301" s="902">
        <v>15</v>
      </c>
      <c r="M301" s="902">
        <v>10</v>
      </c>
      <c r="N301" s="902">
        <v>10</v>
      </c>
      <c r="O301" s="902">
        <v>10</v>
      </c>
      <c r="P301" s="902">
        <v>10</v>
      </c>
      <c r="Q301" s="902">
        <v>10</v>
      </c>
      <c r="R301" s="902">
        <v>10</v>
      </c>
    </row>
    <row r="302" spans="1:18" ht="12.95" customHeight="1" x14ac:dyDescent="0.2">
      <c r="A302" s="70" t="s">
        <v>160</v>
      </c>
      <c r="B302" s="903" t="s">
        <v>179</v>
      </c>
      <c r="C302" s="903" t="s">
        <v>411</v>
      </c>
      <c r="D302" s="902">
        <v>295</v>
      </c>
      <c r="E302" s="902">
        <v>315</v>
      </c>
      <c r="F302" s="902">
        <v>325</v>
      </c>
      <c r="G302" s="902">
        <v>330</v>
      </c>
      <c r="H302" s="902">
        <v>330</v>
      </c>
      <c r="I302" s="902">
        <v>355</v>
      </c>
      <c r="J302" s="902">
        <v>375</v>
      </c>
      <c r="K302" s="902">
        <v>375</v>
      </c>
      <c r="L302" s="902">
        <v>395</v>
      </c>
      <c r="M302" s="902">
        <v>410</v>
      </c>
      <c r="N302" s="902">
        <v>415</v>
      </c>
      <c r="O302" s="902">
        <v>430</v>
      </c>
      <c r="P302" s="902">
        <v>425</v>
      </c>
      <c r="Q302" s="902">
        <v>450</v>
      </c>
      <c r="R302" s="902">
        <v>480</v>
      </c>
    </row>
    <row r="303" spans="1:18" ht="12.95" customHeight="1" x14ac:dyDescent="0.2">
      <c r="A303" s="70" t="s">
        <v>160</v>
      </c>
      <c r="B303" s="915" t="s">
        <v>425</v>
      </c>
      <c r="C303" s="903" t="s">
        <v>433</v>
      </c>
      <c r="D303" s="914">
        <v>1315</v>
      </c>
      <c r="E303" s="914">
        <v>1275</v>
      </c>
      <c r="F303" s="914">
        <v>1230</v>
      </c>
      <c r="G303" s="914">
        <v>1155</v>
      </c>
      <c r="H303" s="914">
        <v>1150</v>
      </c>
      <c r="I303" s="914">
        <v>1110</v>
      </c>
      <c r="J303" s="914">
        <v>1100</v>
      </c>
      <c r="K303" s="914">
        <v>1085</v>
      </c>
      <c r="L303" s="914">
        <v>1070</v>
      </c>
      <c r="M303" s="914">
        <v>1055</v>
      </c>
      <c r="N303" s="914">
        <v>1035</v>
      </c>
      <c r="O303" s="914">
        <v>1030</v>
      </c>
      <c r="P303" s="914">
        <v>990</v>
      </c>
      <c r="Q303" s="914">
        <v>985</v>
      </c>
      <c r="R303" s="914">
        <v>980</v>
      </c>
    </row>
    <row r="304" spans="1:18" ht="12.95" customHeight="1" x14ac:dyDescent="0.2">
      <c r="A304" s="70" t="s">
        <v>160</v>
      </c>
      <c r="B304" s="915" t="s">
        <v>425</v>
      </c>
      <c r="C304" s="903" t="s">
        <v>434</v>
      </c>
      <c r="D304" s="914">
        <v>25</v>
      </c>
      <c r="E304" s="914">
        <v>20</v>
      </c>
      <c r="F304" s="914">
        <v>20</v>
      </c>
      <c r="G304" s="914">
        <v>25</v>
      </c>
      <c r="H304" s="914">
        <v>25</v>
      </c>
      <c r="I304" s="914">
        <v>25</v>
      </c>
      <c r="J304" s="914">
        <v>20</v>
      </c>
      <c r="K304" s="914">
        <v>20</v>
      </c>
      <c r="L304" s="914">
        <v>20</v>
      </c>
      <c r="M304" s="914">
        <v>20</v>
      </c>
      <c r="N304" s="914">
        <v>20</v>
      </c>
      <c r="O304" s="914">
        <v>25</v>
      </c>
      <c r="P304" s="914">
        <v>20</v>
      </c>
      <c r="Q304" s="914">
        <v>20</v>
      </c>
      <c r="R304" s="914">
        <v>20</v>
      </c>
    </row>
    <row r="305" spans="1:18" ht="12.95" customHeight="1" x14ac:dyDescent="0.2">
      <c r="A305" s="70" t="s">
        <v>160</v>
      </c>
      <c r="B305" s="915" t="s">
        <v>425</v>
      </c>
      <c r="C305" s="903" t="s">
        <v>435</v>
      </c>
      <c r="D305" s="914">
        <v>15</v>
      </c>
      <c r="E305" s="914">
        <v>20</v>
      </c>
      <c r="F305" s="914">
        <v>20</v>
      </c>
      <c r="G305" s="914">
        <v>15</v>
      </c>
      <c r="H305" s="914">
        <v>15</v>
      </c>
      <c r="I305" s="914">
        <v>10</v>
      </c>
      <c r="J305" s="914">
        <v>10</v>
      </c>
      <c r="K305" s="914">
        <v>10</v>
      </c>
      <c r="L305" s="914">
        <v>10</v>
      </c>
      <c r="M305" s="914">
        <v>5</v>
      </c>
      <c r="N305" s="914">
        <v>5</v>
      </c>
      <c r="O305" s="914">
        <v>10</v>
      </c>
      <c r="P305" s="914">
        <v>10</v>
      </c>
      <c r="Q305" s="914">
        <v>10</v>
      </c>
      <c r="R305" s="914">
        <v>10</v>
      </c>
    </row>
    <row r="306" spans="1:18" ht="12.95" customHeight="1" x14ac:dyDescent="0.2">
      <c r="A306" s="70" t="s">
        <v>160</v>
      </c>
      <c r="B306" s="915" t="s">
        <v>425</v>
      </c>
      <c r="C306" s="903" t="s">
        <v>411</v>
      </c>
      <c r="D306" s="914">
        <v>1355</v>
      </c>
      <c r="E306" s="914">
        <v>1315</v>
      </c>
      <c r="F306" s="914">
        <v>1270</v>
      </c>
      <c r="G306" s="914">
        <v>1190</v>
      </c>
      <c r="H306" s="914">
        <v>1190</v>
      </c>
      <c r="I306" s="914">
        <v>1145</v>
      </c>
      <c r="J306" s="914">
        <v>1130</v>
      </c>
      <c r="K306" s="914">
        <v>1120</v>
      </c>
      <c r="L306" s="914">
        <v>1100</v>
      </c>
      <c r="M306" s="914">
        <v>1080</v>
      </c>
      <c r="N306" s="914">
        <v>1065</v>
      </c>
      <c r="O306" s="914">
        <v>1065</v>
      </c>
      <c r="P306" s="914">
        <v>1020</v>
      </c>
      <c r="Q306" s="914">
        <v>1015</v>
      </c>
      <c r="R306" s="914">
        <v>1010</v>
      </c>
    </row>
    <row r="307" spans="1:18" ht="12.95" customHeight="1" x14ac:dyDescent="0.2">
      <c r="A307" s="70" t="s">
        <v>160</v>
      </c>
      <c r="B307" s="903" t="s">
        <v>180</v>
      </c>
      <c r="C307" s="903" t="s">
        <v>433</v>
      </c>
      <c r="D307" s="902">
        <v>1315</v>
      </c>
      <c r="E307" s="902">
        <v>1275</v>
      </c>
      <c r="F307" s="902">
        <v>1230</v>
      </c>
      <c r="G307" s="902">
        <v>1155</v>
      </c>
      <c r="H307" s="902">
        <v>1150</v>
      </c>
      <c r="I307" s="902">
        <v>1110</v>
      </c>
      <c r="J307" s="902">
        <v>1100</v>
      </c>
      <c r="K307" s="902">
        <v>1085</v>
      </c>
      <c r="L307" s="902">
        <v>1070</v>
      </c>
      <c r="M307" s="902">
        <v>1055</v>
      </c>
      <c r="N307" s="902">
        <v>1035</v>
      </c>
      <c r="O307" s="902">
        <v>1030</v>
      </c>
      <c r="P307" s="902">
        <v>990</v>
      </c>
      <c r="Q307" s="902">
        <v>985</v>
      </c>
      <c r="R307" s="902">
        <v>980</v>
      </c>
    </row>
    <row r="308" spans="1:18" ht="12.95" customHeight="1" x14ac:dyDescent="0.2">
      <c r="A308" s="70" t="s">
        <v>160</v>
      </c>
      <c r="B308" s="903" t="s">
        <v>180</v>
      </c>
      <c r="C308" s="903" t="s">
        <v>434</v>
      </c>
      <c r="D308" s="902">
        <v>25</v>
      </c>
      <c r="E308" s="902">
        <v>20</v>
      </c>
      <c r="F308" s="902">
        <v>20</v>
      </c>
      <c r="G308" s="902">
        <v>25</v>
      </c>
      <c r="H308" s="902">
        <v>25</v>
      </c>
      <c r="I308" s="902">
        <v>25</v>
      </c>
      <c r="J308" s="902">
        <v>20</v>
      </c>
      <c r="K308" s="902">
        <v>20</v>
      </c>
      <c r="L308" s="902">
        <v>20</v>
      </c>
      <c r="M308" s="902">
        <v>20</v>
      </c>
      <c r="N308" s="902">
        <v>20</v>
      </c>
      <c r="O308" s="902">
        <v>25</v>
      </c>
      <c r="P308" s="902">
        <v>20</v>
      </c>
      <c r="Q308" s="902">
        <v>20</v>
      </c>
      <c r="R308" s="902">
        <v>20</v>
      </c>
    </row>
    <row r="309" spans="1:18" ht="12.95" customHeight="1" x14ac:dyDescent="0.2">
      <c r="A309" s="70" t="s">
        <v>160</v>
      </c>
      <c r="B309" s="903" t="s">
        <v>180</v>
      </c>
      <c r="C309" s="903" t="s">
        <v>435</v>
      </c>
      <c r="D309" s="902">
        <v>15</v>
      </c>
      <c r="E309" s="902">
        <v>20</v>
      </c>
      <c r="F309" s="902">
        <v>20</v>
      </c>
      <c r="G309" s="902">
        <v>15</v>
      </c>
      <c r="H309" s="902">
        <v>15</v>
      </c>
      <c r="I309" s="902">
        <v>10</v>
      </c>
      <c r="J309" s="902">
        <v>10</v>
      </c>
      <c r="K309" s="902">
        <v>10</v>
      </c>
      <c r="L309" s="902">
        <v>10</v>
      </c>
      <c r="M309" s="902">
        <v>5</v>
      </c>
      <c r="N309" s="902">
        <v>5</v>
      </c>
      <c r="O309" s="902">
        <v>10</v>
      </c>
      <c r="P309" s="902">
        <v>10</v>
      </c>
      <c r="Q309" s="902">
        <v>10</v>
      </c>
      <c r="R309" s="902">
        <v>10</v>
      </c>
    </row>
    <row r="310" spans="1:18" ht="12.95" customHeight="1" x14ac:dyDescent="0.2">
      <c r="A310" s="70" t="s">
        <v>160</v>
      </c>
      <c r="B310" s="903" t="s">
        <v>180</v>
      </c>
      <c r="C310" s="903" t="s">
        <v>411</v>
      </c>
      <c r="D310" s="902">
        <v>1355</v>
      </c>
      <c r="E310" s="902">
        <v>1315</v>
      </c>
      <c r="F310" s="902">
        <v>1270</v>
      </c>
      <c r="G310" s="902">
        <v>1190</v>
      </c>
      <c r="H310" s="902">
        <v>1190</v>
      </c>
      <c r="I310" s="902">
        <v>1145</v>
      </c>
      <c r="J310" s="902">
        <v>1130</v>
      </c>
      <c r="K310" s="902">
        <v>1120</v>
      </c>
      <c r="L310" s="902">
        <v>1100</v>
      </c>
      <c r="M310" s="902">
        <v>1080</v>
      </c>
      <c r="N310" s="902">
        <v>1065</v>
      </c>
      <c r="O310" s="902">
        <v>1065</v>
      </c>
      <c r="P310" s="902">
        <v>1020</v>
      </c>
      <c r="Q310" s="902">
        <v>1015</v>
      </c>
      <c r="R310" s="902">
        <v>1010</v>
      </c>
    </row>
    <row r="311" spans="1:18" ht="12.95" customHeight="1" x14ac:dyDescent="0.2">
      <c r="A311" s="70" t="s">
        <v>160</v>
      </c>
      <c r="B311" s="915" t="s">
        <v>426</v>
      </c>
      <c r="C311" s="903" t="s">
        <v>433</v>
      </c>
      <c r="D311" s="914">
        <v>25</v>
      </c>
      <c r="E311" s="914">
        <v>25</v>
      </c>
      <c r="F311" s="914">
        <v>25</v>
      </c>
      <c r="G311" s="914">
        <v>25</v>
      </c>
      <c r="H311" s="914">
        <v>25</v>
      </c>
      <c r="I311" s="914">
        <v>20</v>
      </c>
      <c r="J311" s="914">
        <v>25</v>
      </c>
      <c r="K311" s="914">
        <v>25</v>
      </c>
      <c r="L311" s="914">
        <v>20</v>
      </c>
      <c r="M311" s="914">
        <v>25</v>
      </c>
      <c r="N311" s="914">
        <v>25</v>
      </c>
      <c r="O311" s="914">
        <v>20</v>
      </c>
      <c r="P311" s="914">
        <v>20</v>
      </c>
      <c r="Q311" s="914">
        <v>20</v>
      </c>
      <c r="R311" s="914">
        <v>20</v>
      </c>
    </row>
    <row r="312" spans="1:18" ht="12.95" customHeight="1" x14ac:dyDescent="0.2">
      <c r="A312" s="70" t="s">
        <v>160</v>
      </c>
      <c r="B312" s="915" t="s">
        <v>426</v>
      </c>
      <c r="C312" s="903" t="s">
        <v>434</v>
      </c>
      <c r="D312" s="914">
        <v>0</v>
      </c>
      <c r="E312" s="914">
        <v>0</v>
      </c>
      <c r="F312" s="914">
        <v>0</v>
      </c>
      <c r="G312" s="914">
        <v>0</v>
      </c>
      <c r="H312" s="914">
        <v>0</v>
      </c>
      <c r="I312" s="914">
        <v>0</v>
      </c>
      <c r="J312" s="914">
        <v>0</v>
      </c>
      <c r="K312" s="914">
        <v>0</v>
      </c>
      <c r="L312" s="914">
        <v>0</v>
      </c>
      <c r="M312" s="914">
        <v>0</v>
      </c>
      <c r="N312" s="914">
        <v>0</v>
      </c>
      <c r="O312" s="914">
        <v>0</v>
      </c>
      <c r="P312" s="914">
        <v>0</v>
      </c>
      <c r="Q312" s="914">
        <v>0</v>
      </c>
      <c r="R312" s="914">
        <v>0</v>
      </c>
    </row>
    <row r="313" spans="1:18" ht="12.95" customHeight="1" x14ac:dyDescent="0.2">
      <c r="A313" s="70" t="s">
        <v>160</v>
      </c>
      <c r="B313" s="915" t="s">
        <v>426</v>
      </c>
      <c r="C313" s="903" t="s">
        <v>435</v>
      </c>
      <c r="D313" s="914">
        <v>0</v>
      </c>
      <c r="E313" s="914">
        <v>0</v>
      </c>
      <c r="F313" s="914">
        <v>0</v>
      </c>
      <c r="G313" s="914">
        <v>0</v>
      </c>
      <c r="H313" s="914">
        <v>0</v>
      </c>
      <c r="I313" s="914">
        <v>0</v>
      </c>
      <c r="J313" s="914">
        <v>0</v>
      </c>
      <c r="K313" s="914">
        <v>0</v>
      </c>
      <c r="L313" s="914">
        <v>0</v>
      </c>
      <c r="M313" s="914">
        <v>0</v>
      </c>
      <c r="N313" s="914">
        <v>0</v>
      </c>
      <c r="O313" s="914">
        <v>0</v>
      </c>
      <c r="P313" s="914">
        <v>0</v>
      </c>
      <c r="Q313" s="914">
        <v>0</v>
      </c>
      <c r="R313" s="914">
        <v>0</v>
      </c>
    </row>
    <row r="314" spans="1:18" ht="12.95" customHeight="1" x14ac:dyDescent="0.2">
      <c r="A314" s="70" t="s">
        <v>160</v>
      </c>
      <c r="B314" s="915" t="s">
        <v>426</v>
      </c>
      <c r="C314" s="903" t="s">
        <v>411</v>
      </c>
      <c r="D314" s="914">
        <v>30</v>
      </c>
      <c r="E314" s="914">
        <v>25</v>
      </c>
      <c r="F314" s="914">
        <v>25</v>
      </c>
      <c r="G314" s="914">
        <v>25</v>
      </c>
      <c r="H314" s="914">
        <v>25</v>
      </c>
      <c r="I314" s="914">
        <v>25</v>
      </c>
      <c r="J314" s="914">
        <v>25</v>
      </c>
      <c r="K314" s="914">
        <v>25</v>
      </c>
      <c r="L314" s="914">
        <v>25</v>
      </c>
      <c r="M314" s="914">
        <v>25</v>
      </c>
      <c r="N314" s="914">
        <v>25</v>
      </c>
      <c r="O314" s="914">
        <v>20</v>
      </c>
      <c r="P314" s="914">
        <v>20</v>
      </c>
      <c r="Q314" s="914">
        <v>20</v>
      </c>
      <c r="R314" s="914">
        <v>20</v>
      </c>
    </row>
    <row r="315" spans="1:18" ht="12.95" customHeight="1" x14ac:dyDescent="0.2">
      <c r="A315" s="70" t="s">
        <v>160</v>
      </c>
      <c r="B315" s="903" t="s">
        <v>427</v>
      </c>
      <c r="C315" s="903" t="s">
        <v>433</v>
      </c>
      <c r="D315" s="902">
        <v>25</v>
      </c>
      <c r="E315" s="902">
        <v>25</v>
      </c>
      <c r="F315" s="902">
        <v>25</v>
      </c>
      <c r="G315" s="902">
        <v>25</v>
      </c>
      <c r="H315" s="902">
        <v>25</v>
      </c>
      <c r="I315" s="902">
        <v>20</v>
      </c>
      <c r="J315" s="902">
        <v>25</v>
      </c>
      <c r="K315" s="902">
        <v>25</v>
      </c>
      <c r="L315" s="902">
        <v>20</v>
      </c>
      <c r="M315" s="902">
        <v>25</v>
      </c>
      <c r="N315" s="902">
        <v>25</v>
      </c>
      <c r="O315" s="902">
        <v>20</v>
      </c>
      <c r="P315" s="902">
        <v>20</v>
      </c>
      <c r="Q315" s="902">
        <v>20</v>
      </c>
      <c r="R315" s="902">
        <v>20</v>
      </c>
    </row>
    <row r="316" spans="1:18" ht="12.95" customHeight="1" x14ac:dyDescent="0.2">
      <c r="A316" s="70" t="s">
        <v>160</v>
      </c>
      <c r="B316" s="903" t="s">
        <v>427</v>
      </c>
      <c r="C316" s="903" t="s">
        <v>434</v>
      </c>
      <c r="D316" s="902">
        <v>0</v>
      </c>
      <c r="E316" s="902">
        <v>0</v>
      </c>
      <c r="F316" s="902">
        <v>0</v>
      </c>
      <c r="G316" s="902">
        <v>0</v>
      </c>
      <c r="H316" s="902">
        <v>0</v>
      </c>
      <c r="I316" s="902">
        <v>0</v>
      </c>
      <c r="J316" s="902">
        <v>0</v>
      </c>
      <c r="K316" s="902">
        <v>0</v>
      </c>
      <c r="L316" s="902">
        <v>0</v>
      </c>
      <c r="M316" s="902">
        <v>0</v>
      </c>
      <c r="N316" s="902">
        <v>0</v>
      </c>
      <c r="O316" s="902">
        <v>0</v>
      </c>
      <c r="P316" s="902">
        <v>0</v>
      </c>
      <c r="Q316" s="902">
        <v>0</v>
      </c>
      <c r="R316" s="902">
        <v>0</v>
      </c>
    </row>
    <row r="317" spans="1:18" ht="12.95" customHeight="1" x14ac:dyDescent="0.2">
      <c r="A317" s="70" t="s">
        <v>160</v>
      </c>
      <c r="B317" s="903" t="s">
        <v>427</v>
      </c>
      <c r="C317" s="903" t="s">
        <v>435</v>
      </c>
      <c r="D317" s="902">
        <v>0</v>
      </c>
      <c r="E317" s="902">
        <v>0</v>
      </c>
      <c r="F317" s="902">
        <v>0</v>
      </c>
      <c r="G317" s="902">
        <v>0</v>
      </c>
      <c r="H317" s="902">
        <v>0</v>
      </c>
      <c r="I317" s="902">
        <v>0</v>
      </c>
      <c r="J317" s="902">
        <v>0</v>
      </c>
      <c r="K317" s="902">
        <v>0</v>
      </c>
      <c r="L317" s="902">
        <v>0</v>
      </c>
      <c r="M317" s="902">
        <v>0</v>
      </c>
      <c r="N317" s="902">
        <v>0</v>
      </c>
      <c r="O317" s="902">
        <v>0</v>
      </c>
      <c r="P317" s="902">
        <v>0</v>
      </c>
      <c r="Q317" s="902">
        <v>0</v>
      </c>
      <c r="R317" s="902">
        <v>0</v>
      </c>
    </row>
    <row r="318" spans="1:18" ht="12.95" customHeight="1" x14ac:dyDescent="0.2">
      <c r="A318" s="70" t="s">
        <v>160</v>
      </c>
      <c r="B318" s="903" t="s">
        <v>427</v>
      </c>
      <c r="C318" s="903" t="s">
        <v>411</v>
      </c>
      <c r="D318" s="902">
        <v>30</v>
      </c>
      <c r="E318" s="902">
        <v>25</v>
      </c>
      <c r="F318" s="902">
        <v>25</v>
      </c>
      <c r="G318" s="902">
        <v>25</v>
      </c>
      <c r="H318" s="902">
        <v>25</v>
      </c>
      <c r="I318" s="902">
        <v>25</v>
      </c>
      <c r="J318" s="902">
        <v>25</v>
      </c>
      <c r="K318" s="902">
        <v>25</v>
      </c>
      <c r="L318" s="902">
        <v>25</v>
      </c>
      <c r="M318" s="902">
        <v>25</v>
      </c>
      <c r="N318" s="902">
        <v>25</v>
      </c>
      <c r="O318" s="902">
        <v>20</v>
      </c>
      <c r="P318" s="902">
        <v>20</v>
      </c>
      <c r="Q318" s="902">
        <v>20</v>
      </c>
      <c r="R318" s="902">
        <v>20</v>
      </c>
    </row>
    <row r="319" spans="1:18" ht="12.95" customHeight="1" x14ac:dyDescent="0.2">
      <c r="A319" s="70" t="s">
        <v>160</v>
      </c>
      <c r="B319" s="915" t="s">
        <v>428</v>
      </c>
      <c r="C319" s="903" t="s">
        <v>433</v>
      </c>
      <c r="D319" s="914">
        <v>3690</v>
      </c>
      <c r="E319" s="914">
        <v>3710</v>
      </c>
      <c r="F319" s="914">
        <v>3785</v>
      </c>
      <c r="G319" s="914">
        <v>4240</v>
      </c>
      <c r="H319" s="914">
        <v>4760</v>
      </c>
      <c r="I319" s="914">
        <v>5060</v>
      </c>
      <c r="J319" s="914">
        <v>5585</v>
      </c>
      <c r="K319" s="914">
        <v>6080</v>
      </c>
      <c r="L319" s="914">
        <v>6775</v>
      </c>
      <c r="M319" s="914">
        <v>7105</v>
      </c>
      <c r="N319" s="914">
        <v>7110</v>
      </c>
      <c r="O319" s="914">
        <v>7295</v>
      </c>
      <c r="P319" s="914">
        <v>7215</v>
      </c>
      <c r="Q319" s="914">
        <v>6085</v>
      </c>
      <c r="R319" s="914">
        <v>4860</v>
      </c>
    </row>
    <row r="320" spans="1:18" ht="12.95" customHeight="1" x14ac:dyDescent="0.2">
      <c r="A320" s="70" t="s">
        <v>160</v>
      </c>
      <c r="B320" s="915" t="s">
        <v>428</v>
      </c>
      <c r="C320" s="903" t="s">
        <v>434</v>
      </c>
      <c r="D320" s="914">
        <v>65</v>
      </c>
      <c r="E320" s="914">
        <v>65</v>
      </c>
      <c r="F320" s="914">
        <v>55</v>
      </c>
      <c r="G320" s="914">
        <v>60</v>
      </c>
      <c r="H320" s="914">
        <v>55</v>
      </c>
      <c r="I320" s="914">
        <v>65</v>
      </c>
      <c r="J320" s="914">
        <v>65</v>
      </c>
      <c r="K320" s="914">
        <v>70</v>
      </c>
      <c r="L320" s="914">
        <v>70</v>
      </c>
      <c r="M320" s="914">
        <v>70</v>
      </c>
      <c r="N320" s="914">
        <v>70</v>
      </c>
      <c r="O320" s="914">
        <v>70</v>
      </c>
      <c r="P320" s="914">
        <v>90</v>
      </c>
      <c r="Q320" s="914">
        <v>70</v>
      </c>
      <c r="R320" s="914">
        <v>60</v>
      </c>
    </row>
    <row r="321" spans="1:18" ht="12.95" customHeight="1" x14ac:dyDescent="0.2">
      <c r="A321" s="70" t="s">
        <v>160</v>
      </c>
      <c r="B321" s="915" t="s">
        <v>428</v>
      </c>
      <c r="C321" s="903" t="s">
        <v>435</v>
      </c>
      <c r="D321" s="914">
        <v>65</v>
      </c>
      <c r="E321" s="914">
        <v>80</v>
      </c>
      <c r="F321" s="914">
        <v>65</v>
      </c>
      <c r="G321" s="914">
        <v>65</v>
      </c>
      <c r="H321" s="914">
        <v>65</v>
      </c>
      <c r="I321" s="914">
        <v>70</v>
      </c>
      <c r="J321" s="914">
        <v>75</v>
      </c>
      <c r="K321" s="914">
        <v>75</v>
      </c>
      <c r="L321" s="914">
        <v>95</v>
      </c>
      <c r="M321" s="914">
        <v>95</v>
      </c>
      <c r="N321" s="914">
        <v>100</v>
      </c>
      <c r="O321" s="914">
        <v>110</v>
      </c>
      <c r="P321" s="914">
        <v>115</v>
      </c>
      <c r="Q321" s="914">
        <v>125</v>
      </c>
      <c r="R321" s="914">
        <v>135</v>
      </c>
    </row>
    <row r="322" spans="1:18" ht="12.95" customHeight="1" x14ac:dyDescent="0.2">
      <c r="A322" s="70" t="s">
        <v>160</v>
      </c>
      <c r="B322" s="915" t="s">
        <v>428</v>
      </c>
      <c r="C322" s="903" t="s">
        <v>411</v>
      </c>
      <c r="D322" s="914">
        <v>3820</v>
      </c>
      <c r="E322" s="914">
        <v>3850</v>
      </c>
      <c r="F322" s="914">
        <v>3905</v>
      </c>
      <c r="G322" s="914">
        <v>4365</v>
      </c>
      <c r="H322" s="914">
        <v>4880</v>
      </c>
      <c r="I322" s="914">
        <v>5195</v>
      </c>
      <c r="J322" s="914">
        <v>5725</v>
      </c>
      <c r="K322" s="914">
        <v>6220</v>
      </c>
      <c r="L322" s="914">
        <v>6940</v>
      </c>
      <c r="M322" s="914">
        <v>7265</v>
      </c>
      <c r="N322" s="914">
        <v>7275</v>
      </c>
      <c r="O322" s="914">
        <v>7480</v>
      </c>
      <c r="P322" s="914">
        <v>7415</v>
      </c>
      <c r="Q322" s="914">
        <v>6275</v>
      </c>
      <c r="R322" s="914">
        <v>5050</v>
      </c>
    </row>
    <row r="323" spans="1:18" ht="12.95" customHeight="1" x14ac:dyDescent="0.2">
      <c r="A323" s="70" t="s">
        <v>160</v>
      </c>
      <c r="B323" s="903" t="s">
        <v>429</v>
      </c>
      <c r="C323" s="903" t="s">
        <v>433</v>
      </c>
      <c r="D323" s="902">
        <v>3690</v>
      </c>
      <c r="E323" s="902">
        <v>3710</v>
      </c>
      <c r="F323" s="902">
        <v>3785</v>
      </c>
      <c r="G323" s="902">
        <v>4240</v>
      </c>
      <c r="H323" s="902">
        <v>4760</v>
      </c>
      <c r="I323" s="902">
        <v>5060</v>
      </c>
      <c r="J323" s="902">
        <v>5585</v>
      </c>
      <c r="K323" s="902">
        <v>6080</v>
      </c>
      <c r="L323" s="902">
        <v>6775</v>
      </c>
      <c r="M323" s="902">
        <v>7105</v>
      </c>
      <c r="N323" s="902">
        <v>7110</v>
      </c>
      <c r="O323" s="902">
        <v>7295</v>
      </c>
      <c r="P323" s="902">
        <v>7215</v>
      </c>
      <c r="Q323" s="902">
        <v>6085</v>
      </c>
      <c r="R323" s="902">
        <v>4860</v>
      </c>
    </row>
    <row r="324" spans="1:18" ht="12.95" customHeight="1" x14ac:dyDescent="0.2">
      <c r="A324" s="70" t="s">
        <v>160</v>
      </c>
      <c r="B324" s="903" t="s">
        <v>429</v>
      </c>
      <c r="C324" s="903" t="s">
        <v>434</v>
      </c>
      <c r="D324" s="902">
        <v>65</v>
      </c>
      <c r="E324" s="902">
        <v>65</v>
      </c>
      <c r="F324" s="902">
        <v>55</v>
      </c>
      <c r="G324" s="902">
        <v>60</v>
      </c>
      <c r="H324" s="902">
        <v>55</v>
      </c>
      <c r="I324" s="902">
        <v>65</v>
      </c>
      <c r="J324" s="902">
        <v>65</v>
      </c>
      <c r="K324" s="902">
        <v>70</v>
      </c>
      <c r="L324" s="902">
        <v>70</v>
      </c>
      <c r="M324" s="902">
        <v>70</v>
      </c>
      <c r="N324" s="902">
        <v>70</v>
      </c>
      <c r="O324" s="902">
        <v>70</v>
      </c>
      <c r="P324" s="902">
        <v>90</v>
      </c>
      <c r="Q324" s="902">
        <v>70</v>
      </c>
      <c r="R324" s="902">
        <v>60</v>
      </c>
    </row>
    <row r="325" spans="1:18" ht="12.95" customHeight="1" x14ac:dyDescent="0.2">
      <c r="A325" s="70" t="s">
        <v>160</v>
      </c>
      <c r="B325" s="903" t="s">
        <v>429</v>
      </c>
      <c r="C325" s="903" t="s">
        <v>435</v>
      </c>
      <c r="D325" s="902">
        <v>65</v>
      </c>
      <c r="E325" s="902">
        <v>80</v>
      </c>
      <c r="F325" s="902">
        <v>65</v>
      </c>
      <c r="G325" s="902">
        <v>65</v>
      </c>
      <c r="H325" s="902">
        <v>65</v>
      </c>
      <c r="I325" s="902">
        <v>70</v>
      </c>
      <c r="J325" s="902">
        <v>75</v>
      </c>
      <c r="K325" s="902">
        <v>75</v>
      </c>
      <c r="L325" s="902">
        <v>95</v>
      </c>
      <c r="M325" s="902">
        <v>95</v>
      </c>
      <c r="N325" s="902">
        <v>100</v>
      </c>
      <c r="O325" s="902">
        <v>110</v>
      </c>
      <c r="P325" s="902">
        <v>115</v>
      </c>
      <c r="Q325" s="902">
        <v>125</v>
      </c>
      <c r="R325" s="902">
        <v>135</v>
      </c>
    </row>
    <row r="326" spans="1:18" ht="12.95" customHeight="1" x14ac:dyDescent="0.2">
      <c r="A326" s="70" t="s">
        <v>160</v>
      </c>
      <c r="B326" s="903" t="s">
        <v>429</v>
      </c>
      <c r="C326" s="903" t="s">
        <v>411</v>
      </c>
      <c r="D326" s="902">
        <v>3820</v>
      </c>
      <c r="E326" s="902">
        <v>3850</v>
      </c>
      <c r="F326" s="902">
        <v>3905</v>
      </c>
      <c r="G326" s="902">
        <v>4365</v>
      </c>
      <c r="H326" s="902">
        <v>4880</v>
      </c>
      <c r="I326" s="902">
        <v>5195</v>
      </c>
      <c r="J326" s="902">
        <v>5725</v>
      </c>
      <c r="K326" s="902">
        <v>6220</v>
      </c>
      <c r="L326" s="902">
        <v>6940</v>
      </c>
      <c r="M326" s="902">
        <v>7265</v>
      </c>
      <c r="N326" s="902">
        <v>7275</v>
      </c>
      <c r="O326" s="902">
        <v>7480</v>
      </c>
      <c r="P326" s="902">
        <v>7415</v>
      </c>
      <c r="Q326" s="902">
        <v>6275</v>
      </c>
      <c r="R326" s="902">
        <v>5050</v>
      </c>
    </row>
    <row r="327" spans="1:18" ht="12.95" customHeight="1" x14ac:dyDescent="0.2">
      <c r="A327" s="70" t="s">
        <v>160</v>
      </c>
      <c r="B327" s="915" t="s">
        <v>430</v>
      </c>
      <c r="C327" s="903" t="s">
        <v>433</v>
      </c>
      <c r="D327" s="914">
        <v>45</v>
      </c>
      <c r="E327" s="914">
        <v>50</v>
      </c>
      <c r="F327" s="914">
        <v>55</v>
      </c>
      <c r="G327" s="914">
        <v>50</v>
      </c>
      <c r="H327" s="914">
        <v>60</v>
      </c>
      <c r="I327" s="914">
        <v>70</v>
      </c>
      <c r="J327" s="914">
        <v>70</v>
      </c>
      <c r="K327" s="914">
        <v>75</v>
      </c>
      <c r="L327" s="914">
        <v>80</v>
      </c>
      <c r="M327" s="914">
        <v>90</v>
      </c>
      <c r="N327" s="914">
        <v>90</v>
      </c>
      <c r="O327" s="914">
        <v>105</v>
      </c>
      <c r="P327" s="914">
        <v>105</v>
      </c>
      <c r="Q327" s="914">
        <v>110</v>
      </c>
      <c r="R327" s="914">
        <v>110</v>
      </c>
    </row>
    <row r="328" spans="1:18" ht="12.95" customHeight="1" x14ac:dyDescent="0.2">
      <c r="A328" s="70" t="s">
        <v>160</v>
      </c>
      <c r="B328" s="915" t="s">
        <v>430</v>
      </c>
      <c r="C328" s="903" t="s">
        <v>434</v>
      </c>
      <c r="D328" s="914">
        <v>0</v>
      </c>
      <c r="E328" s="914">
        <v>0</v>
      </c>
      <c r="F328" s="914">
        <v>0</v>
      </c>
      <c r="G328" s="914">
        <v>0</v>
      </c>
      <c r="H328" s="914">
        <v>0</v>
      </c>
      <c r="I328" s="914">
        <v>0</v>
      </c>
      <c r="J328" s="914">
        <v>0</v>
      </c>
      <c r="K328" s="914">
        <v>0</v>
      </c>
      <c r="L328" s="914">
        <v>0</v>
      </c>
      <c r="M328" s="914">
        <v>0</v>
      </c>
      <c r="N328" s="914">
        <v>0</v>
      </c>
      <c r="O328" s="914">
        <v>0</v>
      </c>
      <c r="P328" s="914">
        <v>0</v>
      </c>
      <c r="Q328" s="914">
        <v>0</v>
      </c>
      <c r="R328" s="914">
        <v>0</v>
      </c>
    </row>
    <row r="329" spans="1:18" ht="12.95" customHeight="1" x14ac:dyDescent="0.2">
      <c r="A329" s="70" t="s">
        <v>160</v>
      </c>
      <c r="B329" s="915" t="s">
        <v>430</v>
      </c>
      <c r="C329" s="903" t="s">
        <v>435</v>
      </c>
      <c r="D329" s="914">
        <v>0</v>
      </c>
      <c r="E329" s="914">
        <v>0</v>
      </c>
      <c r="F329" s="914">
        <v>0</v>
      </c>
      <c r="G329" s="914">
        <v>0</v>
      </c>
      <c r="H329" s="914">
        <v>0</v>
      </c>
      <c r="I329" s="914">
        <v>0</v>
      </c>
      <c r="J329" s="914">
        <v>0</v>
      </c>
      <c r="K329" s="914">
        <v>0</v>
      </c>
      <c r="L329" s="914">
        <v>0</v>
      </c>
      <c r="M329" s="914">
        <v>0</v>
      </c>
      <c r="N329" s="914">
        <v>0</v>
      </c>
      <c r="O329" s="914">
        <v>0</v>
      </c>
      <c r="P329" s="914">
        <v>0</v>
      </c>
      <c r="Q329" s="914">
        <v>0</v>
      </c>
      <c r="R329" s="914">
        <v>0</v>
      </c>
    </row>
    <row r="330" spans="1:18" ht="12.95" customHeight="1" x14ac:dyDescent="0.2">
      <c r="A330" s="70" t="s">
        <v>160</v>
      </c>
      <c r="B330" s="915" t="s">
        <v>430</v>
      </c>
      <c r="C330" s="903" t="s">
        <v>411</v>
      </c>
      <c r="D330" s="914">
        <v>45</v>
      </c>
      <c r="E330" s="914">
        <v>50</v>
      </c>
      <c r="F330" s="914">
        <v>55</v>
      </c>
      <c r="G330" s="914">
        <v>50</v>
      </c>
      <c r="H330" s="914">
        <v>60</v>
      </c>
      <c r="I330" s="914">
        <v>75</v>
      </c>
      <c r="J330" s="914">
        <v>75</v>
      </c>
      <c r="K330" s="914">
        <v>75</v>
      </c>
      <c r="L330" s="914">
        <v>80</v>
      </c>
      <c r="M330" s="914">
        <v>90</v>
      </c>
      <c r="N330" s="914">
        <v>90</v>
      </c>
      <c r="O330" s="914">
        <v>105</v>
      </c>
      <c r="P330" s="914">
        <v>105</v>
      </c>
      <c r="Q330" s="914">
        <v>110</v>
      </c>
      <c r="R330" s="914">
        <v>110</v>
      </c>
    </row>
    <row r="331" spans="1:18" ht="12.95" customHeight="1" x14ac:dyDescent="0.2">
      <c r="A331" s="70" t="s">
        <v>160</v>
      </c>
      <c r="B331" s="903" t="s">
        <v>431</v>
      </c>
      <c r="C331" s="903" t="s">
        <v>433</v>
      </c>
      <c r="D331" s="902">
        <v>45</v>
      </c>
      <c r="E331" s="902">
        <v>50</v>
      </c>
      <c r="F331" s="902">
        <v>55</v>
      </c>
      <c r="G331" s="902">
        <v>50</v>
      </c>
      <c r="H331" s="902">
        <v>60</v>
      </c>
      <c r="I331" s="902">
        <v>70</v>
      </c>
      <c r="J331" s="902">
        <v>70</v>
      </c>
      <c r="K331" s="902">
        <v>75</v>
      </c>
      <c r="L331" s="902">
        <v>80</v>
      </c>
      <c r="M331" s="902">
        <v>90</v>
      </c>
      <c r="N331" s="902">
        <v>90</v>
      </c>
      <c r="O331" s="902">
        <v>105</v>
      </c>
      <c r="P331" s="902">
        <v>105</v>
      </c>
      <c r="Q331" s="902">
        <v>110</v>
      </c>
      <c r="R331" s="902">
        <v>110</v>
      </c>
    </row>
    <row r="332" spans="1:18" ht="12.95" customHeight="1" x14ac:dyDescent="0.2">
      <c r="A332" s="70" t="s">
        <v>160</v>
      </c>
      <c r="B332" s="903" t="s">
        <v>431</v>
      </c>
      <c r="C332" s="903" t="s">
        <v>434</v>
      </c>
      <c r="D332" s="902">
        <v>0</v>
      </c>
      <c r="E332" s="902">
        <v>0</v>
      </c>
      <c r="F332" s="902">
        <v>0</v>
      </c>
      <c r="G332" s="902">
        <v>0</v>
      </c>
      <c r="H332" s="902">
        <v>0</v>
      </c>
      <c r="I332" s="902">
        <v>0</v>
      </c>
      <c r="J332" s="902">
        <v>0</v>
      </c>
      <c r="K332" s="902">
        <v>0</v>
      </c>
      <c r="L332" s="902">
        <v>0</v>
      </c>
      <c r="M332" s="902">
        <v>0</v>
      </c>
      <c r="N332" s="902">
        <v>0</v>
      </c>
      <c r="O332" s="902">
        <v>0</v>
      </c>
      <c r="P332" s="902">
        <v>0</v>
      </c>
      <c r="Q332" s="902">
        <v>0</v>
      </c>
      <c r="R332" s="902">
        <v>0</v>
      </c>
    </row>
    <row r="333" spans="1:18" ht="12.95" customHeight="1" x14ac:dyDescent="0.2">
      <c r="A333" s="70" t="s">
        <v>160</v>
      </c>
      <c r="B333" s="903" t="s">
        <v>431</v>
      </c>
      <c r="C333" s="903" t="s">
        <v>435</v>
      </c>
      <c r="D333" s="902">
        <v>0</v>
      </c>
      <c r="E333" s="902">
        <v>0</v>
      </c>
      <c r="F333" s="902">
        <v>0</v>
      </c>
      <c r="G333" s="902">
        <v>0</v>
      </c>
      <c r="H333" s="902">
        <v>0</v>
      </c>
      <c r="I333" s="902">
        <v>0</v>
      </c>
      <c r="J333" s="902">
        <v>0</v>
      </c>
      <c r="K333" s="902">
        <v>0</v>
      </c>
      <c r="L333" s="902">
        <v>0</v>
      </c>
      <c r="M333" s="902">
        <v>0</v>
      </c>
      <c r="N333" s="902">
        <v>0</v>
      </c>
      <c r="O333" s="902">
        <v>0</v>
      </c>
      <c r="P333" s="902">
        <v>0</v>
      </c>
      <c r="Q333" s="902">
        <v>0</v>
      </c>
      <c r="R333" s="902">
        <v>0</v>
      </c>
    </row>
    <row r="334" spans="1:18" ht="12.95" customHeight="1" x14ac:dyDescent="0.2">
      <c r="A334" s="901" t="s">
        <v>160</v>
      </c>
      <c r="B334" s="906" t="s">
        <v>431</v>
      </c>
      <c r="C334" s="906" t="s">
        <v>411</v>
      </c>
      <c r="D334" s="756">
        <v>45</v>
      </c>
      <c r="E334" s="756">
        <v>50</v>
      </c>
      <c r="F334" s="756">
        <v>55</v>
      </c>
      <c r="G334" s="756">
        <v>50</v>
      </c>
      <c r="H334" s="756">
        <v>60</v>
      </c>
      <c r="I334" s="756">
        <v>75</v>
      </c>
      <c r="J334" s="756">
        <v>75</v>
      </c>
      <c r="K334" s="756">
        <v>75</v>
      </c>
      <c r="L334" s="756">
        <v>80</v>
      </c>
      <c r="M334" s="756">
        <v>90</v>
      </c>
      <c r="N334" s="756">
        <v>90</v>
      </c>
      <c r="O334" s="756">
        <v>105</v>
      </c>
      <c r="P334" s="756">
        <v>105</v>
      </c>
      <c r="Q334" s="756">
        <v>110</v>
      </c>
      <c r="R334" s="756">
        <v>110</v>
      </c>
    </row>
    <row r="335" spans="1:18" x14ac:dyDescent="0.2">
      <c r="A335" s="916"/>
      <c r="B335" s="915"/>
      <c r="C335" s="903"/>
      <c r="D335" s="914"/>
      <c r="E335" s="914"/>
      <c r="F335" s="914"/>
      <c r="G335" s="914"/>
      <c r="H335" s="914"/>
      <c r="I335" s="914"/>
      <c r="J335" s="914"/>
      <c r="K335" s="914"/>
      <c r="L335" s="914"/>
      <c r="M335" s="914"/>
      <c r="N335" s="914"/>
      <c r="O335" s="914"/>
      <c r="P335" s="914"/>
      <c r="Q335" s="914"/>
      <c r="R335" s="914"/>
    </row>
    <row r="336" spans="1:18" x14ac:dyDescent="0.2">
      <c r="A336" s="917" t="s">
        <v>274</v>
      </c>
      <c r="B336" s="72"/>
      <c r="C336" s="107"/>
      <c r="D336" s="107"/>
      <c r="E336" s="107"/>
      <c r="F336" s="107"/>
      <c r="G336" s="107"/>
    </row>
    <row r="337" spans="1:7" x14ac:dyDescent="0.2">
      <c r="A337" s="918"/>
      <c r="B337" s="72"/>
      <c r="C337" s="107"/>
      <c r="D337" s="107"/>
      <c r="E337" s="107"/>
      <c r="F337" s="107"/>
      <c r="G337" s="107"/>
    </row>
    <row r="338" spans="1:7" s="128" customFormat="1" ht="14.25" x14ac:dyDescent="0.2">
      <c r="A338" s="72" t="s">
        <v>62</v>
      </c>
      <c r="B338" s="127"/>
      <c r="C338" s="127"/>
      <c r="D338" s="127"/>
      <c r="E338" s="127"/>
      <c r="F338" s="127"/>
      <c r="G338" s="127"/>
    </row>
    <row r="339" spans="1:7" s="128" customFormat="1" ht="14.25" x14ac:dyDescent="0.2">
      <c r="A339" s="47" t="s">
        <v>510</v>
      </c>
      <c r="B339" s="127"/>
      <c r="C339" s="127"/>
      <c r="D339" s="127"/>
      <c r="E339" s="127"/>
      <c r="F339" s="127"/>
      <c r="G339" s="127"/>
    </row>
    <row r="340" spans="1:7" s="128" customFormat="1" ht="14.25" x14ac:dyDescent="0.2">
      <c r="A340" s="47" t="s">
        <v>110</v>
      </c>
      <c r="B340" s="127"/>
      <c r="C340" s="127"/>
      <c r="D340" s="127"/>
      <c r="E340" s="127"/>
      <c r="F340" s="127"/>
      <c r="G340" s="127"/>
    </row>
    <row r="341" spans="1:7" s="128" customFormat="1" ht="14.25" x14ac:dyDescent="0.2">
      <c r="A341" s="47" t="s">
        <v>284</v>
      </c>
      <c r="B341" s="127"/>
      <c r="C341" s="127"/>
      <c r="D341" s="127"/>
      <c r="E341" s="127"/>
      <c r="F341" s="127"/>
      <c r="G341" s="127"/>
    </row>
    <row r="342" spans="1:7" s="128" customFormat="1" ht="14.25" x14ac:dyDescent="0.2">
      <c r="A342" s="2" t="s">
        <v>73</v>
      </c>
      <c r="B342" s="127"/>
      <c r="C342" s="127"/>
      <c r="D342" s="127"/>
      <c r="E342" s="127"/>
      <c r="F342" s="127"/>
      <c r="G342" s="127"/>
    </row>
    <row r="343" spans="1:7" x14ac:dyDescent="0.2">
      <c r="A343" s="107"/>
      <c r="B343" s="72"/>
      <c r="C343" s="107"/>
      <c r="D343" s="107"/>
      <c r="E343" s="107"/>
      <c r="F343" s="107"/>
      <c r="G343" s="107"/>
    </row>
  </sheetData>
  <autoFilter ref="A6:C334" xr:uid="{00000000-0009-0000-0000-000004000000}"/>
  <hyperlinks>
    <hyperlink ref="A342" r:id="rId1" xr:uid="{E1D0B033-86EE-44FB-99AC-F54CF38A2721}"/>
    <hyperlink ref="A1" location="Index!A1" display="Return to index" xr:uid="{D281B704-E048-4AAD-B626-DB2A8D334A8A}"/>
  </hyperlinks>
  <pageMargins left="0.74803149606299213" right="0.74803149606299213" top="0.98425196850393704" bottom="0.98425196850393704" header="0.51181102362204722" footer="0.51181102362204722"/>
  <pageSetup paperSize="9" scale="10" orientation="landscape" r:id="rId2"/>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R86"/>
  <sheetViews>
    <sheetView showGridLines="0" zoomScale="80" workbookViewId="0">
      <pane ySplit="6" topLeftCell="A7" activePane="bottomLeft" state="frozen"/>
      <selection activeCell="A2" sqref="A2"/>
      <selection pane="bottomLeft" activeCell="A4" sqref="A4"/>
    </sheetView>
  </sheetViews>
  <sheetFormatPr defaultColWidth="9.140625" defaultRowHeight="12.75" x14ac:dyDescent="0.2"/>
  <cols>
    <col min="1" max="1" width="43.7109375" style="70" customWidth="1"/>
    <col min="2" max="2" width="43.7109375" style="148" customWidth="1"/>
    <col min="3" max="3" width="26.7109375" style="148" customWidth="1"/>
    <col min="4" max="7" width="10.7109375" style="70" customWidth="1"/>
    <col min="8" max="10" width="10.7109375" style="69" customWidth="1"/>
    <col min="11" max="18" width="10.7109375" style="70" customWidth="1"/>
    <col min="19" max="16384" width="9.140625" style="70"/>
  </cols>
  <sheetData>
    <row r="1" spans="1:18" ht="13.5" thickBot="1" x14ac:dyDescent="0.25">
      <c r="A1" s="121" t="s">
        <v>13</v>
      </c>
      <c r="B1" s="562"/>
      <c r="C1" s="562"/>
      <c r="D1" s="562"/>
      <c r="E1" s="562"/>
      <c r="F1" s="562"/>
    </row>
    <row r="2" spans="1:18" x14ac:dyDescent="0.2">
      <c r="D2" s="894" t="s">
        <v>71</v>
      </c>
      <c r="E2" s="895"/>
      <c r="F2" s="568">
        <v>44958</v>
      </c>
      <c r="G2" s="148"/>
      <c r="H2" s="148"/>
      <c r="I2" s="148"/>
    </row>
    <row r="3" spans="1:18" ht="12.75" customHeight="1" thickBot="1" x14ac:dyDescent="0.25">
      <c r="B3" s="896"/>
      <c r="C3" s="896"/>
      <c r="D3" s="897" t="s">
        <v>72</v>
      </c>
      <c r="E3" s="898"/>
      <c r="F3" s="71">
        <v>45261</v>
      </c>
      <c r="G3" s="896"/>
      <c r="H3" s="896"/>
      <c r="I3" s="896"/>
    </row>
    <row r="4" spans="1:18" ht="18" customHeight="1" x14ac:dyDescent="0.2">
      <c r="A4" s="157" t="s">
        <v>558</v>
      </c>
      <c r="B4" s="896"/>
      <c r="C4" s="896"/>
    </row>
    <row r="5" spans="1:18" x14ac:dyDescent="0.2">
      <c r="A5" s="107"/>
      <c r="B5" s="72"/>
      <c r="C5" s="72"/>
      <c r="D5" s="107"/>
      <c r="E5" s="107"/>
      <c r="F5" s="107"/>
      <c r="G5" s="107"/>
    </row>
    <row r="6" spans="1:18" x14ac:dyDescent="0.2">
      <c r="A6" s="72" t="s">
        <v>408</v>
      </c>
      <c r="B6" s="72" t="s">
        <v>409</v>
      </c>
      <c r="C6" s="72" t="s">
        <v>410</v>
      </c>
      <c r="D6" s="162">
        <v>2008</v>
      </c>
      <c r="E6" s="162">
        <v>2009</v>
      </c>
      <c r="F6" s="162">
        <v>2010</v>
      </c>
      <c r="G6" s="162">
        <v>2011</v>
      </c>
      <c r="H6" s="162">
        <v>2012</v>
      </c>
      <c r="I6" s="162">
        <v>2013</v>
      </c>
      <c r="J6" s="162">
        <v>2014</v>
      </c>
      <c r="K6" s="162">
        <v>2015</v>
      </c>
      <c r="L6" s="162">
        <v>2016</v>
      </c>
      <c r="M6" s="162">
        <v>2017</v>
      </c>
      <c r="N6" s="162">
        <v>2018</v>
      </c>
      <c r="O6" s="162">
        <v>2019</v>
      </c>
      <c r="P6" s="162">
        <v>2020</v>
      </c>
      <c r="Q6" s="162">
        <v>2021</v>
      </c>
      <c r="R6" s="162">
        <v>2022</v>
      </c>
    </row>
    <row r="7" spans="1:18" ht="12.95" customHeight="1" x14ac:dyDescent="0.2">
      <c r="A7" s="899" t="s">
        <v>411</v>
      </c>
      <c r="B7" s="70" t="s">
        <v>276</v>
      </c>
      <c r="C7" s="70" t="s">
        <v>412</v>
      </c>
      <c r="D7" s="387">
        <v>3.7503732127257244E-2</v>
      </c>
      <c r="E7" s="387">
        <v>3.661636736955317E-2</v>
      </c>
      <c r="F7" s="387">
        <v>3.5693508837745407E-2</v>
      </c>
      <c r="G7" s="387">
        <v>3.7176615522454923E-2</v>
      </c>
      <c r="H7" s="387">
        <v>3.6739647232889465E-2</v>
      </c>
      <c r="I7" s="387">
        <v>3.7153597342425036E-2</v>
      </c>
      <c r="J7" s="387">
        <v>3.7423664838375878E-2</v>
      </c>
      <c r="K7" s="387">
        <v>3.777183676057231E-2</v>
      </c>
      <c r="L7" s="387">
        <v>3.9270445635776141E-2</v>
      </c>
      <c r="M7" s="387">
        <v>4.0291932751205524E-2</v>
      </c>
      <c r="N7" s="387">
        <v>3.9300994896644154E-2</v>
      </c>
      <c r="O7" s="387">
        <v>3.9786220232141851E-2</v>
      </c>
      <c r="P7" s="387">
        <v>3.9923575599364491E-2</v>
      </c>
      <c r="Q7" s="387">
        <v>3.9975489177848864E-2</v>
      </c>
      <c r="R7" s="387">
        <v>3.857863240709742E-2</v>
      </c>
    </row>
    <row r="8" spans="1:18" ht="12.95" customHeight="1" x14ac:dyDescent="0.2">
      <c r="A8" s="899" t="s">
        <v>411</v>
      </c>
      <c r="B8" s="70" t="s">
        <v>276</v>
      </c>
      <c r="C8" s="70" t="s">
        <v>413</v>
      </c>
      <c r="D8" s="387">
        <v>9.7013192378719693E-2</v>
      </c>
      <c r="E8" s="387">
        <v>9.3721822073026317E-2</v>
      </c>
      <c r="F8" s="387">
        <v>9.4037308279915396E-2</v>
      </c>
      <c r="G8" s="387">
        <v>9.5581812073020495E-2</v>
      </c>
      <c r="H8" s="387">
        <v>9.9978388442804184E-2</v>
      </c>
      <c r="I8" s="387">
        <v>9.4086021505376344E-2</v>
      </c>
      <c r="J8" s="387">
        <v>9.5650169157109693E-2</v>
      </c>
      <c r="K8" s="387">
        <v>9.4305429338292793E-2</v>
      </c>
      <c r="L8" s="387">
        <v>9.3214455365951687E-2</v>
      </c>
      <c r="M8" s="387">
        <v>9.2876319562100879E-2</v>
      </c>
      <c r="N8" s="387">
        <v>9.192741893912057E-2</v>
      </c>
      <c r="O8" s="387">
        <v>9.1810408941000274E-2</v>
      </c>
      <c r="P8" s="387">
        <v>9.0968536237733016E-2</v>
      </c>
      <c r="Q8" s="387">
        <v>9.1198953097087782E-2</v>
      </c>
      <c r="R8" s="387">
        <v>9.2813650820220958E-2</v>
      </c>
    </row>
    <row r="9" spans="1:18" ht="12.95" customHeight="1" x14ac:dyDescent="0.2">
      <c r="A9" s="899" t="s">
        <v>411</v>
      </c>
      <c r="B9" s="70" t="s">
        <v>276</v>
      </c>
      <c r="C9" s="70" t="s">
        <v>414</v>
      </c>
      <c r="D9" s="387">
        <v>6.5165706450221711E-2</v>
      </c>
      <c r="E9" s="387">
        <v>6.7192473573857409E-2</v>
      </c>
      <c r="F9" s="387">
        <v>6.8586993752956335E-2</v>
      </c>
      <c r="G9" s="387">
        <v>6.8798297681711279E-2</v>
      </c>
      <c r="H9" s="387">
        <v>7.150654719354535E-2</v>
      </c>
      <c r="I9" s="387">
        <v>7.113821138211382E-2</v>
      </c>
      <c r="J9" s="387">
        <v>7.4986730147496419E-2</v>
      </c>
      <c r="K9" s="387">
        <v>7.5628209734344948E-2</v>
      </c>
      <c r="L9" s="387">
        <v>7.1070997917199549E-2</v>
      </c>
      <c r="M9" s="387">
        <v>7.2138668056822619E-2</v>
      </c>
      <c r="N9" s="387">
        <v>7.2163513583174396E-2</v>
      </c>
      <c r="O9" s="387">
        <v>7.3109808326537309E-2</v>
      </c>
      <c r="P9" s="387">
        <v>7.2179168220527307E-2</v>
      </c>
      <c r="Q9" s="387">
        <v>7.2966432636782846E-2</v>
      </c>
      <c r="R9" s="387">
        <v>7.4960244392366926E-2</v>
      </c>
    </row>
    <row r="10" spans="1:18" ht="12.95" customHeight="1" x14ac:dyDescent="0.2">
      <c r="A10" s="899" t="s">
        <v>411</v>
      </c>
      <c r="B10" s="70" t="s">
        <v>276</v>
      </c>
      <c r="C10" s="70" t="s">
        <v>415</v>
      </c>
      <c r="D10" s="387">
        <v>6.8555030907542766E-2</v>
      </c>
      <c r="E10" s="387">
        <v>7.0419015958891454E-2</v>
      </c>
      <c r="F10" s="387">
        <v>7.4469762460106462E-2</v>
      </c>
      <c r="G10" s="387">
        <v>7.5445178631425691E-2</v>
      </c>
      <c r="H10" s="387">
        <v>7.7169883463833897E-2</v>
      </c>
      <c r="I10" s="387">
        <v>7.9617973599090827E-2</v>
      </c>
      <c r="J10" s="387">
        <v>8.0938057936980265E-2</v>
      </c>
      <c r="K10" s="387">
        <v>8.292474163619841E-2</v>
      </c>
      <c r="L10" s="387">
        <v>8.1281418183526563E-2</v>
      </c>
      <c r="M10" s="387">
        <v>8.0573439332725136E-2</v>
      </c>
      <c r="N10" s="387">
        <v>8.0803134182174344E-2</v>
      </c>
      <c r="O10" s="387">
        <v>7.968015099991281E-2</v>
      </c>
      <c r="P10" s="387">
        <v>7.9167709669014916E-2</v>
      </c>
      <c r="Q10" s="387">
        <v>7.9390137509866648E-2</v>
      </c>
      <c r="R10" s="387">
        <v>8.0782348510210919E-2</v>
      </c>
    </row>
    <row r="11" spans="1:18" ht="12.95" customHeight="1" x14ac:dyDescent="0.2">
      <c r="A11" s="899" t="s">
        <v>411</v>
      </c>
      <c r="B11" s="70" t="s">
        <v>276</v>
      </c>
      <c r="C11" s="70" t="s">
        <v>416</v>
      </c>
      <c r="D11" s="387">
        <v>8.3168382523692103E-2</v>
      </c>
      <c r="E11" s="387">
        <v>8.1277363143543113E-2</v>
      </c>
      <c r="F11" s="387">
        <v>7.5839871253268965E-2</v>
      </c>
      <c r="G11" s="387">
        <v>7.4846007391645195E-2</v>
      </c>
      <c r="H11" s="387">
        <v>7.2487379404740135E-2</v>
      </c>
      <c r="I11" s="387">
        <v>7.7033613078066263E-2</v>
      </c>
      <c r="J11" s="387">
        <v>7.5748071180024981E-2</v>
      </c>
      <c r="K11" s="387">
        <v>7.6431303759748076E-2</v>
      </c>
      <c r="L11" s="387">
        <v>7.6358909844494671E-2</v>
      </c>
      <c r="M11" s="387">
        <v>7.7508145445067123E-2</v>
      </c>
      <c r="N11" s="387">
        <v>7.7880303108407656E-2</v>
      </c>
      <c r="O11" s="387">
        <v>7.9346761246775102E-2</v>
      </c>
      <c r="P11" s="387">
        <v>8.0051494515936225E-2</v>
      </c>
      <c r="Q11" s="387">
        <v>8.1316729674712304E-2</v>
      </c>
      <c r="R11" s="387">
        <v>8.0520798459993298E-2</v>
      </c>
    </row>
    <row r="12" spans="1:18" ht="12.95" customHeight="1" x14ac:dyDescent="0.2">
      <c r="A12" s="899" t="s">
        <v>411</v>
      </c>
      <c r="B12" s="70" t="s">
        <v>276</v>
      </c>
      <c r="C12" s="70" t="s">
        <v>417</v>
      </c>
      <c r="D12" s="387">
        <v>0.31390231226017629</v>
      </c>
      <c r="E12" s="387">
        <v>0.31261067474931831</v>
      </c>
      <c r="F12" s="387">
        <v>0.31293937268590255</v>
      </c>
      <c r="G12" s="387">
        <v>0.31467129577780267</v>
      </c>
      <c r="H12" s="387">
        <v>0.32113665708000155</v>
      </c>
      <c r="I12" s="387">
        <v>0.32187581956464728</v>
      </c>
      <c r="J12" s="387">
        <v>0.32732302842161137</v>
      </c>
      <c r="K12" s="387">
        <v>0.32928968446858425</v>
      </c>
      <c r="L12" s="387">
        <v>0.3219257813111725</v>
      </c>
      <c r="M12" s="387">
        <v>0.32309657239671574</v>
      </c>
      <c r="N12" s="387">
        <v>0.32277436981287694</v>
      </c>
      <c r="O12" s="387">
        <v>0.32394200044110028</v>
      </c>
      <c r="P12" s="387">
        <v>0.32236180006028126</v>
      </c>
      <c r="Q12" s="387">
        <v>0.32487225291844957</v>
      </c>
      <c r="R12" s="387">
        <v>0.3290770421827921</v>
      </c>
    </row>
    <row r="13" spans="1:18" ht="12.95" customHeight="1" x14ac:dyDescent="0.2">
      <c r="A13" s="899" t="s">
        <v>411</v>
      </c>
      <c r="B13" s="70" t="s">
        <v>276</v>
      </c>
      <c r="C13" s="70" t="s">
        <v>418</v>
      </c>
      <c r="D13" s="387">
        <v>0.13978060620804814</v>
      </c>
      <c r="E13" s="387">
        <v>0.13923019261480299</v>
      </c>
      <c r="F13" s="387">
        <v>0.1392128398766902</v>
      </c>
      <c r="G13" s="387">
        <v>0.14164520103035055</v>
      </c>
      <c r="H13" s="387">
        <v>0.13672357710061564</v>
      </c>
      <c r="I13" s="387">
        <v>0.13770325203252032</v>
      </c>
      <c r="J13" s="387">
        <v>0.13739524858857025</v>
      </c>
      <c r="K13" s="387">
        <v>0.1398968658198956</v>
      </c>
      <c r="L13" s="387">
        <v>0.14004353522751595</v>
      </c>
      <c r="M13" s="387">
        <v>0.13794865111429688</v>
      </c>
      <c r="N13" s="387">
        <v>0.1401103149646889</v>
      </c>
      <c r="O13" s="387">
        <v>0.14207532556791663</v>
      </c>
      <c r="P13" s="387">
        <v>0.14433790210933389</v>
      </c>
      <c r="Q13" s="387">
        <v>0.13916123135723485</v>
      </c>
      <c r="R13" s="387">
        <v>0.14098070806829596</v>
      </c>
    </row>
    <row r="14" spans="1:18" ht="12.95" customHeight="1" x14ac:dyDescent="0.2">
      <c r="A14" s="899" t="s">
        <v>411</v>
      </c>
      <c r="B14" s="70" t="s">
        <v>276</v>
      </c>
      <c r="C14" s="70" t="s">
        <v>419</v>
      </c>
      <c r="D14" s="387">
        <v>0.50881887848193652</v>
      </c>
      <c r="E14" s="387">
        <v>0.51153733337678842</v>
      </c>
      <c r="F14" s="387">
        <v>0.51215971553931727</v>
      </c>
      <c r="G14" s="387">
        <v>0.50651248740060473</v>
      </c>
      <c r="H14" s="387">
        <v>0.50540011858649336</v>
      </c>
      <c r="I14" s="387">
        <v>0.50327279482472242</v>
      </c>
      <c r="J14" s="387">
        <v>0.49785269659487541</v>
      </c>
      <c r="K14" s="387">
        <v>0.49304161295094784</v>
      </c>
      <c r="L14" s="387">
        <v>0.49876023782553547</v>
      </c>
      <c r="M14" s="387">
        <v>0.49866284373778186</v>
      </c>
      <c r="N14" s="387">
        <v>0.49781947523068198</v>
      </c>
      <c r="O14" s="387">
        <v>0.49419645375884125</v>
      </c>
      <c r="P14" s="387">
        <v>0.49338183081395054</v>
      </c>
      <c r="Q14" s="387">
        <v>0.49599102654646671</v>
      </c>
      <c r="R14" s="387">
        <v>0.49136361734181455</v>
      </c>
    </row>
    <row r="15" spans="1:18" ht="12.95" customHeight="1" x14ac:dyDescent="0.2">
      <c r="A15" s="900" t="s">
        <v>411</v>
      </c>
      <c r="B15" s="901" t="s">
        <v>276</v>
      </c>
      <c r="C15" s="901" t="s">
        <v>411</v>
      </c>
      <c r="D15" s="392">
        <v>1</v>
      </c>
      <c r="E15" s="392">
        <v>1</v>
      </c>
      <c r="F15" s="392">
        <v>1</v>
      </c>
      <c r="G15" s="392">
        <v>1</v>
      </c>
      <c r="H15" s="392">
        <v>1</v>
      </c>
      <c r="I15" s="392">
        <v>1</v>
      </c>
      <c r="J15" s="392">
        <v>1</v>
      </c>
      <c r="K15" s="392">
        <v>1</v>
      </c>
      <c r="L15" s="392">
        <v>1</v>
      </c>
      <c r="M15" s="392">
        <v>1</v>
      </c>
      <c r="N15" s="392">
        <v>1</v>
      </c>
      <c r="O15" s="392">
        <v>1</v>
      </c>
      <c r="P15" s="392">
        <v>1</v>
      </c>
      <c r="Q15" s="392">
        <v>1</v>
      </c>
      <c r="R15" s="392">
        <v>1</v>
      </c>
    </row>
    <row r="16" spans="1:18" ht="12.95" customHeight="1" x14ac:dyDescent="0.2">
      <c r="A16" s="899" t="s">
        <v>115</v>
      </c>
      <c r="B16" s="70" t="s">
        <v>16</v>
      </c>
      <c r="C16" s="70" t="s">
        <v>412</v>
      </c>
      <c r="D16" s="388">
        <v>0.14386887899635775</v>
      </c>
      <c r="E16" s="388">
        <v>0.14847560975609755</v>
      </c>
      <c r="F16" s="388">
        <v>0.14225250335501188</v>
      </c>
      <c r="G16" s="388">
        <v>0.1492020159596808</v>
      </c>
      <c r="H16" s="388">
        <v>0.14672054709356544</v>
      </c>
      <c r="I16" s="388">
        <v>0.14253761691744612</v>
      </c>
      <c r="J16" s="388">
        <v>0.14743326488706365</v>
      </c>
      <c r="K16" s="388">
        <v>0.14613092179632103</v>
      </c>
      <c r="L16" s="388">
        <v>0.147364135965805</v>
      </c>
      <c r="M16" s="388">
        <v>0.15083571137382795</v>
      </c>
      <c r="N16" s="388">
        <v>0.14842337818839124</v>
      </c>
      <c r="O16" s="388">
        <v>0.15133380667410487</v>
      </c>
      <c r="P16" s="388">
        <v>0.15027848101265823</v>
      </c>
      <c r="Q16" s="388">
        <v>0.14913689281413087</v>
      </c>
      <c r="R16" s="388">
        <v>0.14841309823677581</v>
      </c>
    </row>
    <row r="17" spans="1:18" ht="12.95" customHeight="1" x14ac:dyDescent="0.2">
      <c r="A17" s="899" t="s">
        <v>115</v>
      </c>
      <c r="B17" s="70" t="s">
        <v>16</v>
      </c>
      <c r="C17" s="70" t="s">
        <v>413</v>
      </c>
      <c r="D17" s="388">
        <v>0.21094698502630513</v>
      </c>
      <c r="E17" s="388">
        <v>0.20396341463414633</v>
      </c>
      <c r="F17" s="388">
        <v>0.20893981624858057</v>
      </c>
      <c r="G17" s="388">
        <v>0.20758084838303234</v>
      </c>
      <c r="H17" s="388">
        <v>0.20288053051497254</v>
      </c>
      <c r="I17" s="388">
        <v>0.19977633184221227</v>
      </c>
      <c r="J17" s="388">
        <v>0.19784394250513346</v>
      </c>
      <c r="K17" s="388">
        <v>0.19247764875141302</v>
      </c>
      <c r="L17" s="388">
        <v>0.18532464889069813</v>
      </c>
      <c r="M17" s="388">
        <v>0.17784345699143905</v>
      </c>
      <c r="N17" s="388">
        <v>0.17664189596304478</v>
      </c>
      <c r="O17" s="388">
        <v>0.17689420833755959</v>
      </c>
      <c r="P17" s="388">
        <v>0.17427848101265822</v>
      </c>
      <c r="Q17" s="388">
        <v>0.16900843034925733</v>
      </c>
      <c r="R17" s="388">
        <v>0.17219143576826196</v>
      </c>
    </row>
    <row r="18" spans="1:18" ht="12.95" customHeight="1" x14ac:dyDescent="0.2">
      <c r="A18" s="899" t="s">
        <v>115</v>
      </c>
      <c r="B18" s="70" t="s">
        <v>16</v>
      </c>
      <c r="C18" s="70" t="s">
        <v>414</v>
      </c>
      <c r="D18" s="388">
        <v>8.4581141238365035E-2</v>
      </c>
      <c r="E18" s="388">
        <v>8.8109756097560971E-2</v>
      </c>
      <c r="F18" s="388">
        <v>9.4043563538763295E-2</v>
      </c>
      <c r="G18" s="388">
        <v>8.8093238135237298E-2</v>
      </c>
      <c r="H18" s="388">
        <v>9.0042482644285562E-2</v>
      </c>
      <c r="I18" s="388">
        <v>8.8653924359495734E-2</v>
      </c>
      <c r="J18" s="388">
        <v>8.8398357289527718E-2</v>
      </c>
      <c r="K18" s="388">
        <v>9.0843695406433042E-2</v>
      </c>
      <c r="L18" s="388">
        <v>8.1111337268471403E-2</v>
      </c>
      <c r="M18" s="388">
        <v>8.0309824704443533E-2</v>
      </c>
      <c r="N18" s="388">
        <v>8.2847961438039769E-2</v>
      </c>
      <c r="O18" s="388">
        <v>8.4389897555533014E-2</v>
      </c>
      <c r="P18" s="388">
        <v>8.2329113924050637E-2</v>
      </c>
      <c r="Q18" s="388">
        <v>8.239662786029707E-2</v>
      </c>
      <c r="R18" s="388">
        <v>8.332493702770781E-2</v>
      </c>
    </row>
    <row r="19" spans="1:18" ht="12.95" customHeight="1" x14ac:dyDescent="0.2">
      <c r="A19" s="899" t="s">
        <v>115</v>
      </c>
      <c r="B19" s="70" t="s">
        <v>16</v>
      </c>
      <c r="C19" s="70" t="s">
        <v>415</v>
      </c>
      <c r="D19" s="388">
        <v>6.0906515580736544E-2</v>
      </c>
      <c r="E19" s="388">
        <v>5.9756097560975607E-2</v>
      </c>
      <c r="F19" s="388">
        <v>6.2041911840611128E-2</v>
      </c>
      <c r="G19" s="388">
        <v>6.0373792524149518E-2</v>
      </c>
      <c r="H19" s="388">
        <v>6.1962490933582012E-2</v>
      </c>
      <c r="I19" s="388">
        <v>6.3542090280601871E-2</v>
      </c>
      <c r="J19" s="388">
        <v>6.2422997946611908E-2</v>
      </c>
      <c r="K19" s="388">
        <v>6.4947076353920455E-2</v>
      </c>
      <c r="L19" s="388">
        <v>6.6252798697333609E-2</v>
      </c>
      <c r="M19" s="388">
        <v>6.3799429270281288E-2</v>
      </c>
      <c r="N19" s="388">
        <v>6.4470777264510948E-2</v>
      </c>
      <c r="O19" s="388">
        <v>6.4813875646617308E-2</v>
      </c>
      <c r="P19" s="388">
        <v>6.663291139240507E-2</v>
      </c>
      <c r="Q19" s="388">
        <v>6.6840626254516255E-2</v>
      </c>
      <c r="R19" s="388">
        <v>6.7808564231738033E-2</v>
      </c>
    </row>
    <row r="20" spans="1:18" ht="12.95" customHeight="1" x14ac:dyDescent="0.2">
      <c r="A20" s="899" t="s">
        <v>115</v>
      </c>
      <c r="B20" s="70" t="s">
        <v>16</v>
      </c>
      <c r="C20" s="70" t="s">
        <v>416</v>
      </c>
      <c r="D20" s="388">
        <v>4.8968029138000808E-2</v>
      </c>
      <c r="E20" s="388">
        <v>5.1321138211382115E-2</v>
      </c>
      <c r="F20" s="388">
        <v>4.8312170950758751E-2</v>
      </c>
      <c r="G20" s="388">
        <v>4.9034019319613605E-2</v>
      </c>
      <c r="H20" s="388">
        <v>4.4865817013780958E-2</v>
      </c>
      <c r="I20" s="388">
        <v>4.320862139080927E-2</v>
      </c>
      <c r="J20" s="388">
        <v>4.2813141683778234E-2</v>
      </c>
      <c r="K20" s="388">
        <v>4.3674853560785119E-2</v>
      </c>
      <c r="L20" s="388">
        <v>4.3557907592102582E-2</v>
      </c>
      <c r="M20" s="388">
        <v>4.7492865878516102E-2</v>
      </c>
      <c r="N20" s="388">
        <v>4.599317131954208E-2</v>
      </c>
      <c r="O20" s="388">
        <v>4.6455015721675624E-2</v>
      </c>
      <c r="P20" s="388">
        <v>4.9822784810126579E-2</v>
      </c>
      <c r="Q20" s="388">
        <v>5.1786431152147733E-2</v>
      </c>
      <c r="R20" s="388">
        <v>5.1889168765743073E-2</v>
      </c>
    </row>
    <row r="21" spans="1:18" ht="12.95" customHeight="1" x14ac:dyDescent="0.2">
      <c r="A21" s="899" t="s">
        <v>115</v>
      </c>
      <c r="B21" s="70" t="s">
        <v>16</v>
      </c>
      <c r="C21" s="70" t="s">
        <v>417</v>
      </c>
      <c r="D21" s="388">
        <v>0.40550384459732902</v>
      </c>
      <c r="E21" s="388">
        <v>0.4030487804878049</v>
      </c>
      <c r="F21" s="388">
        <v>0.41333746257871373</v>
      </c>
      <c r="G21" s="388">
        <v>0.40497690046199075</v>
      </c>
      <c r="H21" s="388">
        <v>0.39964770490104651</v>
      </c>
      <c r="I21" s="388">
        <v>0.39518096787311913</v>
      </c>
      <c r="J21" s="388">
        <v>0.39147843942505134</v>
      </c>
      <c r="K21" s="388">
        <v>0.39204603843387115</v>
      </c>
      <c r="L21" s="388">
        <v>0.37624669244860576</v>
      </c>
      <c r="M21" s="388">
        <v>0.36934366082348147</v>
      </c>
      <c r="N21" s="388">
        <v>0.36985338421369751</v>
      </c>
      <c r="O21" s="388">
        <v>0.37255299726138552</v>
      </c>
      <c r="P21" s="388">
        <v>0.37316455696202533</v>
      </c>
      <c r="Q21" s="388">
        <v>0.36993175431553593</v>
      </c>
      <c r="R21" s="388">
        <v>0.3751133501259446</v>
      </c>
    </row>
    <row r="22" spans="1:18" ht="12.95" customHeight="1" x14ac:dyDescent="0.2">
      <c r="A22" s="899" t="s">
        <v>115</v>
      </c>
      <c r="B22" s="70" t="s">
        <v>16</v>
      </c>
      <c r="C22" s="70" t="s">
        <v>418</v>
      </c>
      <c r="D22" s="388">
        <v>0.11432618373128288</v>
      </c>
      <c r="E22" s="388">
        <v>0.11168699186991871</v>
      </c>
      <c r="F22" s="388">
        <v>0.12780014452358832</v>
      </c>
      <c r="G22" s="388">
        <v>0.12610247795044099</v>
      </c>
      <c r="H22" s="388">
        <v>0.12579007356750596</v>
      </c>
      <c r="I22" s="388">
        <v>0.12403416022773485</v>
      </c>
      <c r="J22" s="388">
        <v>0.12936344969199179</v>
      </c>
      <c r="K22" s="388">
        <v>0.12958585962388244</v>
      </c>
      <c r="L22" s="388">
        <v>0.14420924078974151</v>
      </c>
      <c r="M22" s="388">
        <v>0.138401956787607</v>
      </c>
      <c r="N22" s="388">
        <v>0.14089174533038762</v>
      </c>
      <c r="O22" s="388">
        <v>0.13348209757581905</v>
      </c>
      <c r="P22" s="388">
        <v>0.128</v>
      </c>
      <c r="Q22" s="388">
        <v>0.13448414291449218</v>
      </c>
      <c r="R22" s="388">
        <v>0.13561712846347607</v>
      </c>
    </row>
    <row r="23" spans="1:18" ht="12.95" customHeight="1" x14ac:dyDescent="0.2">
      <c r="A23" s="899" t="s">
        <v>115</v>
      </c>
      <c r="B23" s="70" t="s">
        <v>16</v>
      </c>
      <c r="C23" s="70" t="s">
        <v>419</v>
      </c>
      <c r="D23" s="388">
        <v>0.33630109267503033</v>
      </c>
      <c r="E23" s="388">
        <v>0.33678861788617886</v>
      </c>
      <c r="F23" s="388">
        <v>0.31671312067719626</v>
      </c>
      <c r="G23" s="388">
        <v>0.31961360772784542</v>
      </c>
      <c r="H23" s="388">
        <v>0.32784167443788209</v>
      </c>
      <c r="I23" s="388">
        <v>0.33824725498169989</v>
      </c>
      <c r="J23" s="388">
        <v>0.33162217659137577</v>
      </c>
      <c r="K23" s="388">
        <v>0.3321344157846059</v>
      </c>
      <c r="L23" s="388">
        <v>0.33207815998371665</v>
      </c>
      <c r="M23" s="388">
        <v>0.34141867101508355</v>
      </c>
      <c r="N23" s="388">
        <v>0.34083149226752357</v>
      </c>
      <c r="O23" s="388">
        <v>0.34263109848869056</v>
      </c>
      <c r="P23" s="388">
        <v>0.34865822784810124</v>
      </c>
      <c r="Q23" s="388">
        <v>0.34634684865515858</v>
      </c>
      <c r="R23" s="388">
        <v>0.34075566750629721</v>
      </c>
    </row>
    <row r="24" spans="1:18" ht="12.95" customHeight="1" x14ac:dyDescent="0.2">
      <c r="A24" s="899" t="s">
        <v>115</v>
      </c>
      <c r="B24" s="70" t="s">
        <v>16</v>
      </c>
      <c r="C24" s="70" t="s">
        <v>411</v>
      </c>
      <c r="D24" s="388">
        <v>1</v>
      </c>
      <c r="E24" s="388">
        <v>1</v>
      </c>
      <c r="F24" s="388">
        <v>1</v>
      </c>
      <c r="G24" s="388">
        <v>1</v>
      </c>
      <c r="H24" s="388">
        <v>1</v>
      </c>
      <c r="I24" s="388">
        <v>1</v>
      </c>
      <c r="J24" s="388">
        <v>1</v>
      </c>
      <c r="K24" s="388">
        <v>1</v>
      </c>
      <c r="L24" s="388">
        <v>1</v>
      </c>
      <c r="M24" s="388">
        <v>1</v>
      </c>
      <c r="N24" s="388">
        <v>1</v>
      </c>
      <c r="O24" s="388">
        <v>1</v>
      </c>
      <c r="P24" s="388">
        <v>1</v>
      </c>
      <c r="Q24" s="388">
        <v>1</v>
      </c>
      <c r="R24" s="388">
        <v>1</v>
      </c>
    </row>
    <row r="25" spans="1:18" ht="12.95" customHeight="1" x14ac:dyDescent="0.2">
      <c r="A25" s="899" t="s">
        <v>115</v>
      </c>
      <c r="B25" s="70" t="s">
        <v>17</v>
      </c>
      <c r="C25" s="70" t="s">
        <v>412</v>
      </c>
      <c r="D25" s="387">
        <v>5.190034380445533E-2</v>
      </c>
      <c r="E25" s="387">
        <v>4.9649395265659563E-2</v>
      </c>
      <c r="F25" s="387">
        <v>4.7931773612441282E-2</v>
      </c>
      <c r="G25" s="387">
        <v>5.4442400437527967E-2</v>
      </c>
      <c r="H25" s="387">
        <v>5.6399240683384956E-2</v>
      </c>
      <c r="I25" s="387">
        <v>5.9748738747650611E-2</v>
      </c>
      <c r="J25" s="387">
        <v>6.5384236937912038E-2</v>
      </c>
      <c r="K25" s="387">
        <v>6.8468983931721739E-2</v>
      </c>
      <c r="L25" s="387">
        <v>7.4121255012974757E-2</v>
      </c>
      <c r="M25" s="387">
        <v>7.5385413228984954E-2</v>
      </c>
      <c r="N25" s="387">
        <v>7.1615312791783375E-2</v>
      </c>
      <c r="O25" s="387">
        <v>6.9351935193519357E-2</v>
      </c>
      <c r="P25" s="387">
        <v>6.758207353072726E-2</v>
      </c>
      <c r="Q25" s="387">
        <v>6.3871327631089631E-2</v>
      </c>
      <c r="R25" s="387">
        <v>5.4564140895076149E-2</v>
      </c>
    </row>
    <row r="26" spans="1:18" ht="12.95" customHeight="1" x14ac:dyDescent="0.2">
      <c r="A26" s="899" t="s">
        <v>115</v>
      </c>
      <c r="B26" s="70" t="s">
        <v>17</v>
      </c>
      <c r="C26" s="70" t="s">
        <v>413</v>
      </c>
      <c r="D26" s="387">
        <v>7.9640182734422832E-2</v>
      </c>
      <c r="E26" s="387">
        <v>7.5438844180902631E-2</v>
      </c>
      <c r="F26" s="387">
        <v>7.7256350617959588E-2</v>
      </c>
      <c r="G26" s="387">
        <v>8.4920200865112122E-2</v>
      </c>
      <c r="H26" s="387">
        <v>9.4365071435707867E-2</v>
      </c>
      <c r="I26" s="387">
        <v>9.1700464932238601E-2</v>
      </c>
      <c r="J26" s="387">
        <v>0.10179080980025583</v>
      </c>
      <c r="K26" s="387">
        <v>0.10542125590044343</v>
      </c>
      <c r="L26" s="387">
        <v>0.10450577966501533</v>
      </c>
      <c r="M26" s="387">
        <v>0.10815143086134553</v>
      </c>
      <c r="N26" s="387">
        <v>0.10905695611577965</v>
      </c>
      <c r="O26" s="387">
        <v>0.10778577857785779</v>
      </c>
      <c r="P26" s="387">
        <v>0.10644959298685035</v>
      </c>
      <c r="Q26" s="387">
        <v>0.10529007065823727</v>
      </c>
      <c r="R26" s="387">
        <v>0.10104643557880968</v>
      </c>
    </row>
    <row r="27" spans="1:18" ht="12.95" customHeight="1" x14ac:dyDescent="0.2">
      <c r="A27" s="899" t="s">
        <v>115</v>
      </c>
      <c r="B27" s="70" t="s">
        <v>17</v>
      </c>
      <c r="C27" s="70" t="s">
        <v>414</v>
      </c>
      <c r="D27" s="387">
        <v>4.6578439221965806E-2</v>
      </c>
      <c r="E27" s="387">
        <v>4.8096381006164993E-2</v>
      </c>
      <c r="F27" s="387">
        <v>4.6928444383636615E-2</v>
      </c>
      <c r="G27" s="387">
        <v>5.2155322428280214E-2</v>
      </c>
      <c r="H27" s="387">
        <v>5.5150364671795384E-2</v>
      </c>
      <c r="I27" s="387">
        <v>5.4555346720743893E-2</v>
      </c>
      <c r="J27" s="387">
        <v>5.7561743579651679E-2</v>
      </c>
      <c r="K27" s="387">
        <v>5.8265388833261815E-2</v>
      </c>
      <c r="L27" s="387">
        <v>5.5248879452701107E-2</v>
      </c>
      <c r="M27" s="387">
        <v>5.7470180566687096E-2</v>
      </c>
      <c r="N27" s="387">
        <v>5.8029878618113914E-2</v>
      </c>
      <c r="O27" s="387">
        <v>5.7335733573357334E-2</v>
      </c>
      <c r="P27" s="387">
        <v>5.4208784327757401E-2</v>
      </c>
      <c r="Q27" s="387">
        <v>5.6061732986240238E-2</v>
      </c>
      <c r="R27" s="387">
        <v>5.6759786975614311E-2</v>
      </c>
    </row>
    <row r="28" spans="1:18" ht="12.95" customHeight="1" x14ac:dyDescent="0.2">
      <c r="A28" s="899" t="s">
        <v>115</v>
      </c>
      <c r="B28" s="70" t="s">
        <v>17</v>
      </c>
      <c r="C28" s="70" t="s">
        <v>415</v>
      </c>
      <c r="D28" s="387">
        <v>4.6955211227805771E-2</v>
      </c>
      <c r="E28" s="387">
        <v>5.044943291449009E-2</v>
      </c>
      <c r="F28" s="387">
        <v>5.4270990103525332E-2</v>
      </c>
      <c r="G28" s="387">
        <v>5.7176950231193756E-2</v>
      </c>
      <c r="H28" s="387">
        <v>5.8247577180537517E-2</v>
      </c>
      <c r="I28" s="387">
        <v>5.8363834207142154E-2</v>
      </c>
      <c r="J28" s="387">
        <v>5.9677260651382465E-2</v>
      </c>
      <c r="K28" s="387">
        <v>6.0840127783340484E-2</v>
      </c>
      <c r="L28" s="387">
        <v>5.9683887709365419E-2</v>
      </c>
      <c r="M28" s="387">
        <v>6.0958936400924049E-2</v>
      </c>
      <c r="N28" s="387">
        <v>5.8496732026143791E-2</v>
      </c>
      <c r="O28" s="387">
        <v>5.6795679567956794E-2</v>
      </c>
      <c r="P28" s="387">
        <v>5.5237498881832006E-2</v>
      </c>
      <c r="Q28" s="387">
        <v>5.6619561175158054E-2</v>
      </c>
      <c r="R28" s="387">
        <v>5.5031299635616183E-2</v>
      </c>
    </row>
    <row r="29" spans="1:18" ht="12.95" customHeight="1" x14ac:dyDescent="0.2">
      <c r="A29" s="899" t="s">
        <v>115</v>
      </c>
      <c r="B29" s="70" t="s">
        <v>17</v>
      </c>
      <c r="C29" s="70" t="s">
        <v>416</v>
      </c>
      <c r="D29" s="387">
        <v>5.981255592709462E-2</v>
      </c>
      <c r="E29" s="387">
        <v>5.8920419784460443E-2</v>
      </c>
      <c r="F29" s="387">
        <v>4.9391161581611713E-2</v>
      </c>
      <c r="G29" s="387">
        <v>5.4740714960473329E-2</v>
      </c>
      <c r="H29" s="387">
        <v>4.8106703966430214E-2</v>
      </c>
      <c r="I29" s="387">
        <v>5.079632011079236E-2</v>
      </c>
      <c r="J29" s="387">
        <v>4.9444061792777723E-2</v>
      </c>
      <c r="K29" s="387">
        <v>4.7775711629237591E-2</v>
      </c>
      <c r="L29" s="387">
        <v>4.6237320122670442E-2</v>
      </c>
      <c r="M29" s="387">
        <v>4.8559709584649474E-2</v>
      </c>
      <c r="N29" s="387">
        <v>4.9766573295985057E-2</v>
      </c>
      <c r="O29" s="387">
        <v>0.05</v>
      </c>
      <c r="P29" s="387">
        <v>4.8215403882279274E-2</v>
      </c>
      <c r="Q29" s="387">
        <v>5.2017478616586094E-2</v>
      </c>
      <c r="R29" s="387">
        <v>5.0593291600485847E-2</v>
      </c>
    </row>
    <row r="30" spans="1:18" ht="12.95" customHeight="1" x14ac:dyDescent="0.2">
      <c r="A30" s="899" t="s">
        <v>115</v>
      </c>
      <c r="B30" s="70" t="s">
        <v>17</v>
      </c>
      <c r="C30" s="70" t="s">
        <v>417</v>
      </c>
      <c r="D30" s="387">
        <v>0.23298638911128902</v>
      </c>
      <c r="E30" s="387">
        <v>0.23290507788601816</v>
      </c>
      <c r="F30" s="387">
        <v>0.22780134081269668</v>
      </c>
      <c r="G30" s="387">
        <v>0.24899318848505941</v>
      </c>
      <c r="H30" s="387">
        <v>0.25576980717354381</v>
      </c>
      <c r="I30" s="387">
        <v>0.25536650509447029</v>
      </c>
      <c r="J30" s="387">
        <v>0.26852307389550328</v>
      </c>
      <c r="K30" s="387">
        <v>0.27225480379535594</v>
      </c>
      <c r="L30" s="387">
        <v>0.2656286860108516</v>
      </c>
      <c r="M30" s="387">
        <v>0.27509311206449483</v>
      </c>
      <c r="N30" s="387">
        <v>0.27535014005602243</v>
      </c>
      <c r="O30" s="387">
        <v>0.27191719171917189</v>
      </c>
      <c r="P30" s="387">
        <v>0.26415600679846141</v>
      </c>
      <c r="Q30" s="387">
        <v>0.26994235775381181</v>
      </c>
      <c r="R30" s="387">
        <v>0.26343081379052602</v>
      </c>
    </row>
    <row r="31" spans="1:18" ht="12.95" customHeight="1" x14ac:dyDescent="0.2">
      <c r="A31" s="899" t="s">
        <v>115</v>
      </c>
      <c r="B31" s="70" t="s">
        <v>17</v>
      </c>
      <c r="C31" s="70" t="s">
        <v>418</v>
      </c>
      <c r="D31" s="387">
        <v>9.8337493524231157E-2</v>
      </c>
      <c r="E31" s="387">
        <v>9.5769212668831469E-2</v>
      </c>
      <c r="F31" s="387">
        <v>9.5726729602772842E-2</v>
      </c>
      <c r="G31" s="387">
        <v>9.5212051906726991E-2</v>
      </c>
      <c r="H31" s="387">
        <v>9.4115296233389947E-2</v>
      </c>
      <c r="I31" s="387">
        <v>9.0958551785537634E-2</v>
      </c>
      <c r="J31" s="387">
        <v>9.2836760798976681E-2</v>
      </c>
      <c r="K31" s="387">
        <v>8.8542411672149907E-2</v>
      </c>
      <c r="L31" s="387">
        <v>9.1625383345128569E-2</v>
      </c>
      <c r="M31" s="387">
        <v>9.2310593559945309E-2</v>
      </c>
      <c r="N31" s="387">
        <v>9.4444444444444442E-2</v>
      </c>
      <c r="O31" s="387">
        <v>9.5769576957695765E-2</v>
      </c>
      <c r="P31" s="387">
        <v>0.10313981572591466</v>
      </c>
      <c r="Q31" s="387">
        <v>0.105104127928598</v>
      </c>
      <c r="R31" s="387">
        <v>0.10609174997664206</v>
      </c>
    </row>
    <row r="32" spans="1:18" ht="12.95" customHeight="1" x14ac:dyDescent="0.2">
      <c r="A32" s="899" t="s">
        <v>115</v>
      </c>
      <c r="B32" s="70" t="s">
        <v>17</v>
      </c>
      <c r="C32" s="70" t="s">
        <v>419</v>
      </c>
      <c r="D32" s="387">
        <v>0.61677577356002444</v>
      </c>
      <c r="E32" s="387">
        <v>0.62167631417949076</v>
      </c>
      <c r="F32" s="387">
        <v>0.62849455009805266</v>
      </c>
      <c r="G32" s="387">
        <v>0.6014020782578432</v>
      </c>
      <c r="H32" s="387">
        <v>0.59371565590968134</v>
      </c>
      <c r="I32" s="387">
        <v>0.59392620437234145</v>
      </c>
      <c r="J32" s="387">
        <v>0.57325592836760797</v>
      </c>
      <c r="K32" s="387">
        <v>0.57073380060077239</v>
      </c>
      <c r="L32" s="387">
        <v>0.56857749469214436</v>
      </c>
      <c r="M32" s="387">
        <v>0.55716373579746359</v>
      </c>
      <c r="N32" s="387">
        <v>0.55863678804855277</v>
      </c>
      <c r="O32" s="387">
        <v>0.5629162916291629</v>
      </c>
      <c r="P32" s="387">
        <v>0.5651221039448967</v>
      </c>
      <c r="Q32" s="387">
        <v>0.56108218668650056</v>
      </c>
      <c r="R32" s="387">
        <v>0.57591329533775582</v>
      </c>
    </row>
    <row r="33" spans="1:18" ht="12.95" customHeight="1" x14ac:dyDescent="0.2">
      <c r="A33" s="899" t="s">
        <v>115</v>
      </c>
      <c r="B33" s="70" t="s">
        <v>17</v>
      </c>
      <c r="C33" s="70" t="s">
        <v>411</v>
      </c>
      <c r="D33" s="387">
        <v>1</v>
      </c>
      <c r="E33" s="387">
        <v>1</v>
      </c>
      <c r="F33" s="387">
        <v>1</v>
      </c>
      <c r="G33" s="387">
        <v>1</v>
      </c>
      <c r="H33" s="387">
        <v>1</v>
      </c>
      <c r="I33" s="387">
        <v>1</v>
      </c>
      <c r="J33" s="387">
        <v>1</v>
      </c>
      <c r="K33" s="387">
        <v>1</v>
      </c>
      <c r="L33" s="387">
        <v>1</v>
      </c>
      <c r="M33" s="387">
        <v>1</v>
      </c>
      <c r="N33" s="387">
        <v>1</v>
      </c>
      <c r="O33" s="387">
        <v>1</v>
      </c>
      <c r="P33" s="387">
        <v>1</v>
      </c>
      <c r="Q33" s="387">
        <v>1</v>
      </c>
      <c r="R33" s="387">
        <v>1</v>
      </c>
    </row>
    <row r="34" spans="1:18" ht="12.95" customHeight="1" x14ac:dyDescent="0.2">
      <c r="A34" s="899" t="s">
        <v>115</v>
      </c>
      <c r="B34" s="70" t="s">
        <v>18</v>
      </c>
      <c r="C34" s="70" t="s">
        <v>412</v>
      </c>
      <c r="D34" s="387">
        <v>1.1828935395814377E-2</v>
      </c>
      <c r="E34" s="387">
        <v>1.2464046021093002E-2</v>
      </c>
      <c r="F34" s="387">
        <v>1.1964107676969093E-2</v>
      </c>
      <c r="G34" s="387">
        <v>1.1607142857142858E-2</v>
      </c>
      <c r="H34" s="387">
        <v>1.038961038961039E-2</v>
      </c>
      <c r="I34" s="387">
        <v>1.1725293132328308E-2</v>
      </c>
      <c r="J34" s="387">
        <v>1.1794439764111205E-2</v>
      </c>
      <c r="K34" s="387">
        <v>1.2213740458015267E-2</v>
      </c>
      <c r="L34" s="387">
        <v>1.2888551933282789E-2</v>
      </c>
      <c r="M34" s="387">
        <v>1.2435991221653255E-2</v>
      </c>
      <c r="N34" s="387">
        <v>1.1627906976744186E-2</v>
      </c>
      <c r="O34" s="387">
        <v>1.2014134275618375E-2</v>
      </c>
      <c r="P34" s="387">
        <v>1.0519395134779751E-2</v>
      </c>
      <c r="Q34" s="387">
        <v>9.6277278562259313E-3</v>
      </c>
      <c r="R34" s="387">
        <v>8.249852681202121E-3</v>
      </c>
    </row>
    <row r="35" spans="1:18" ht="12.95" customHeight="1" x14ac:dyDescent="0.2">
      <c r="A35" s="899" t="s">
        <v>115</v>
      </c>
      <c r="B35" s="70" t="s">
        <v>18</v>
      </c>
      <c r="C35" s="70" t="s">
        <v>413</v>
      </c>
      <c r="D35" s="387">
        <v>3.2757051865332121E-2</v>
      </c>
      <c r="E35" s="387">
        <v>3.451581975071908E-2</v>
      </c>
      <c r="F35" s="387">
        <v>3.6889332003988036E-2</v>
      </c>
      <c r="G35" s="387">
        <v>3.0357142857142857E-2</v>
      </c>
      <c r="H35" s="387">
        <v>3.2900432900432902E-2</v>
      </c>
      <c r="I35" s="387">
        <v>3.0988274706867672E-2</v>
      </c>
      <c r="J35" s="387">
        <v>3.201347935973041E-2</v>
      </c>
      <c r="K35" s="387">
        <v>3.0534351145038167E-2</v>
      </c>
      <c r="L35" s="387">
        <v>3.1084154662623199E-2</v>
      </c>
      <c r="M35" s="387">
        <v>2.9261155815654718E-2</v>
      </c>
      <c r="N35" s="387">
        <v>2.8343023255813952E-2</v>
      </c>
      <c r="O35" s="387">
        <v>2.8268551236749116E-2</v>
      </c>
      <c r="P35" s="387">
        <v>2.695595003287311E-2</v>
      </c>
      <c r="Q35" s="387">
        <v>2.8241335044929396E-2</v>
      </c>
      <c r="R35" s="387">
        <v>2.7695934001178549E-2</v>
      </c>
    </row>
    <row r="36" spans="1:18" ht="12.95" customHeight="1" x14ac:dyDescent="0.2">
      <c r="A36" s="899" t="s">
        <v>115</v>
      </c>
      <c r="B36" s="70" t="s">
        <v>18</v>
      </c>
      <c r="C36" s="70" t="s">
        <v>414</v>
      </c>
      <c r="D36" s="387">
        <v>3.0027297543221108E-2</v>
      </c>
      <c r="E36" s="387">
        <v>4.0268456375838924E-2</v>
      </c>
      <c r="F36" s="387">
        <v>4.1874376869391827E-2</v>
      </c>
      <c r="G36" s="387">
        <v>3.5714285714285712E-2</v>
      </c>
      <c r="H36" s="387">
        <v>3.3766233766233764E-2</v>
      </c>
      <c r="I36" s="387">
        <v>3.4338358458961472E-2</v>
      </c>
      <c r="J36" s="387">
        <v>3.8753159224936815E-2</v>
      </c>
      <c r="K36" s="387">
        <v>3.7404580152671757E-2</v>
      </c>
      <c r="L36" s="387">
        <v>3.4874905231235785E-2</v>
      </c>
      <c r="M36" s="387">
        <v>3.511338697878566E-2</v>
      </c>
      <c r="N36" s="387">
        <v>3.5610465116279071E-2</v>
      </c>
      <c r="O36" s="387">
        <v>3.4628975265017667E-2</v>
      </c>
      <c r="P36" s="387">
        <v>3.2215647600262985E-2</v>
      </c>
      <c r="Q36" s="387">
        <v>3.9152759948652117E-2</v>
      </c>
      <c r="R36" s="387">
        <v>3.4177961107837357E-2</v>
      </c>
    </row>
    <row r="37" spans="1:18" ht="12.95" customHeight="1" x14ac:dyDescent="0.2">
      <c r="A37" s="899" t="s">
        <v>115</v>
      </c>
      <c r="B37" s="70" t="s">
        <v>18</v>
      </c>
      <c r="C37" s="70" t="s">
        <v>415</v>
      </c>
      <c r="D37" s="387">
        <v>4.8225659690627844E-2</v>
      </c>
      <c r="E37" s="387">
        <v>6.6155321188878236E-2</v>
      </c>
      <c r="F37" s="387">
        <v>5.5832502492522432E-2</v>
      </c>
      <c r="G37" s="387">
        <v>4.732142857142857E-2</v>
      </c>
      <c r="H37" s="387">
        <v>4.9350649350649353E-2</v>
      </c>
      <c r="I37" s="387">
        <v>5.5276381909547742E-2</v>
      </c>
      <c r="J37" s="387">
        <v>5.2232518955349617E-2</v>
      </c>
      <c r="K37" s="387">
        <v>5.0381679389312976E-2</v>
      </c>
      <c r="L37" s="387">
        <v>5.0796057619408641E-2</v>
      </c>
      <c r="M37" s="387">
        <v>5.1207022677395755E-2</v>
      </c>
      <c r="N37" s="387">
        <v>5.8866279069767442E-2</v>
      </c>
      <c r="O37" s="387">
        <v>5.4416961130742049E-2</v>
      </c>
      <c r="P37" s="387">
        <v>5.5884286653517426E-2</v>
      </c>
      <c r="Q37" s="387">
        <v>5.0064184852374842E-2</v>
      </c>
      <c r="R37" s="387">
        <v>5.0677666470241606E-2</v>
      </c>
    </row>
    <row r="38" spans="1:18" ht="12.95" customHeight="1" x14ac:dyDescent="0.2">
      <c r="A38" s="899" t="s">
        <v>115</v>
      </c>
      <c r="B38" s="70" t="s">
        <v>18</v>
      </c>
      <c r="C38" s="70" t="s">
        <v>416</v>
      </c>
      <c r="D38" s="387">
        <v>7.4613284804367602E-2</v>
      </c>
      <c r="E38" s="387">
        <v>6.9031639501438161E-2</v>
      </c>
      <c r="F38" s="387">
        <v>7.4775672981056834E-2</v>
      </c>
      <c r="G38" s="387">
        <v>6.5178571428571433E-2</v>
      </c>
      <c r="H38" s="387">
        <v>6.0606060606060608E-2</v>
      </c>
      <c r="I38" s="387">
        <v>6.5326633165829151E-2</v>
      </c>
      <c r="J38" s="387">
        <v>6.486941870261162E-2</v>
      </c>
      <c r="K38" s="387">
        <v>5.0381679389312976E-2</v>
      </c>
      <c r="L38" s="387">
        <v>5.7619408642911298E-2</v>
      </c>
      <c r="M38" s="387">
        <v>6.2179956108266279E-2</v>
      </c>
      <c r="N38" s="387">
        <v>7.2674418604651167E-2</v>
      </c>
      <c r="O38" s="387">
        <v>7.4204946996466431E-2</v>
      </c>
      <c r="P38" s="387">
        <v>8.2840236686390539E-2</v>
      </c>
      <c r="Q38" s="387">
        <v>7.7663671373555843E-2</v>
      </c>
      <c r="R38" s="387">
        <v>7.7195050088391282E-2</v>
      </c>
    </row>
    <row r="39" spans="1:18" ht="12.95" customHeight="1" x14ac:dyDescent="0.2">
      <c r="A39" s="899" t="s">
        <v>115</v>
      </c>
      <c r="B39" s="70" t="s">
        <v>18</v>
      </c>
      <c r="C39" s="70" t="s">
        <v>417</v>
      </c>
      <c r="D39" s="387">
        <v>0.18562329390354868</v>
      </c>
      <c r="E39" s="387">
        <v>0.20901246404602108</v>
      </c>
      <c r="F39" s="387">
        <v>0.20937188434695914</v>
      </c>
      <c r="G39" s="387">
        <v>0.17946428571428572</v>
      </c>
      <c r="H39" s="387">
        <v>0.17662337662337663</v>
      </c>
      <c r="I39" s="387">
        <v>0.18509212730318259</v>
      </c>
      <c r="J39" s="387">
        <v>0.18786857624262848</v>
      </c>
      <c r="K39" s="387">
        <v>0.16793893129770993</v>
      </c>
      <c r="L39" s="387">
        <v>0.17513267626990145</v>
      </c>
      <c r="M39" s="387">
        <v>0.17702999268471104</v>
      </c>
      <c r="N39" s="387">
        <v>0.19549418604651161</v>
      </c>
      <c r="O39" s="387">
        <v>0.19151943462897528</v>
      </c>
      <c r="P39" s="387">
        <v>0.19789612097304404</v>
      </c>
      <c r="Q39" s="387">
        <v>0.1951219512195122</v>
      </c>
      <c r="R39" s="387">
        <v>0.18915733647613436</v>
      </c>
    </row>
    <row r="40" spans="1:18" ht="12.95" customHeight="1" x14ac:dyDescent="0.2">
      <c r="A40" s="899" t="s">
        <v>115</v>
      </c>
      <c r="B40" s="70" t="s">
        <v>18</v>
      </c>
      <c r="C40" s="70" t="s">
        <v>418</v>
      </c>
      <c r="D40" s="387">
        <v>0.2356687898089172</v>
      </c>
      <c r="E40" s="387">
        <v>0.20613614573346117</v>
      </c>
      <c r="F40" s="387">
        <v>0.19641076769690927</v>
      </c>
      <c r="G40" s="387">
        <v>0.19553571428571428</v>
      </c>
      <c r="H40" s="387">
        <v>0.21298701298701297</v>
      </c>
      <c r="I40" s="387">
        <v>0.21440536013400335</v>
      </c>
      <c r="J40" s="387">
        <v>0.20050547598989049</v>
      </c>
      <c r="K40" s="387">
        <v>0.23893129770992366</v>
      </c>
      <c r="L40" s="387">
        <v>0.22744503411675512</v>
      </c>
      <c r="M40" s="387">
        <v>0.2238478419897586</v>
      </c>
      <c r="N40" s="387">
        <v>0.18822674418604651</v>
      </c>
      <c r="O40" s="387">
        <v>0.22332155477031801</v>
      </c>
      <c r="P40" s="387">
        <v>0.19658119658119658</v>
      </c>
      <c r="Q40" s="387">
        <v>0.17201540436456997</v>
      </c>
      <c r="R40" s="387">
        <v>0.18444313494401884</v>
      </c>
    </row>
    <row r="41" spans="1:18" ht="12.95" customHeight="1" x14ac:dyDescent="0.2">
      <c r="A41" s="899" t="s">
        <v>115</v>
      </c>
      <c r="B41" s="70" t="s">
        <v>18</v>
      </c>
      <c r="C41" s="70" t="s">
        <v>419</v>
      </c>
      <c r="D41" s="387">
        <v>0.56687898089171973</v>
      </c>
      <c r="E41" s="387">
        <v>0.57238734419942472</v>
      </c>
      <c r="F41" s="387">
        <v>0.58125623130608173</v>
      </c>
      <c r="G41" s="387">
        <v>0.61428571428571432</v>
      </c>
      <c r="H41" s="387">
        <v>0.6</v>
      </c>
      <c r="I41" s="387">
        <v>0.58877721943048578</v>
      </c>
      <c r="J41" s="387">
        <v>0.59983150800336982</v>
      </c>
      <c r="K41" s="387">
        <v>0.58091603053435115</v>
      </c>
      <c r="L41" s="387">
        <v>0.58529188779378316</v>
      </c>
      <c r="M41" s="387">
        <v>0.58668617410387713</v>
      </c>
      <c r="N41" s="387">
        <v>0.60465116279069764</v>
      </c>
      <c r="O41" s="387">
        <v>0.57385159010600706</v>
      </c>
      <c r="P41" s="387">
        <v>0.59500328731097962</v>
      </c>
      <c r="Q41" s="387">
        <v>0.62323491655969188</v>
      </c>
      <c r="R41" s="387">
        <v>0.61814967589864467</v>
      </c>
    </row>
    <row r="42" spans="1:18" ht="12.95" customHeight="1" x14ac:dyDescent="0.2">
      <c r="A42" s="899" t="s">
        <v>115</v>
      </c>
      <c r="B42" s="70" t="s">
        <v>18</v>
      </c>
      <c r="C42" s="70" t="s">
        <v>411</v>
      </c>
      <c r="D42" s="387">
        <v>1</v>
      </c>
      <c r="E42" s="387">
        <v>1</v>
      </c>
      <c r="F42" s="387">
        <v>1</v>
      </c>
      <c r="G42" s="387">
        <v>1</v>
      </c>
      <c r="H42" s="387">
        <v>1</v>
      </c>
      <c r="I42" s="387">
        <v>1</v>
      </c>
      <c r="J42" s="387">
        <v>1</v>
      </c>
      <c r="K42" s="387">
        <v>1</v>
      </c>
      <c r="L42" s="387">
        <v>1</v>
      </c>
      <c r="M42" s="387">
        <v>1</v>
      </c>
      <c r="N42" s="387">
        <v>1</v>
      </c>
      <c r="O42" s="387">
        <v>1</v>
      </c>
      <c r="P42" s="387">
        <v>1</v>
      </c>
      <c r="Q42" s="387">
        <v>1</v>
      </c>
      <c r="R42" s="387">
        <v>1</v>
      </c>
    </row>
    <row r="43" spans="1:18" ht="12.95" customHeight="1" x14ac:dyDescent="0.2">
      <c r="A43" s="899" t="s">
        <v>115</v>
      </c>
      <c r="B43" s="70" t="s">
        <v>161</v>
      </c>
      <c r="C43" s="70" t="s">
        <v>412</v>
      </c>
      <c r="D43" s="387">
        <v>1.3209181463837158E-2</v>
      </c>
      <c r="E43" s="387">
        <v>1.5310664055545665E-2</v>
      </c>
      <c r="F43" s="387">
        <v>1.6990291262135922E-2</v>
      </c>
      <c r="G43" s="387">
        <v>1.8997756170531038E-2</v>
      </c>
      <c r="H43" s="387">
        <v>2.3325808878856283E-2</v>
      </c>
      <c r="I43" s="387">
        <v>2.8575637059949918E-2</v>
      </c>
      <c r="J43" s="387">
        <v>2.9035843289802722E-2</v>
      </c>
      <c r="K43" s="387">
        <v>3.0583501006036216E-2</v>
      </c>
      <c r="L43" s="387">
        <v>2.9868266597104474E-2</v>
      </c>
      <c r="M43" s="387">
        <v>3.1076881502499661E-2</v>
      </c>
      <c r="N43" s="387">
        <v>3.2470318981547702E-2</v>
      </c>
      <c r="O43" s="387">
        <v>3.3105022831050226E-2</v>
      </c>
      <c r="P43" s="387">
        <v>3.2311977715877439E-2</v>
      </c>
      <c r="Q43" s="387">
        <v>3.2121477587969044E-2</v>
      </c>
      <c r="R43" s="387">
        <v>3.0359069194020649E-2</v>
      </c>
    </row>
    <row r="44" spans="1:18" ht="12.95" customHeight="1" x14ac:dyDescent="0.2">
      <c r="A44" s="899" t="s">
        <v>115</v>
      </c>
      <c r="B44" s="70" t="s">
        <v>161</v>
      </c>
      <c r="C44" s="70" t="s">
        <v>413</v>
      </c>
      <c r="D44" s="387">
        <v>1.580770896491988E-2</v>
      </c>
      <c r="E44" s="387">
        <v>1.51326330781556E-2</v>
      </c>
      <c r="F44" s="387">
        <v>1.4886731391585761E-2</v>
      </c>
      <c r="G44" s="387">
        <v>1.7053103964098728E-2</v>
      </c>
      <c r="H44" s="387">
        <v>2.1068472535741158E-2</v>
      </c>
      <c r="I44" s="387">
        <v>2.4745912505523642E-2</v>
      </c>
      <c r="J44" s="387">
        <v>3.3342595165323702E-2</v>
      </c>
      <c r="K44" s="387">
        <v>3.5278336686787391E-2</v>
      </c>
      <c r="L44" s="387">
        <v>3.5215860179992176E-2</v>
      </c>
      <c r="M44" s="387">
        <v>3.5670855289825699E-2</v>
      </c>
      <c r="N44" s="387">
        <v>3.847804319839794E-2</v>
      </c>
      <c r="O44" s="387">
        <v>4.0810502283105024E-2</v>
      </c>
      <c r="P44" s="387">
        <v>4.0668523676880224E-2</v>
      </c>
      <c r="Q44" s="387">
        <v>4.1465907431741861E-2</v>
      </c>
      <c r="R44" s="387">
        <v>4.0992448759439054E-2</v>
      </c>
    </row>
    <row r="45" spans="1:18" ht="12.95" customHeight="1" x14ac:dyDescent="0.2">
      <c r="A45" s="899" t="s">
        <v>115</v>
      </c>
      <c r="B45" s="70" t="s">
        <v>161</v>
      </c>
      <c r="C45" s="70" t="s">
        <v>414</v>
      </c>
      <c r="D45" s="387">
        <v>1.0177566045907319E-2</v>
      </c>
      <c r="E45" s="387">
        <v>1.1037920598184084E-2</v>
      </c>
      <c r="F45" s="387">
        <v>1.0194174757281554E-2</v>
      </c>
      <c r="G45" s="387">
        <v>1.0321615557217651E-2</v>
      </c>
      <c r="H45" s="387">
        <v>9.4808126410835213E-3</v>
      </c>
      <c r="I45" s="387">
        <v>1.104728236853734E-2</v>
      </c>
      <c r="J45" s="387">
        <v>1.1114198388441235E-2</v>
      </c>
      <c r="K45" s="387">
        <v>1.301140174379611E-2</v>
      </c>
      <c r="L45" s="387">
        <v>1.1999478283552889E-2</v>
      </c>
      <c r="M45" s="387">
        <v>1.1620051344412918E-2</v>
      </c>
      <c r="N45" s="387">
        <v>1.5162351594907739E-2</v>
      </c>
      <c r="O45" s="387">
        <v>1.6837899543378994E-2</v>
      </c>
      <c r="P45" s="387">
        <v>1.6573816155988859E-2</v>
      </c>
      <c r="Q45" s="387">
        <v>1.7812819389691925E-2</v>
      </c>
      <c r="R45" s="387">
        <v>1.9417475728155338E-2</v>
      </c>
    </row>
    <row r="46" spans="1:18" ht="12.95" customHeight="1" x14ac:dyDescent="0.2">
      <c r="A46" s="899" t="s">
        <v>115</v>
      </c>
      <c r="B46" s="70" t="s">
        <v>161</v>
      </c>
      <c r="C46" s="70" t="s">
        <v>415</v>
      </c>
      <c r="D46" s="387">
        <v>1.2343005630142919E-2</v>
      </c>
      <c r="E46" s="387">
        <v>1.1393982552964216E-2</v>
      </c>
      <c r="F46" s="387">
        <v>1.2459546925566342E-2</v>
      </c>
      <c r="G46" s="387">
        <v>1.0919970082273748E-2</v>
      </c>
      <c r="H46" s="387">
        <v>1.3243039879608728E-2</v>
      </c>
      <c r="I46" s="387">
        <v>1.561349241419944E-2</v>
      </c>
      <c r="J46" s="387">
        <v>1.7365934981939429E-2</v>
      </c>
      <c r="K46" s="387">
        <v>1.5694164989939637E-2</v>
      </c>
      <c r="L46" s="387">
        <v>1.9042650319551324E-2</v>
      </c>
      <c r="M46" s="387">
        <v>1.7970544521010674E-2</v>
      </c>
      <c r="N46" s="387">
        <v>1.8309254756115004E-2</v>
      </c>
      <c r="O46" s="387">
        <v>1.9834474885844749E-2</v>
      </c>
      <c r="P46" s="387">
        <v>1.8384401114206129E-2</v>
      </c>
      <c r="Q46" s="387">
        <v>2.058694699956198E-2</v>
      </c>
      <c r="R46" s="387">
        <v>2.3578363384188627E-2</v>
      </c>
    </row>
    <row r="47" spans="1:18" ht="12.95" customHeight="1" x14ac:dyDescent="0.2">
      <c r="A47" s="899" t="s">
        <v>115</v>
      </c>
      <c r="B47" s="70" t="s">
        <v>161</v>
      </c>
      <c r="C47" s="70" t="s">
        <v>416</v>
      </c>
      <c r="D47" s="387">
        <v>2.6634906886097879E-2</v>
      </c>
      <c r="E47" s="387">
        <v>2.6882677585899947E-2</v>
      </c>
      <c r="F47" s="387">
        <v>2.4110032362459548E-2</v>
      </c>
      <c r="G47" s="387">
        <v>2.5280478683620045E-2</v>
      </c>
      <c r="H47" s="387">
        <v>2.3024830699774266E-2</v>
      </c>
      <c r="I47" s="387">
        <v>2.7397260273972601E-2</v>
      </c>
      <c r="J47" s="387">
        <v>2.6257293692692415E-2</v>
      </c>
      <c r="K47" s="387">
        <v>2.3742454728370221E-2</v>
      </c>
      <c r="L47" s="387">
        <v>2.6085822355549758E-2</v>
      </c>
      <c r="M47" s="387">
        <v>2.6482907715173625E-2</v>
      </c>
      <c r="N47" s="387">
        <v>2.8179087398083249E-2</v>
      </c>
      <c r="O47" s="387">
        <v>2.8538812785388126E-2</v>
      </c>
      <c r="P47" s="387">
        <v>3.022284122562674E-2</v>
      </c>
      <c r="Q47" s="387">
        <v>2.9785370127025843E-2</v>
      </c>
      <c r="R47" s="387">
        <v>2.696871628910464E-2</v>
      </c>
    </row>
    <row r="48" spans="1:18" ht="12.95" customHeight="1" x14ac:dyDescent="0.2">
      <c r="A48" s="899" t="s">
        <v>115</v>
      </c>
      <c r="B48" s="70" t="s">
        <v>161</v>
      </c>
      <c r="C48" s="70" t="s">
        <v>417</v>
      </c>
      <c r="D48" s="387">
        <v>6.474664356864443E-2</v>
      </c>
      <c r="E48" s="387">
        <v>6.4447213815203852E-2</v>
      </c>
      <c r="F48" s="387">
        <v>6.1488673139158574E-2</v>
      </c>
      <c r="G48" s="387">
        <v>6.3575168287210174E-2</v>
      </c>
      <c r="H48" s="387">
        <v>6.6817155756207669E-2</v>
      </c>
      <c r="I48" s="387">
        <v>7.8951244660480188E-2</v>
      </c>
      <c r="J48" s="387">
        <v>8.8080022228396782E-2</v>
      </c>
      <c r="K48" s="387">
        <v>8.772635814889336E-2</v>
      </c>
      <c r="L48" s="387">
        <v>9.2343811138646148E-2</v>
      </c>
      <c r="M48" s="387">
        <v>9.1744358870422912E-2</v>
      </c>
      <c r="N48" s="387">
        <v>0.10012873694750393</v>
      </c>
      <c r="O48" s="387">
        <v>0.1060216894977169</v>
      </c>
      <c r="P48" s="387">
        <v>0.10598885793871866</v>
      </c>
      <c r="Q48" s="387">
        <v>0.10950503723171266</v>
      </c>
      <c r="R48" s="387">
        <v>0.11095700416088766</v>
      </c>
    </row>
    <row r="49" spans="1:18" ht="12.95" customHeight="1" x14ac:dyDescent="0.2">
      <c r="A49" s="899" t="s">
        <v>115</v>
      </c>
      <c r="B49" s="70" t="s">
        <v>161</v>
      </c>
      <c r="C49" s="70" t="s">
        <v>418</v>
      </c>
      <c r="D49" s="387">
        <v>7.0593330446080557E-2</v>
      </c>
      <c r="E49" s="387">
        <v>7.7443475164678657E-2</v>
      </c>
      <c r="F49" s="387">
        <v>9.0776699029126218E-2</v>
      </c>
      <c r="G49" s="387">
        <v>8.4816753926701571E-2</v>
      </c>
      <c r="H49" s="387">
        <v>8.6380737396538745E-2</v>
      </c>
      <c r="I49" s="387">
        <v>8.4548534393872443E-2</v>
      </c>
      <c r="J49" s="387">
        <v>8.1967213114754092E-2</v>
      </c>
      <c r="K49" s="387">
        <v>9.3628437290409122E-2</v>
      </c>
      <c r="L49" s="387">
        <v>7.9040041737315769E-2</v>
      </c>
      <c r="M49" s="387">
        <v>7.5530333738683966E-2</v>
      </c>
      <c r="N49" s="387">
        <v>8.1533400085824631E-2</v>
      </c>
      <c r="O49" s="387">
        <v>8.133561643835617E-2</v>
      </c>
      <c r="P49" s="387">
        <v>8.3983286908077992E-2</v>
      </c>
      <c r="Q49" s="387">
        <v>8.2639801430865814E-2</v>
      </c>
      <c r="R49" s="387">
        <v>8.583757127446448E-2</v>
      </c>
    </row>
    <row r="50" spans="1:18" ht="12.95" customHeight="1" x14ac:dyDescent="0.2">
      <c r="A50" s="899" t="s">
        <v>115</v>
      </c>
      <c r="B50" s="70" t="s">
        <v>161</v>
      </c>
      <c r="C50" s="70" t="s">
        <v>419</v>
      </c>
      <c r="D50" s="387">
        <v>0.85145084452143782</v>
      </c>
      <c r="E50" s="387">
        <v>0.84279864696457185</v>
      </c>
      <c r="F50" s="387">
        <v>0.83074433656957924</v>
      </c>
      <c r="G50" s="387">
        <v>0.83261032161555726</v>
      </c>
      <c r="H50" s="387">
        <v>0.82347629796839728</v>
      </c>
      <c r="I50" s="387">
        <v>0.80792458388569743</v>
      </c>
      <c r="J50" s="387">
        <v>0.80105584884690195</v>
      </c>
      <c r="K50" s="387">
        <v>0.78819584171696844</v>
      </c>
      <c r="L50" s="387">
        <v>0.79874788052693357</v>
      </c>
      <c r="M50" s="387">
        <v>0.80164842588839347</v>
      </c>
      <c r="N50" s="387">
        <v>0.78586754398512371</v>
      </c>
      <c r="O50" s="387">
        <v>0.77968036529680362</v>
      </c>
      <c r="P50" s="387">
        <v>0.77771587743732595</v>
      </c>
      <c r="Q50" s="387">
        <v>0.77558767703314357</v>
      </c>
      <c r="R50" s="387">
        <v>0.77284635537062718</v>
      </c>
    </row>
    <row r="51" spans="1:18" ht="12.95" customHeight="1" x14ac:dyDescent="0.2">
      <c r="A51" s="899" t="s">
        <v>115</v>
      </c>
      <c r="B51" s="70" t="s">
        <v>161</v>
      </c>
      <c r="C51" s="70" t="s">
        <v>411</v>
      </c>
      <c r="D51" s="387">
        <v>1</v>
      </c>
      <c r="E51" s="387">
        <v>1</v>
      </c>
      <c r="F51" s="387">
        <v>1</v>
      </c>
      <c r="G51" s="387">
        <v>1</v>
      </c>
      <c r="H51" s="387">
        <v>1</v>
      </c>
      <c r="I51" s="387">
        <v>1</v>
      </c>
      <c r="J51" s="387">
        <v>1</v>
      </c>
      <c r="K51" s="387">
        <v>1</v>
      </c>
      <c r="L51" s="387">
        <v>1</v>
      </c>
      <c r="M51" s="387">
        <v>1</v>
      </c>
      <c r="N51" s="387">
        <v>1</v>
      </c>
      <c r="O51" s="387">
        <v>1</v>
      </c>
      <c r="P51" s="387">
        <v>1</v>
      </c>
      <c r="Q51" s="387">
        <v>1</v>
      </c>
      <c r="R51" s="387">
        <v>1</v>
      </c>
    </row>
    <row r="52" spans="1:18" ht="12.95" customHeight="1" x14ac:dyDescent="0.2">
      <c r="A52" s="899" t="s">
        <v>115</v>
      </c>
      <c r="B52" s="70" t="s">
        <v>129</v>
      </c>
      <c r="C52" s="70" t="s">
        <v>412</v>
      </c>
      <c r="D52" s="387">
        <v>1.2506480041472265E-2</v>
      </c>
      <c r="E52" s="387">
        <v>1.2164376654481281E-2</v>
      </c>
      <c r="F52" s="387">
        <v>1.1546184738955823E-2</v>
      </c>
      <c r="G52" s="387">
        <v>1.109946352592958E-2</v>
      </c>
      <c r="H52" s="387">
        <v>9.4912456523020688E-3</v>
      </c>
      <c r="I52" s="387">
        <v>8.7076076993583863E-3</v>
      </c>
      <c r="J52" s="387">
        <v>7.7299945563418619E-3</v>
      </c>
      <c r="K52" s="387">
        <v>7.2143233280674039E-3</v>
      </c>
      <c r="L52" s="387">
        <v>7.1600265943844938E-3</v>
      </c>
      <c r="M52" s="387">
        <v>6.7621320604614159E-3</v>
      </c>
      <c r="N52" s="387">
        <v>7.1194920146238211E-3</v>
      </c>
      <c r="O52" s="387">
        <v>7.4234166510054505E-3</v>
      </c>
      <c r="P52" s="387">
        <v>7.8078078078078076E-3</v>
      </c>
      <c r="Q52" s="387">
        <v>8.7139570176726876E-3</v>
      </c>
      <c r="R52" s="387">
        <v>1.0050251256281407E-2</v>
      </c>
    </row>
    <row r="53" spans="1:18" ht="12.95" customHeight="1" x14ac:dyDescent="0.2">
      <c r="A53" s="899" t="s">
        <v>115</v>
      </c>
      <c r="B53" s="70" t="s">
        <v>129</v>
      </c>
      <c r="C53" s="70" t="s">
        <v>413</v>
      </c>
      <c r="D53" s="387">
        <v>0.13724727838258166</v>
      </c>
      <c r="E53" s="387">
        <v>0.13059372242531198</v>
      </c>
      <c r="F53" s="387">
        <v>0.1293925702811245</v>
      </c>
      <c r="G53" s="387">
        <v>0.12511561941172844</v>
      </c>
      <c r="H53" s="387">
        <v>0.12409361551612333</v>
      </c>
      <c r="I53" s="387">
        <v>0.11153758020164986</v>
      </c>
      <c r="J53" s="387">
        <v>0.10560696788241698</v>
      </c>
      <c r="K53" s="387">
        <v>9.784096893101632E-2</v>
      </c>
      <c r="L53" s="387">
        <v>9.7478647777834604E-2</v>
      </c>
      <c r="M53" s="387">
        <v>9.4222354813046943E-2</v>
      </c>
      <c r="N53" s="387">
        <v>9.1639407350394456E-2</v>
      </c>
      <c r="O53" s="387">
        <v>9.0161623754933279E-2</v>
      </c>
      <c r="P53" s="387">
        <v>8.8334488334488329E-2</v>
      </c>
      <c r="Q53" s="387">
        <v>9.51681597885152E-2</v>
      </c>
      <c r="R53" s="387">
        <v>9.872893881170558E-2</v>
      </c>
    </row>
    <row r="54" spans="1:18" ht="12.95" customHeight="1" x14ac:dyDescent="0.2">
      <c r="A54" s="899" t="s">
        <v>115</v>
      </c>
      <c r="B54" s="70" t="s">
        <v>129</v>
      </c>
      <c r="C54" s="70" t="s">
        <v>414</v>
      </c>
      <c r="D54" s="387">
        <v>0.11709434940383619</v>
      </c>
      <c r="E54" s="387">
        <v>0.12277826799445354</v>
      </c>
      <c r="F54" s="387">
        <v>0.12857680722891565</v>
      </c>
      <c r="G54" s="387">
        <v>0.12147746192267374</v>
      </c>
      <c r="H54" s="387">
        <v>0.12385780817072452</v>
      </c>
      <c r="I54" s="387">
        <v>0.12293767186067828</v>
      </c>
      <c r="J54" s="387">
        <v>0.1332063146434404</v>
      </c>
      <c r="K54" s="387">
        <v>0.12890995260663507</v>
      </c>
      <c r="L54" s="387">
        <v>0.11982815936173477</v>
      </c>
      <c r="M54" s="387">
        <v>0.11853619729514718</v>
      </c>
      <c r="N54" s="387">
        <v>0.11713488551087166</v>
      </c>
      <c r="O54" s="387">
        <v>0.119385453862056</v>
      </c>
      <c r="P54" s="387">
        <v>0.11614691614691615</v>
      </c>
      <c r="Q54" s="387">
        <v>0.12037988936211877</v>
      </c>
      <c r="R54" s="387">
        <v>0.12685978914178736</v>
      </c>
    </row>
    <row r="55" spans="1:18" ht="12.95" customHeight="1" x14ac:dyDescent="0.2">
      <c r="A55" s="899" t="s">
        <v>115</v>
      </c>
      <c r="B55" s="70" t="s">
        <v>129</v>
      </c>
      <c r="C55" s="70" t="s">
        <v>415</v>
      </c>
      <c r="D55" s="387">
        <v>0.13484966303784343</v>
      </c>
      <c r="E55" s="387">
        <v>0.13475356107399469</v>
      </c>
      <c r="F55" s="387">
        <v>0.13968373493975902</v>
      </c>
      <c r="G55" s="387">
        <v>0.14034654991675402</v>
      </c>
      <c r="H55" s="387">
        <v>0.14236868478453105</v>
      </c>
      <c r="I55" s="387">
        <v>0.14579514207149405</v>
      </c>
      <c r="J55" s="387">
        <v>0.15737615677735439</v>
      </c>
      <c r="K55" s="387">
        <v>0.16334913112164298</v>
      </c>
      <c r="L55" s="387">
        <v>0.1562420088988902</v>
      </c>
      <c r="M55" s="387">
        <v>0.15095465393794749</v>
      </c>
      <c r="N55" s="387">
        <v>0.15205888012314797</v>
      </c>
      <c r="O55" s="387">
        <v>0.14710580717910168</v>
      </c>
      <c r="P55" s="387">
        <v>0.14714714714714713</v>
      </c>
      <c r="Q55" s="387">
        <v>0.15024232633279483</v>
      </c>
      <c r="R55" s="387">
        <v>0.15272440634545276</v>
      </c>
    </row>
    <row r="56" spans="1:18" ht="12.95" customHeight="1" x14ac:dyDescent="0.2">
      <c r="A56" s="899" t="s">
        <v>115</v>
      </c>
      <c r="B56" s="70" t="s">
        <v>129</v>
      </c>
      <c r="C56" s="70" t="s">
        <v>416</v>
      </c>
      <c r="D56" s="387">
        <v>0.13886728875064799</v>
      </c>
      <c r="E56" s="387">
        <v>0.13765284255640994</v>
      </c>
      <c r="F56" s="387">
        <v>0.12794929718875503</v>
      </c>
      <c r="G56" s="387">
        <v>0.12486896466670777</v>
      </c>
      <c r="H56" s="387">
        <v>0.11849319106290161</v>
      </c>
      <c r="I56" s="387">
        <v>0.13181714023831348</v>
      </c>
      <c r="J56" s="387">
        <v>0.12770821992378878</v>
      </c>
      <c r="K56" s="387">
        <v>0.13670352817272249</v>
      </c>
      <c r="L56" s="387">
        <v>0.13634736357592186</v>
      </c>
      <c r="M56" s="387">
        <v>0.13996618933969771</v>
      </c>
      <c r="N56" s="387">
        <v>0.14200500288628054</v>
      </c>
      <c r="O56" s="387">
        <v>0.14353504980266868</v>
      </c>
      <c r="P56" s="387">
        <v>0.14488334488334489</v>
      </c>
      <c r="Q56" s="387">
        <v>0.14941009448279238</v>
      </c>
      <c r="R56" s="387">
        <v>0.14311754852694847</v>
      </c>
    </row>
    <row r="57" spans="1:18" ht="12.95" customHeight="1" x14ac:dyDescent="0.2">
      <c r="A57" s="899" t="s">
        <v>115</v>
      </c>
      <c r="B57" s="70" t="s">
        <v>129</v>
      </c>
      <c r="C57" s="70" t="s">
        <v>417</v>
      </c>
      <c r="D57" s="387">
        <v>0.52805857957490931</v>
      </c>
      <c r="E57" s="387">
        <v>0.52577839405017013</v>
      </c>
      <c r="F57" s="387">
        <v>0.52553965863453811</v>
      </c>
      <c r="G57" s="387">
        <v>0.51180859591786398</v>
      </c>
      <c r="H57" s="387">
        <v>0.50875434769793082</v>
      </c>
      <c r="I57" s="387">
        <v>0.51203024747937675</v>
      </c>
      <c r="J57" s="387">
        <v>0.52389765922700049</v>
      </c>
      <c r="K57" s="387">
        <v>0.52685624012638232</v>
      </c>
      <c r="L57" s="387">
        <v>0.50994732266148413</v>
      </c>
      <c r="M57" s="387">
        <v>0.50372911694510736</v>
      </c>
      <c r="N57" s="387">
        <v>0.50283817587069468</v>
      </c>
      <c r="O57" s="387">
        <v>0.50018793459875965</v>
      </c>
      <c r="P57" s="387">
        <v>0.49646569646569649</v>
      </c>
      <c r="Q57" s="387">
        <v>0.51515151515151514</v>
      </c>
      <c r="R57" s="387">
        <v>0.52138141688836337</v>
      </c>
    </row>
    <row r="58" spans="1:18" ht="12.95" customHeight="1" x14ac:dyDescent="0.2">
      <c r="A58" s="899" t="s">
        <v>115</v>
      </c>
      <c r="B58" s="70" t="s">
        <v>129</v>
      </c>
      <c r="C58" s="70" t="s">
        <v>418</v>
      </c>
      <c r="D58" s="387">
        <v>0.16115863141524106</v>
      </c>
      <c r="E58" s="387">
        <v>0.16299004159838648</v>
      </c>
      <c r="F58" s="387">
        <v>0.16559989959839358</v>
      </c>
      <c r="G58" s="387">
        <v>0.16439538755626812</v>
      </c>
      <c r="H58" s="387">
        <v>0.16099746507103696</v>
      </c>
      <c r="I58" s="387">
        <v>0.16063244729605866</v>
      </c>
      <c r="J58" s="387">
        <v>0.15454545454545454</v>
      </c>
      <c r="K58" s="387">
        <v>0.15587151132174829</v>
      </c>
      <c r="L58" s="387">
        <v>0.15941287781926047</v>
      </c>
      <c r="M58" s="387">
        <v>0.1508054892601432</v>
      </c>
      <c r="N58" s="387">
        <v>0.15047142582258996</v>
      </c>
      <c r="O58" s="387">
        <v>0.16289231347491073</v>
      </c>
      <c r="P58" s="387">
        <v>0.16849156849156849</v>
      </c>
      <c r="Q58" s="387">
        <v>0.15357125373280461</v>
      </c>
      <c r="R58" s="387">
        <v>0.14553157946595724</v>
      </c>
    </row>
    <row r="59" spans="1:18" ht="12.95" customHeight="1" x14ac:dyDescent="0.2">
      <c r="A59" s="899" t="s">
        <v>115</v>
      </c>
      <c r="B59" s="70" t="s">
        <v>129</v>
      </c>
      <c r="C59" s="70" t="s">
        <v>419</v>
      </c>
      <c r="D59" s="387">
        <v>0.29827630896837742</v>
      </c>
      <c r="E59" s="387">
        <v>0.29906718769696206</v>
      </c>
      <c r="F59" s="387">
        <v>0.29731425702811243</v>
      </c>
      <c r="G59" s="387">
        <v>0.31263488931368316</v>
      </c>
      <c r="H59" s="387">
        <v>0.32075694157873019</v>
      </c>
      <c r="I59" s="387">
        <v>0.31857241063244729</v>
      </c>
      <c r="J59" s="387">
        <v>0.31382689167120303</v>
      </c>
      <c r="K59" s="387">
        <v>0.31011058451816748</v>
      </c>
      <c r="L59" s="387">
        <v>0.32353091597197359</v>
      </c>
      <c r="M59" s="387">
        <v>0.338703261734288</v>
      </c>
      <c r="N59" s="387">
        <v>0.33957090629209158</v>
      </c>
      <c r="O59" s="387">
        <v>0.32949633527532418</v>
      </c>
      <c r="P59" s="387">
        <v>0.32718872718872721</v>
      </c>
      <c r="Q59" s="387">
        <v>0.32261222891271357</v>
      </c>
      <c r="R59" s="387">
        <v>0.32308601832692874</v>
      </c>
    </row>
    <row r="60" spans="1:18" ht="12.95" customHeight="1" x14ac:dyDescent="0.2">
      <c r="A60" s="899" t="s">
        <v>115</v>
      </c>
      <c r="B60" s="70" t="s">
        <v>129</v>
      </c>
      <c r="C60" s="70" t="s">
        <v>411</v>
      </c>
      <c r="D60" s="387">
        <v>1</v>
      </c>
      <c r="E60" s="387">
        <v>1</v>
      </c>
      <c r="F60" s="387">
        <v>1</v>
      </c>
      <c r="G60" s="387">
        <v>1</v>
      </c>
      <c r="H60" s="387">
        <v>1</v>
      </c>
      <c r="I60" s="387">
        <v>1</v>
      </c>
      <c r="J60" s="387">
        <v>1</v>
      </c>
      <c r="K60" s="387">
        <v>1</v>
      </c>
      <c r="L60" s="387">
        <v>1</v>
      </c>
      <c r="M60" s="387">
        <v>1</v>
      </c>
      <c r="N60" s="387">
        <v>1</v>
      </c>
      <c r="O60" s="387">
        <v>1</v>
      </c>
      <c r="P60" s="387">
        <v>1</v>
      </c>
      <c r="Q60" s="387">
        <v>1</v>
      </c>
      <c r="R60" s="387">
        <v>1</v>
      </c>
    </row>
    <row r="61" spans="1:18" ht="12.95" customHeight="1" x14ac:dyDescent="0.2">
      <c r="A61" s="899" t="s">
        <v>115</v>
      </c>
      <c r="B61" s="70" t="s">
        <v>160</v>
      </c>
      <c r="C61" s="70" t="s">
        <v>412</v>
      </c>
      <c r="D61" s="387">
        <v>8.8051209103840677E-2</v>
      </c>
      <c r="E61" s="387">
        <v>9.2595255212077648E-2</v>
      </c>
      <c r="F61" s="387">
        <v>0.10756246897236472</v>
      </c>
      <c r="G61" s="387">
        <v>0.11413043478260869</v>
      </c>
      <c r="H61" s="387">
        <v>0.12400877340981947</v>
      </c>
      <c r="I61" s="387">
        <v>0.1316714070603982</v>
      </c>
      <c r="J61" s="387">
        <v>0.12897637795275591</v>
      </c>
      <c r="K61" s="387">
        <v>0.12918589075755321</v>
      </c>
      <c r="L61" s="387">
        <v>0.13518972731207618</v>
      </c>
      <c r="M61" s="387">
        <v>0.13542113542113543</v>
      </c>
      <c r="N61" s="387">
        <v>0.12655601659751037</v>
      </c>
      <c r="O61" s="387">
        <v>0.12760452131281494</v>
      </c>
      <c r="P61" s="387">
        <v>0.12731034482758621</v>
      </c>
      <c r="Q61" s="387">
        <v>0.11536882441494457</v>
      </c>
      <c r="R61" s="387">
        <v>0.10177052837027743</v>
      </c>
    </row>
    <row r="62" spans="1:18" ht="12.95" customHeight="1" x14ac:dyDescent="0.2">
      <c r="A62" s="899" t="s">
        <v>115</v>
      </c>
      <c r="B62" s="70" t="s">
        <v>160</v>
      </c>
      <c r="C62" s="70" t="s">
        <v>413</v>
      </c>
      <c r="D62" s="387">
        <v>0.11024182076813656</v>
      </c>
      <c r="E62" s="387">
        <v>0.11358734723220705</v>
      </c>
      <c r="F62" s="387">
        <v>0.13652159523415522</v>
      </c>
      <c r="G62" s="387">
        <v>0.13817523056653491</v>
      </c>
      <c r="H62" s="387">
        <v>0.15336595242112366</v>
      </c>
      <c r="I62" s="387">
        <v>0.14974067257821649</v>
      </c>
      <c r="J62" s="387">
        <v>0.1588976377952756</v>
      </c>
      <c r="K62" s="387">
        <v>0.15523143324899538</v>
      </c>
      <c r="L62" s="387">
        <v>0.15351320155821671</v>
      </c>
      <c r="M62" s="387">
        <v>0.15844415844415843</v>
      </c>
      <c r="N62" s="387">
        <v>0.15421853388658369</v>
      </c>
      <c r="O62" s="387">
        <v>0.15361568841073131</v>
      </c>
      <c r="P62" s="387">
        <v>0.15655172413793103</v>
      </c>
      <c r="Q62" s="387">
        <v>0.14273983851101682</v>
      </c>
      <c r="R62" s="387">
        <v>0.14219991635299037</v>
      </c>
    </row>
    <row r="63" spans="1:18" ht="12.95" customHeight="1" x14ac:dyDescent="0.2">
      <c r="A63" s="899" t="s">
        <v>115</v>
      </c>
      <c r="B63" s="70" t="s">
        <v>160</v>
      </c>
      <c r="C63" s="70" t="s">
        <v>414</v>
      </c>
      <c r="D63" s="387">
        <v>6.2304409672830727E-2</v>
      </c>
      <c r="E63" s="387">
        <v>6.8439971243709555E-2</v>
      </c>
      <c r="F63" s="387">
        <v>7.9761707761045839E-2</v>
      </c>
      <c r="G63" s="387">
        <v>7.575757575757576E-2</v>
      </c>
      <c r="H63" s="387">
        <v>8.5372026320229458E-2</v>
      </c>
      <c r="I63" s="387">
        <v>8.7836707378283418E-2</v>
      </c>
      <c r="J63" s="387">
        <v>8.8818897637795269E-2</v>
      </c>
      <c r="K63" s="387">
        <v>8.6620032742967701E-2</v>
      </c>
      <c r="L63" s="387">
        <v>8.1373539171836679E-2</v>
      </c>
      <c r="M63" s="387">
        <v>8.1224081224081229E-2</v>
      </c>
      <c r="N63" s="387">
        <v>8.1466113416320887E-2</v>
      </c>
      <c r="O63" s="387">
        <v>8.1846656679831126E-2</v>
      </c>
      <c r="P63" s="387">
        <v>7.9310344827586213E-2</v>
      </c>
      <c r="Q63" s="387">
        <v>7.7870535103325575E-2</v>
      </c>
      <c r="R63" s="387">
        <v>8.044054091732887E-2</v>
      </c>
    </row>
    <row r="64" spans="1:18" ht="12.95" customHeight="1" x14ac:dyDescent="0.2">
      <c r="A64" s="899" t="s">
        <v>115</v>
      </c>
      <c r="B64" s="70" t="s">
        <v>160</v>
      </c>
      <c r="C64" s="70" t="s">
        <v>415</v>
      </c>
      <c r="D64" s="387">
        <v>6.657183499288763E-2</v>
      </c>
      <c r="E64" s="387">
        <v>6.9734004313443565E-2</v>
      </c>
      <c r="F64" s="387">
        <v>8.9690551050802578E-2</v>
      </c>
      <c r="G64" s="387">
        <v>8.9591567852437423E-2</v>
      </c>
      <c r="H64" s="387">
        <v>9.7013666272988019E-2</v>
      </c>
      <c r="I64" s="387">
        <v>9.1517483687468634E-2</v>
      </c>
      <c r="J64" s="387">
        <v>8.6929133858267713E-2</v>
      </c>
      <c r="K64" s="387">
        <v>9.2126804584015481E-2</v>
      </c>
      <c r="L64" s="387">
        <v>8.8587505410474679E-2</v>
      </c>
      <c r="M64" s="387">
        <v>9.2235092235092242E-2</v>
      </c>
      <c r="N64" s="387">
        <v>8.3679114799446744E-2</v>
      </c>
      <c r="O64" s="387">
        <v>8.0484815470516141E-2</v>
      </c>
      <c r="P64" s="387">
        <v>8.372413793103449E-2</v>
      </c>
      <c r="Q64" s="387">
        <v>8.7039824825509787E-2</v>
      </c>
      <c r="R64" s="387">
        <v>8.8665830196570469E-2</v>
      </c>
    </row>
    <row r="65" spans="1:18" ht="12.95" customHeight="1" x14ac:dyDescent="0.2">
      <c r="A65" s="899" t="s">
        <v>115</v>
      </c>
      <c r="B65" s="70" t="s">
        <v>160</v>
      </c>
      <c r="C65" s="70" t="s">
        <v>416</v>
      </c>
      <c r="D65" s="387">
        <v>9.30298719772404E-2</v>
      </c>
      <c r="E65" s="387">
        <v>9.4751976994967652E-2</v>
      </c>
      <c r="F65" s="387">
        <v>0.10127420155551878</v>
      </c>
      <c r="G65" s="387">
        <v>9.7002635046113311E-2</v>
      </c>
      <c r="H65" s="387">
        <v>9.4820313818120464E-2</v>
      </c>
      <c r="I65" s="387">
        <v>9.8879036305839052E-2</v>
      </c>
      <c r="J65" s="387">
        <v>0.10204724409448819</v>
      </c>
      <c r="K65" s="387">
        <v>9.8377734781961601E-2</v>
      </c>
      <c r="L65" s="387">
        <v>9.3781561102294048E-2</v>
      </c>
      <c r="M65" s="387">
        <v>8.8803088803088806E-2</v>
      </c>
      <c r="N65" s="387">
        <v>8.8934993084370681E-2</v>
      </c>
      <c r="O65" s="387">
        <v>9.5192700531118071E-2</v>
      </c>
      <c r="P65" s="387">
        <v>9.5724137931034486E-2</v>
      </c>
      <c r="Q65" s="387">
        <v>9.6345969618174349E-2</v>
      </c>
      <c r="R65" s="387">
        <v>9.7588177889307126E-2</v>
      </c>
    </row>
    <row r="66" spans="1:18" ht="12.95" customHeight="1" x14ac:dyDescent="0.2">
      <c r="A66" s="899" t="s">
        <v>115</v>
      </c>
      <c r="B66" s="70" t="s">
        <v>160</v>
      </c>
      <c r="C66" s="70" t="s">
        <v>417</v>
      </c>
      <c r="D66" s="387">
        <v>0.33200568990042673</v>
      </c>
      <c r="E66" s="387">
        <v>0.34636951833213514</v>
      </c>
      <c r="F66" s="387">
        <v>0.40724805560152244</v>
      </c>
      <c r="G66" s="387">
        <v>0.40052700922266138</v>
      </c>
      <c r="H66" s="387">
        <v>0.43057195883246163</v>
      </c>
      <c r="I66" s="387">
        <v>0.42797389994980761</v>
      </c>
      <c r="J66" s="387">
        <v>0.43685039370078738</v>
      </c>
      <c r="K66" s="387">
        <v>0.43235600535794017</v>
      </c>
      <c r="L66" s="387">
        <v>0.41711152791804934</v>
      </c>
      <c r="M66" s="387">
        <v>0.42070642070642073</v>
      </c>
      <c r="N66" s="387">
        <v>0.40829875518672198</v>
      </c>
      <c r="O66" s="387">
        <v>0.41113986109219663</v>
      </c>
      <c r="P66" s="387">
        <v>0.41517241379310343</v>
      </c>
      <c r="Q66" s="387">
        <v>0.40385931298754618</v>
      </c>
      <c r="R66" s="387">
        <v>0.40889446535619683</v>
      </c>
    </row>
    <row r="67" spans="1:18" ht="12.95" customHeight="1" x14ac:dyDescent="0.2">
      <c r="A67" s="899" t="s">
        <v>115</v>
      </c>
      <c r="B67" s="70" t="s">
        <v>160</v>
      </c>
      <c r="C67" s="70" t="s">
        <v>418</v>
      </c>
      <c r="D67" s="387">
        <v>0.1341394025604552</v>
      </c>
      <c r="E67" s="387">
        <v>0.14291876347951113</v>
      </c>
      <c r="F67" s="387">
        <v>0.16531524077444978</v>
      </c>
      <c r="G67" s="387">
        <v>0.1602437417654809</v>
      </c>
      <c r="H67" s="387">
        <v>0.15960857094651595</v>
      </c>
      <c r="I67" s="387">
        <v>0.16396185377279571</v>
      </c>
      <c r="J67" s="387">
        <v>0.15244094488188975</v>
      </c>
      <c r="K67" s="387">
        <v>0.15329662152105969</v>
      </c>
      <c r="L67" s="387">
        <v>0.16188140239503679</v>
      </c>
      <c r="M67" s="387">
        <v>0.16516516516516516</v>
      </c>
      <c r="N67" s="387">
        <v>0.16348547717842324</v>
      </c>
      <c r="O67" s="387">
        <v>0.18098869671796269</v>
      </c>
      <c r="P67" s="387">
        <v>0.17875862068965517</v>
      </c>
      <c r="Q67" s="387">
        <v>0.16614205556315861</v>
      </c>
      <c r="R67" s="387">
        <v>0.18555694967238254</v>
      </c>
    </row>
    <row r="68" spans="1:18" ht="12.95" customHeight="1" x14ac:dyDescent="0.2">
      <c r="A68" s="899" t="s">
        <v>115</v>
      </c>
      <c r="B68" s="70" t="s">
        <v>160</v>
      </c>
      <c r="C68" s="70" t="s">
        <v>419</v>
      </c>
      <c r="D68" s="387">
        <v>0.44566145092460879</v>
      </c>
      <c r="E68" s="387">
        <v>0.41811646297627608</v>
      </c>
      <c r="F68" s="387">
        <v>0.31970875393016712</v>
      </c>
      <c r="G68" s="387">
        <v>0.32526350461133069</v>
      </c>
      <c r="H68" s="387">
        <v>0.28564197739159775</v>
      </c>
      <c r="I68" s="387">
        <v>0.27656014723105238</v>
      </c>
      <c r="J68" s="387">
        <v>0.28173228346456691</v>
      </c>
      <c r="K68" s="387">
        <v>0.2853103140348266</v>
      </c>
      <c r="L68" s="387">
        <v>0.28581734237483769</v>
      </c>
      <c r="M68" s="387">
        <v>0.27870727870727868</v>
      </c>
      <c r="N68" s="387">
        <v>0.30152143845089902</v>
      </c>
      <c r="O68" s="387">
        <v>0.28026692087702576</v>
      </c>
      <c r="P68" s="387">
        <v>0.27875862068965518</v>
      </c>
      <c r="Q68" s="387">
        <v>0.31462980703435062</v>
      </c>
      <c r="R68" s="387">
        <v>0.30377805660114315</v>
      </c>
    </row>
    <row r="69" spans="1:18" ht="12.95" customHeight="1" x14ac:dyDescent="0.2">
      <c r="A69" s="899" t="s">
        <v>115</v>
      </c>
      <c r="B69" s="70" t="s">
        <v>160</v>
      </c>
      <c r="C69" s="70" t="s">
        <v>411</v>
      </c>
      <c r="D69" s="387">
        <v>1</v>
      </c>
      <c r="E69" s="387">
        <v>1</v>
      </c>
      <c r="F69" s="387">
        <v>1</v>
      </c>
      <c r="G69" s="387">
        <v>1</v>
      </c>
      <c r="H69" s="387">
        <v>1</v>
      </c>
      <c r="I69" s="387">
        <v>1</v>
      </c>
      <c r="J69" s="387">
        <v>1</v>
      </c>
      <c r="K69" s="387">
        <v>1</v>
      </c>
      <c r="L69" s="387">
        <v>1</v>
      </c>
      <c r="M69" s="387">
        <v>1</v>
      </c>
      <c r="N69" s="387">
        <v>1</v>
      </c>
      <c r="O69" s="387">
        <v>1</v>
      </c>
      <c r="P69" s="387">
        <v>1</v>
      </c>
      <c r="Q69" s="387">
        <v>1</v>
      </c>
      <c r="R69" s="387">
        <v>1</v>
      </c>
    </row>
    <row r="70" spans="1:18" ht="12.95" customHeight="1" x14ac:dyDescent="0.2">
      <c r="A70" s="899" t="s">
        <v>115</v>
      </c>
      <c r="B70" s="70" t="s">
        <v>273</v>
      </c>
      <c r="C70" s="70" t="s">
        <v>412</v>
      </c>
      <c r="D70" s="389">
        <v>5.7509064845265197E-2</v>
      </c>
      <c r="E70" s="389">
        <v>5.6990969275726007E-2</v>
      </c>
      <c r="F70" s="389">
        <v>5.5614973262032089E-2</v>
      </c>
      <c r="G70" s="389">
        <v>5.9048065493629773E-2</v>
      </c>
      <c r="H70" s="389">
        <v>5.9775675541344289E-2</v>
      </c>
      <c r="I70" s="389">
        <v>6.1102977061981457E-2</v>
      </c>
      <c r="J70" s="389">
        <v>6.2513851511793575E-2</v>
      </c>
      <c r="K70" s="389">
        <v>6.3013026067477787E-2</v>
      </c>
      <c r="L70" s="389">
        <v>6.5302070956971617E-2</v>
      </c>
      <c r="M70" s="389">
        <v>6.5894311981463491E-2</v>
      </c>
      <c r="N70" s="389">
        <v>6.3737788140845908E-2</v>
      </c>
      <c r="O70" s="389">
        <v>6.331549255026761E-2</v>
      </c>
      <c r="P70" s="389">
        <v>6.2081113593400926E-2</v>
      </c>
      <c r="Q70" s="389">
        <v>6.0873166114529108E-2</v>
      </c>
      <c r="R70" s="389">
        <v>5.6517585239147308E-2</v>
      </c>
    </row>
    <row r="71" spans="1:18" ht="12.95" customHeight="1" x14ac:dyDescent="0.2">
      <c r="A71" s="899" t="s">
        <v>115</v>
      </c>
      <c r="B71" s="70" t="s">
        <v>273</v>
      </c>
      <c r="C71" s="70" t="s">
        <v>413</v>
      </c>
      <c r="D71" s="389">
        <v>0.11430980689771482</v>
      </c>
      <c r="E71" s="389">
        <v>0.10884746826038863</v>
      </c>
      <c r="F71" s="389">
        <v>0.11080213903743316</v>
      </c>
      <c r="G71" s="389">
        <v>0.1121863019202759</v>
      </c>
      <c r="H71" s="389">
        <v>0.11658576185821501</v>
      </c>
      <c r="I71" s="389">
        <v>0.11168049455018708</v>
      </c>
      <c r="J71" s="389">
        <v>0.11434225106854519</v>
      </c>
      <c r="K71" s="389">
        <v>0.11181858631112203</v>
      </c>
      <c r="L71" s="389">
        <v>0.11004496849197636</v>
      </c>
      <c r="M71" s="389">
        <v>0.1098138874355333</v>
      </c>
      <c r="N71" s="389">
        <v>0.10954517281071988</v>
      </c>
      <c r="O71" s="389">
        <v>0.10865036887024447</v>
      </c>
      <c r="P71" s="389">
        <v>0.10714899467262416</v>
      </c>
      <c r="Q71" s="389">
        <v>0.10741540463795551</v>
      </c>
      <c r="R71" s="389">
        <v>0.10761628948468382</v>
      </c>
    </row>
    <row r="72" spans="1:18" ht="12.95" customHeight="1" x14ac:dyDescent="0.2">
      <c r="A72" s="899" t="s">
        <v>115</v>
      </c>
      <c r="B72" s="70" t="s">
        <v>273</v>
      </c>
      <c r="C72" s="70" t="s">
        <v>414</v>
      </c>
      <c r="D72" s="389">
        <v>6.9972173033139393E-2</v>
      </c>
      <c r="E72" s="389">
        <v>7.2906176222944971E-2</v>
      </c>
      <c r="F72" s="389">
        <v>7.5294117647058817E-2</v>
      </c>
      <c r="G72" s="389">
        <v>7.4132360081029955E-2</v>
      </c>
      <c r="H72" s="389">
        <v>7.7569210888185691E-2</v>
      </c>
      <c r="I72" s="389">
        <v>7.7452415812591505E-2</v>
      </c>
      <c r="J72" s="389">
        <v>8.1842646826025017E-2</v>
      </c>
      <c r="K72" s="389">
        <v>8.104085797137027E-2</v>
      </c>
      <c r="L72" s="389">
        <v>7.5378622670737389E-2</v>
      </c>
      <c r="M72" s="389">
        <v>7.6134240227221761E-2</v>
      </c>
      <c r="N72" s="389">
        <v>7.7418021900180045E-2</v>
      </c>
      <c r="O72" s="389">
        <v>7.8330681325039786E-2</v>
      </c>
      <c r="P72" s="389">
        <v>7.5643008535258058E-2</v>
      </c>
      <c r="Q72" s="389">
        <v>7.7466871746332225E-2</v>
      </c>
      <c r="R72" s="389">
        <v>8.0283035767600167E-2</v>
      </c>
    </row>
    <row r="73" spans="1:18" ht="12.95" customHeight="1" x14ac:dyDescent="0.2">
      <c r="A73" s="899" t="s">
        <v>115</v>
      </c>
      <c r="B73" s="70" t="s">
        <v>273</v>
      </c>
      <c r="C73" s="70" t="s">
        <v>415</v>
      </c>
      <c r="D73" s="389">
        <v>7.1810439328779826E-2</v>
      </c>
      <c r="E73" s="389">
        <v>7.2889666672169853E-2</v>
      </c>
      <c r="F73" s="389">
        <v>7.7186343068696012E-2</v>
      </c>
      <c r="G73" s="389">
        <v>7.8217341079171623E-2</v>
      </c>
      <c r="H73" s="389">
        <v>8.1147799002634233E-2</v>
      </c>
      <c r="I73" s="389">
        <v>8.2479258174719378E-2</v>
      </c>
      <c r="J73" s="389">
        <v>8.6290960899160996E-2</v>
      </c>
      <c r="K73" s="389">
        <v>8.9172560872700493E-2</v>
      </c>
      <c r="L73" s="389">
        <v>8.7184731768209234E-2</v>
      </c>
      <c r="M73" s="389">
        <v>8.6747888481949323E-2</v>
      </c>
      <c r="N73" s="389">
        <v>8.6611965408340957E-2</v>
      </c>
      <c r="O73" s="389">
        <v>8.4449587733256185E-2</v>
      </c>
      <c r="P73" s="389">
        <v>8.4521968264879413E-2</v>
      </c>
      <c r="Q73" s="389">
        <v>8.589682915286323E-2</v>
      </c>
      <c r="R73" s="389">
        <v>8.6955872693616765E-2</v>
      </c>
    </row>
    <row r="74" spans="1:18" ht="12.95" customHeight="1" x14ac:dyDescent="0.2">
      <c r="A74" s="899" t="s">
        <v>115</v>
      </c>
      <c r="B74" s="70" t="s">
        <v>273</v>
      </c>
      <c r="C74" s="70" t="s">
        <v>416</v>
      </c>
      <c r="D74" s="389">
        <v>8.0209123872164598E-2</v>
      </c>
      <c r="E74" s="389">
        <v>7.9609053837645077E-2</v>
      </c>
      <c r="F74" s="389">
        <v>7.2809543397778689E-2</v>
      </c>
      <c r="G74" s="389">
        <v>7.4031909728616632E-2</v>
      </c>
      <c r="H74" s="389">
        <v>6.9434549942841997E-2</v>
      </c>
      <c r="I74" s="389">
        <v>7.4963396778916544E-2</v>
      </c>
      <c r="J74" s="389">
        <v>7.410163052081685E-2</v>
      </c>
      <c r="K74" s="389">
        <v>7.5578808475382425E-2</v>
      </c>
      <c r="L74" s="389">
        <v>7.5228226376502089E-2</v>
      </c>
      <c r="M74" s="389">
        <v>7.7928096270274305E-2</v>
      </c>
      <c r="N74" s="389">
        <v>7.9926802632744015E-2</v>
      </c>
      <c r="O74" s="389">
        <v>8.1426298278605522E-2</v>
      </c>
      <c r="P74" s="389">
        <v>8.2230623818525514E-2</v>
      </c>
      <c r="Q74" s="389">
        <v>8.4506625650733552E-2</v>
      </c>
      <c r="R74" s="389">
        <v>8.2223681853466291E-2</v>
      </c>
    </row>
    <row r="75" spans="1:18" ht="12.95" customHeight="1" x14ac:dyDescent="0.2">
      <c r="A75" s="899" t="s">
        <v>115</v>
      </c>
      <c r="B75" s="70" t="s">
        <v>273</v>
      </c>
      <c r="C75" s="70" t="s">
        <v>417</v>
      </c>
      <c r="D75" s="389">
        <v>0.33630154313179861</v>
      </c>
      <c r="E75" s="389">
        <v>0.33425236499314853</v>
      </c>
      <c r="F75" s="389">
        <v>0.33609214315096669</v>
      </c>
      <c r="G75" s="389">
        <v>0.3385679128090941</v>
      </c>
      <c r="H75" s="389">
        <v>0.34473732169187693</v>
      </c>
      <c r="I75" s="389">
        <v>0.3465592972181552</v>
      </c>
      <c r="J75" s="389">
        <v>0.35657748931454802</v>
      </c>
      <c r="K75" s="389">
        <v>0.35761081363057523</v>
      </c>
      <c r="L75" s="389">
        <v>0.34785158893684859</v>
      </c>
      <c r="M75" s="389">
        <v>0.35060916361461991</v>
      </c>
      <c r="N75" s="389">
        <v>0.35348720521826393</v>
      </c>
      <c r="O75" s="389">
        <v>0.35287140170692899</v>
      </c>
      <c r="P75" s="389">
        <v>0.34955891619407686</v>
      </c>
      <c r="Q75" s="389">
        <v>0.35527094178892571</v>
      </c>
      <c r="R75" s="389">
        <v>0.35707887979936703</v>
      </c>
    </row>
    <row r="76" spans="1:18" ht="12.95" customHeight="1" x14ac:dyDescent="0.2">
      <c r="A76" s="899" t="s">
        <v>115</v>
      </c>
      <c r="B76" s="70" t="s">
        <v>273</v>
      </c>
      <c r="C76" s="70" t="s">
        <v>418</v>
      </c>
      <c r="D76" s="389">
        <v>0.12198330381988363</v>
      </c>
      <c r="E76" s="389">
        <v>0.12157633190800879</v>
      </c>
      <c r="F76" s="389">
        <v>0.12725627313862609</v>
      </c>
      <c r="G76" s="389">
        <v>0.12623260953273843</v>
      </c>
      <c r="H76" s="389">
        <v>0.12583044782054043</v>
      </c>
      <c r="I76" s="389">
        <v>0.12482511794371239</v>
      </c>
      <c r="J76" s="389">
        <v>0.12319138831723919</v>
      </c>
      <c r="K76" s="389">
        <v>0.12453779707565553</v>
      </c>
      <c r="L76" s="389">
        <v>0.12788196898828413</v>
      </c>
      <c r="M76" s="389">
        <v>0.12509156140219746</v>
      </c>
      <c r="N76" s="389">
        <v>0.1263982763200614</v>
      </c>
      <c r="O76" s="389">
        <v>0.13201215101981773</v>
      </c>
      <c r="P76" s="389">
        <v>0.13483129976513719</v>
      </c>
      <c r="Q76" s="389">
        <v>0.12993965925224799</v>
      </c>
      <c r="R76" s="389">
        <v>0.13094882665552038</v>
      </c>
    </row>
    <row r="77" spans="1:18" ht="12.95" customHeight="1" x14ac:dyDescent="0.2">
      <c r="A77" s="899" t="s">
        <v>115</v>
      </c>
      <c r="B77" s="70" t="s">
        <v>273</v>
      </c>
      <c r="C77" s="70" t="s">
        <v>419</v>
      </c>
      <c r="D77" s="389">
        <v>0.48418922337465214</v>
      </c>
      <c r="E77" s="389">
        <v>0.48718033382311665</v>
      </c>
      <c r="F77" s="389">
        <v>0.48105306458247632</v>
      </c>
      <c r="G77" s="389">
        <v>0.47613467043913543</v>
      </c>
      <c r="H77" s="389">
        <v>0.46965655494623831</v>
      </c>
      <c r="I77" s="389">
        <v>0.46751260777615095</v>
      </c>
      <c r="J77" s="389">
        <v>0.45771727085641917</v>
      </c>
      <c r="K77" s="389">
        <v>0.45483836322629151</v>
      </c>
      <c r="L77" s="389">
        <v>0.45896437111789568</v>
      </c>
      <c r="M77" s="389">
        <v>0.45840496300171912</v>
      </c>
      <c r="N77" s="389">
        <v>0.45637673032082876</v>
      </c>
      <c r="O77" s="389">
        <v>0.4518009547229857</v>
      </c>
      <c r="P77" s="389">
        <v>0.45352867044738499</v>
      </c>
      <c r="Q77" s="389">
        <v>0.45390144344533839</v>
      </c>
      <c r="R77" s="389">
        <v>0.45546963635277959</v>
      </c>
    </row>
    <row r="78" spans="1:18" ht="12.95" customHeight="1" x14ac:dyDescent="0.2">
      <c r="A78" s="900" t="s">
        <v>115</v>
      </c>
      <c r="B78" s="901" t="s">
        <v>273</v>
      </c>
      <c r="C78" s="901" t="s">
        <v>411</v>
      </c>
      <c r="D78" s="390">
        <v>1</v>
      </c>
      <c r="E78" s="390">
        <v>1</v>
      </c>
      <c r="F78" s="390">
        <v>1</v>
      </c>
      <c r="G78" s="390">
        <v>1</v>
      </c>
      <c r="H78" s="390">
        <v>1</v>
      </c>
      <c r="I78" s="390">
        <v>1</v>
      </c>
      <c r="J78" s="390">
        <v>1</v>
      </c>
      <c r="K78" s="390">
        <v>1</v>
      </c>
      <c r="L78" s="390">
        <v>1</v>
      </c>
      <c r="M78" s="390">
        <v>1</v>
      </c>
      <c r="N78" s="390">
        <v>1</v>
      </c>
      <c r="O78" s="390">
        <v>1</v>
      </c>
      <c r="P78" s="390">
        <v>1</v>
      </c>
      <c r="Q78" s="390">
        <v>1</v>
      </c>
      <c r="R78" s="390">
        <v>1</v>
      </c>
    </row>
    <row r="79" spans="1:18" x14ac:dyDescent="0.2">
      <c r="A79" s="916"/>
      <c r="B79" s="915"/>
      <c r="C79" s="903"/>
      <c r="D79" s="914"/>
      <c r="E79" s="914"/>
      <c r="F79" s="914"/>
      <c r="G79" s="914"/>
      <c r="H79" s="914"/>
      <c r="I79" s="914"/>
      <c r="J79" s="914"/>
      <c r="K79" s="914"/>
      <c r="L79" s="914"/>
      <c r="M79" s="914"/>
      <c r="N79" s="914"/>
      <c r="O79" s="914"/>
      <c r="P79" s="914"/>
      <c r="Q79" s="914"/>
      <c r="R79" s="914"/>
    </row>
    <row r="80" spans="1:18" x14ac:dyDescent="0.2">
      <c r="A80" s="917" t="s">
        <v>274</v>
      </c>
      <c r="B80" s="72"/>
      <c r="C80" s="107"/>
      <c r="D80" s="107"/>
      <c r="E80" s="107"/>
      <c r="F80" s="107"/>
      <c r="G80" s="107"/>
    </row>
    <row r="81" spans="1:7" x14ac:dyDescent="0.2">
      <c r="A81" s="918"/>
      <c r="B81" s="72"/>
      <c r="C81" s="107"/>
      <c r="D81" s="107"/>
      <c r="E81" s="107"/>
      <c r="F81" s="107"/>
      <c r="G81" s="107"/>
    </row>
    <row r="82" spans="1:7" s="128" customFormat="1" ht="14.25" x14ac:dyDescent="0.2">
      <c r="A82" s="72" t="s">
        <v>62</v>
      </c>
      <c r="B82" s="127"/>
      <c r="C82" s="127"/>
      <c r="D82" s="127"/>
      <c r="E82" s="127"/>
      <c r="F82" s="127"/>
      <c r="G82" s="127"/>
    </row>
    <row r="83" spans="1:7" s="128" customFormat="1" ht="14.25" x14ac:dyDescent="0.2">
      <c r="A83" s="47" t="s">
        <v>510</v>
      </c>
      <c r="B83" s="127"/>
      <c r="C83" s="127"/>
      <c r="D83" s="127"/>
      <c r="E83" s="127"/>
      <c r="F83" s="127"/>
      <c r="G83" s="127"/>
    </row>
    <row r="84" spans="1:7" s="128" customFormat="1" ht="14.25" x14ac:dyDescent="0.2">
      <c r="A84" s="47" t="s">
        <v>110</v>
      </c>
      <c r="B84" s="127"/>
      <c r="C84" s="127"/>
      <c r="D84" s="127"/>
      <c r="E84" s="127"/>
      <c r="F84" s="127"/>
      <c r="G84" s="127"/>
    </row>
    <row r="85" spans="1:7" s="128" customFormat="1" ht="14.25" x14ac:dyDescent="0.2">
      <c r="A85" s="2" t="s">
        <v>73</v>
      </c>
      <c r="B85" s="127"/>
      <c r="C85" s="127"/>
      <c r="D85" s="127"/>
      <c r="E85" s="127"/>
      <c r="F85" s="127"/>
      <c r="G85" s="127"/>
    </row>
    <row r="86" spans="1:7" x14ac:dyDescent="0.2">
      <c r="A86" s="107"/>
      <c r="B86" s="72"/>
      <c r="C86" s="107"/>
      <c r="D86" s="107"/>
      <c r="E86" s="107"/>
      <c r="F86" s="107"/>
      <c r="G86" s="107"/>
    </row>
  </sheetData>
  <autoFilter ref="A6:C78" xr:uid="{00000000-0009-0000-0000-000005000000}"/>
  <hyperlinks>
    <hyperlink ref="A85" r:id="rId1" xr:uid="{7A039859-2BF4-49FB-BD7A-0C7E8518382D}"/>
    <hyperlink ref="A1" location="Index!A1" display="Return to index" xr:uid="{7EA5564D-9EF3-4140-9E25-6BECB0CD1913}"/>
  </hyperlinks>
  <pageMargins left="0.74803149606299213" right="0.74803149606299213" top="0.98425196850393704" bottom="0.98425196850393704" header="0.51181102362204722" footer="0.51181102362204722"/>
  <pageSetup paperSize="9" scale="10" orientation="landscape" r:id="rId2"/>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R46"/>
  <sheetViews>
    <sheetView showGridLines="0" zoomScale="80" workbookViewId="0">
      <pane ySplit="6" topLeftCell="A7" activePane="bottomLeft" state="frozen"/>
      <selection activeCell="A2" sqref="A2"/>
      <selection pane="bottomLeft"/>
    </sheetView>
  </sheetViews>
  <sheetFormatPr defaultColWidth="9.140625" defaultRowHeight="12.75" x14ac:dyDescent="0.2"/>
  <cols>
    <col min="1" max="1" width="22.140625" style="70" customWidth="1"/>
    <col min="2" max="2" width="44.140625" style="148" customWidth="1"/>
    <col min="3" max="3" width="32.7109375" style="148" customWidth="1"/>
    <col min="4" max="7" width="10.7109375" style="70" customWidth="1"/>
    <col min="8" max="10" width="10.7109375" style="69" customWidth="1"/>
    <col min="11" max="18" width="10.7109375" style="70" customWidth="1"/>
    <col min="19" max="16384" width="9.140625" style="70"/>
  </cols>
  <sheetData>
    <row r="1" spans="1:18" ht="13.5" thickBot="1" x14ac:dyDescent="0.25">
      <c r="A1" s="121" t="s">
        <v>13</v>
      </c>
      <c r="B1" s="562"/>
      <c r="C1" s="562"/>
      <c r="D1" s="562"/>
      <c r="E1" s="562"/>
      <c r="F1" s="562"/>
    </row>
    <row r="2" spans="1:18" x14ac:dyDescent="0.2">
      <c r="D2" s="894" t="s">
        <v>71</v>
      </c>
      <c r="E2" s="895"/>
      <c r="F2" s="568">
        <v>44958</v>
      </c>
      <c r="G2" s="148"/>
      <c r="H2" s="148"/>
      <c r="I2" s="148"/>
    </row>
    <row r="3" spans="1:18" ht="12.75" customHeight="1" thickBot="1" x14ac:dyDescent="0.25">
      <c r="B3" s="896"/>
      <c r="C3" s="896"/>
      <c r="D3" s="897" t="s">
        <v>72</v>
      </c>
      <c r="E3" s="898"/>
      <c r="F3" s="71">
        <v>45261</v>
      </c>
      <c r="G3" s="896"/>
      <c r="H3" s="896"/>
      <c r="I3" s="896"/>
    </row>
    <row r="4" spans="1:18" ht="18" customHeight="1" x14ac:dyDescent="0.2">
      <c r="A4" s="157" t="s">
        <v>559</v>
      </c>
      <c r="B4" s="896"/>
      <c r="C4" s="896"/>
    </row>
    <row r="5" spans="1:18" x14ac:dyDescent="0.2">
      <c r="A5" s="107"/>
      <c r="B5" s="72"/>
      <c r="C5" s="72"/>
      <c r="D5" s="107"/>
      <c r="E5" s="107"/>
      <c r="F5" s="107"/>
      <c r="G5" s="107"/>
    </row>
    <row r="6" spans="1:18" x14ac:dyDescent="0.2">
      <c r="A6" s="72" t="s">
        <v>408</v>
      </c>
      <c r="B6" s="72" t="s">
        <v>409</v>
      </c>
      <c r="C6" s="72" t="s">
        <v>432</v>
      </c>
      <c r="D6" s="162">
        <v>2008</v>
      </c>
      <c r="E6" s="162">
        <v>2009</v>
      </c>
      <c r="F6" s="162">
        <v>2010</v>
      </c>
      <c r="G6" s="162">
        <v>2011</v>
      </c>
      <c r="H6" s="162">
        <v>2012</v>
      </c>
      <c r="I6" s="162">
        <v>2013</v>
      </c>
      <c r="J6" s="162">
        <v>2014</v>
      </c>
      <c r="K6" s="162">
        <v>2015</v>
      </c>
      <c r="L6" s="162">
        <v>2016</v>
      </c>
      <c r="M6" s="162">
        <v>2017</v>
      </c>
      <c r="N6" s="162">
        <v>2018</v>
      </c>
      <c r="O6" s="162">
        <v>2019</v>
      </c>
      <c r="P6" s="162">
        <v>2020</v>
      </c>
      <c r="Q6" s="162">
        <v>2021</v>
      </c>
      <c r="R6" s="162">
        <v>2022</v>
      </c>
    </row>
    <row r="7" spans="1:18" ht="12.95" customHeight="1" x14ac:dyDescent="0.2">
      <c r="A7" s="899" t="s">
        <v>411</v>
      </c>
      <c r="B7" s="70" t="s">
        <v>276</v>
      </c>
      <c r="C7" s="70" t="s">
        <v>433</v>
      </c>
      <c r="D7" s="387">
        <v>0.65253618781170175</v>
      </c>
      <c r="E7" s="387">
        <v>0.64682397418766091</v>
      </c>
      <c r="F7" s="387">
        <v>0.65697804020073181</v>
      </c>
      <c r="G7" s="387">
        <v>0.64657296449770407</v>
      </c>
      <c r="H7" s="387">
        <v>0.64973207210502104</v>
      </c>
      <c r="I7" s="387">
        <v>0.64836851997552236</v>
      </c>
      <c r="J7" s="387">
        <v>0.65597572287186412</v>
      </c>
      <c r="K7" s="387">
        <v>0.65954096836232223</v>
      </c>
      <c r="L7" s="387">
        <v>0.65874958892096325</v>
      </c>
      <c r="M7" s="387">
        <v>0.65718754072722529</v>
      </c>
      <c r="N7" s="387">
        <v>0.65516779215423471</v>
      </c>
      <c r="O7" s="387">
        <v>0.64497068734708951</v>
      </c>
      <c r="P7" s="387">
        <v>0.64620508917031505</v>
      </c>
      <c r="Q7" s="387">
        <v>0.63857442565743006</v>
      </c>
      <c r="R7" s="387">
        <v>0.64354912956143284</v>
      </c>
    </row>
    <row r="8" spans="1:18" ht="12.95" customHeight="1" x14ac:dyDescent="0.2">
      <c r="A8" s="899" t="s">
        <v>411</v>
      </c>
      <c r="B8" s="70" t="s">
        <v>276</v>
      </c>
      <c r="C8" s="70" t="s">
        <v>434</v>
      </c>
      <c r="D8" s="387">
        <v>0.20150722650418551</v>
      </c>
      <c r="E8" s="387">
        <v>0.19649317211485187</v>
      </c>
      <c r="F8" s="387">
        <v>0.19609410255155579</v>
      </c>
      <c r="G8" s="387">
        <v>0.19686975025198791</v>
      </c>
      <c r="H8" s="387">
        <v>0.18730570378867223</v>
      </c>
      <c r="I8" s="387">
        <v>0.18670229041000089</v>
      </c>
      <c r="J8" s="387">
        <v>0.18170851361567289</v>
      </c>
      <c r="K8" s="387">
        <v>0.17453029566540568</v>
      </c>
      <c r="L8" s="387">
        <v>0.17584264677479133</v>
      </c>
      <c r="M8" s="387">
        <v>0.17710934445458099</v>
      </c>
      <c r="N8" s="387">
        <v>0.17464817774112068</v>
      </c>
      <c r="O8" s="387">
        <v>0.17406022557663606</v>
      </c>
      <c r="P8" s="387">
        <v>0.17071862436078855</v>
      </c>
      <c r="Q8" s="387">
        <v>0.17260915624610526</v>
      </c>
      <c r="R8" s="387">
        <v>0.1674861901573485</v>
      </c>
    </row>
    <row r="9" spans="1:18" ht="12.95" customHeight="1" x14ac:dyDescent="0.2">
      <c r="A9" s="899" t="s">
        <v>411</v>
      </c>
      <c r="B9" s="70" t="s">
        <v>276</v>
      </c>
      <c r="C9" s="70" t="s">
        <v>435</v>
      </c>
      <c r="D9" s="387">
        <v>0.1459621147615309</v>
      </c>
      <c r="E9" s="387">
        <v>0.15667742180795011</v>
      </c>
      <c r="F9" s="387">
        <v>0.1469278572477124</v>
      </c>
      <c r="G9" s="387">
        <v>0.15655728525030799</v>
      </c>
      <c r="H9" s="387">
        <v>0.16296776553122869</v>
      </c>
      <c r="I9" s="387">
        <v>0.16492918961447678</v>
      </c>
      <c r="J9" s="387">
        <v>0.16231576351246293</v>
      </c>
      <c r="K9" s="387">
        <v>0.16593401948559713</v>
      </c>
      <c r="L9" s="387">
        <v>0.16540776430424547</v>
      </c>
      <c r="M9" s="387">
        <v>0.16569790173335072</v>
      </c>
      <c r="N9" s="387">
        <v>0.17018403010464456</v>
      </c>
      <c r="O9" s="387">
        <v>0.18097421614939965</v>
      </c>
      <c r="P9" s="387">
        <v>0.1830762864688964</v>
      </c>
      <c r="Q9" s="387">
        <v>0.18881641809646463</v>
      </c>
      <c r="R9" s="387">
        <v>0.18895944928021427</v>
      </c>
    </row>
    <row r="10" spans="1:18" ht="12.95" customHeight="1" x14ac:dyDescent="0.2">
      <c r="A10" s="900" t="s">
        <v>411</v>
      </c>
      <c r="B10" s="901" t="s">
        <v>276</v>
      </c>
      <c r="C10" s="901" t="s">
        <v>411</v>
      </c>
      <c r="D10" s="392">
        <v>1</v>
      </c>
      <c r="E10" s="392">
        <v>1</v>
      </c>
      <c r="F10" s="392">
        <v>1</v>
      </c>
      <c r="G10" s="392">
        <v>1</v>
      </c>
      <c r="H10" s="392">
        <v>1</v>
      </c>
      <c r="I10" s="392">
        <v>1</v>
      </c>
      <c r="J10" s="392">
        <v>1</v>
      </c>
      <c r="K10" s="392">
        <v>1</v>
      </c>
      <c r="L10" s="392">
        <v>1</v>
      </c>
      <c r="M10" s="392">
        <v>1</v>
      </c>
      <c r="N10" s="392">
        <v>1</v>
      </c>
      <c r="O10" s="392">
        <v>1</v>
      </c>
      <c r="P10" s="392">
        <v>1</v>
      </c>
      <c r="Q10" s="392">
        <v>1</v>
      </c>
      <c r="R10" s="392">
        <v>1</v>
      </c>
    </row>
    <row r="11" spans="1:18" ht="12.95" customHeight="1" x14ac:dyDescent="0.2">
      <c r="A11" s="899" t="s">
        <v>115</v>
      </c>
      <c r="B11" s="70" t="s">
        <v>16</v>
      </c>
      <c r="C11" s="70" t="s">
        <v>433</v>
      </c>
      <c r="D11" s="388">
        <v>0.81606636989073245</v>
      </c>
      <c r="E11" s="388">
        <v>0.77479674796747966</v>
      </c>
      <c r="F11" s="388">
        <v>0.79126664602043972</v>
      </c>
      <c r="G11" s="388">
        <v>0.76627467450650988</v>
      </c>
      <c r="H11" s="388">
        <v>0.77618899595896795</v>
      </c>
      <c r="I11" s="388">
        <v>0.76636844245628299</v>
      </c>
      <c r="J11" s="388">
        <v>0.76786447638603694</v>
      </c>
      <c r="K11" s="388">
        <v>0.76549172746891381</v>
      </c>
      <c r="L11" s="388">
        <v>0.76470588235294112</v>
      </c>
      <c r="M11" s="388">
        <v>0.78577252344068482</v>
      </c>
      <c r="N11" s="388">
        <v>0.75959027917252464</v>
      </c>
      <c r="O11" s="388">
        <v>0.77249213916218684</v>
      </c>
      <c r="P11" s="388">
        <v>0.77073417721518989</v>
      </c>
      <c r="Q11" s="388">
        <v>0.76736250501806502</v>
      </c>
      <c r="R11" s="388">
        <v>0.7763224181360201</v>
      </c>
    </row>
    <row r="12" spans="1:18" ht="12.95" customHeight="1" x14ac:dyDescent="0.2">
      <c r="A12" s="899" t="s">
        <v>115</v>
      </c>
      <c r="B12" s="70" t="s">
        <v>16</v>
      </c>
      <c r="C12" s="70" t="s">
        <v>434</v>
      </c>
      <c r="D12" s="388">
        <v>8.5896398219344389E-2</v>
      </c>
      <c r="E12" s="388">
        <v>9.3394308943089435E-2</v>
      </c>
      <c r="F12" s="388">
        <v>8.3926912356766803E-2</v>
      </c>
      <c r="G12" s="388">
        <v>8.1163376732465348E-2</v>
      </c>
      <c r="H12" s="388">
        <v>8.1856802403895965E-2</v>
      </c>
      <c r="I12" s="388">
        <v>9.1398942659617732E-2</v>
      </c>
      <c r="J12" s="388">
        <v>9.6919917864476388E-2</v>
      </c>
      <c r="K12" s="388">
        <v>8.8685643818723667E-2</v>
      </c>
      <c r="L12" s="388">
        <v>9.2814980663545696E-2</v>
      </c>
      <c r="M12" s="388">
        <v>9.0093762739502647E-2</v>
      </c>
      <c r="N12" s="388">
        <v>9.289013858204459E-2</v>
      </c>
      <c r="O12" s="388">
        <v>7.9825540115630395E-2</v>
      </c>
      <c r="P12" s="388">
        <v>7.3215189873417727E-2</v>
      </c>
      <c r="Q12" s="388">
        <v>7.4969891609795267E-2</v>
      </c>
      <c r="R12" s="388">
        <v>7.28463476070529E-2</v>
      </c>
    </row>
    <row r="13" spans="1:18" ht="12.95" customHeight="1" x14ac:dyDescent="0.2">
      <c r="A13" s="899" t="s">
        <v>115</v>
      </c>
      <c r="B13" s="70" t="s">
        <v>16</v>
      </c>
      <c r="C13" s="70" t="s">
        <v>435</v>
      </c>
      <c r="D13" s="388">
        <v>9.7936058276001617E-2</v>
      </c>
      <c r="E13" s="388">
        <v>0.13180894308943089</v>
      </c>
      <c r="F13" s="388">
        <v>0.12480644162279343</v>
      </c>
      <c r="G13" s="388">
        <v>0.15256194876102477</v>
      </c>
      <c r="H13" s="388">
        <v>0.14195420163713604</v>
      </c>
      <c r="I13" s="388">
        <v>0.14213094753965028</v>
      </c>
      <c r="J13" s="388">
        <v>0.13511293634496921</v>
      </c>
      <c r="K13" s="388">
        <v>0.14582262871236254</v>
      </c>
      <c r="L13" s="388">
        <v>0.14247913698351314</v>
      </c>
      <c r="M13" s="388">
        <v>0.12413371381981247</v>
      </c>
      <c r="N13" s="388">
        <v>0.1475195822454308</v>
      </c>
      <c r="O13" s="388">
        <v>0.14768232072218276</v>
      </c>
      <c r="P13" s="388">
        <v>0.1560506329113924</v>
      </c>
      <c r="Q13" s="388">
        <v>0.1576676033721397</v>
      </c>
      <c r="R13" s="388">
        <v>0.15083123425692696</v>
      </c>
    </row>
    <row r="14" spans="1:18" ht="12.95" customHeight="1" x14ac:dyDescent="0.2">
      <c r="A14" s="899" t="s">
        <v>115</v>
      </c>
      <c r="B14" s="70" t="s">
        <v>16</v>
      </c>
      <c r="C14" s="70" t="s">
        <v>411</v>
      </c>
      <c r="D14" s="388">
        <v>1</v>
      </c>
      <c r="E14" s="388">
        <v>1</v>
      </c>
      <c r="F14" s="388">
        <v>1</v>
      </c>
      <c r="G14" s="388">
        <v>1</v>
      </c>
      <c r="H14" s="388">
        <v>1</v>
      </c>
      <c r="I14" s="388">
        <v>1</v>
      </c>
      <c r="J14" s="388">
        <v>1</v>
      </c>
      <c r="K14" s="388">
        <v>1</v>
      </c>
      <c r="L14" s="388">
        <v>1</v>
      </c>
      <c r="M14" s="388">
        <v>1</v>
      </c>
      <c r="N14" s="388">
        <v>1</v>
      </c>
      <c r="O14" s="388">
        <v>1</v>
      </c>
      <c r="P14" s="388">
        <v>1</v>
      </c>
      <c r="Q14" s="388">
        <v>1</v>
      </c>
      <c r="R14" s="388">
        <v>1</v>
      </c>
    </row>
    <row r="15" spans="1:18" ht="12.95" customHeight="1" x14ac:dyDescent="0.2">
      <c r="A15" s="899" t="s">
        <v>115</v>
      </c>
      <c r="B15" s="70" t="s">
        <v>17</v>
      </c>
      <c r="C15" s="70" t="s">
        <v>433</v>
      </c>
      <c r="D15" s="387">
        <v>0.66999481938491967</v>
      </c>
      <c r="E15" s="387">
        <v>0.66737258223916418</v>
      </c>
      <c r="F15" s="387">
        <v>0.694486249828978</v>
      </c>
      <c r="G15" s="387">
        <v>0.64520459404365338</v>
      </c>
      <c r="H15" s="387">
        <v>0.67159556399240683</v>
      </c>
      <c r="I15" s="387">
        <v>0.67143139776436833</v>
      </c>
      <c r="J15" s="387">
        <v>0.68956016924136576</v>
      </c>
      <c r="K15" s="387">
        <v>0.68607256949411144</v>
      </c>
      <c r="L15" s="387">
        <v>0.67157348431233777</v>
      </c>
      <c r="M15" s="387">
        <v>0.66385366083635844</v>
      </c>
      <c r="N15" s="387">
        <v>0.65634920634920635</v>
      </c>
      <c r="O15" s="387">
        <v>0.62646264626462644</v>
      </c>
      <c r="P15" s="387">
        <v>0.60506306467483673</v>
      </c>
      <c r="Q15" s="387">
        <v>0.61277426552621794</v>
      </c>
      <c r="R15" s="387">
        <v>0.60380267214799588</v>
      </c>
    </row>
    <row r="16" spans="1:18" ht="12.95" customHeight="1" x14ac:dyDescent="0.2">
      <c r="A16" s="899" t="s">
        <v>115</v>
      </c>
      <c r="B16" s="70" t="s">
        <v>17</v>
      </c>
      <c r="C16" s="70" t="s">
        <v>434</v>
      </c>
      <c r="D16" s="387">
        <v>0.19078792445721282</v>
      </c>
      <c r="E16" s="387">
        <v>0.18344392677302462</v>
      </c>
      <c r="F16" s="387">
        <v>0.17311989784284215</v>
      </c>
      <c r="G16" s="387">
        <v>0.17625416397354945</v>
      </c>
      <c r="H16" s="387">
        <v>0.14611849335597962</v>
      </c>
      <c r="I16" s="387">
        <v>0.15115243842120882</v>
      </c>
      <c r="J16" s="387">
        <v>0.14882416609268917</v>
      </c>
      <c r="K16" s="387">
        <v>0.16092118437991704</v>
      </c>
      <c r="L16" s="387">
        <v>0.16593536211370608</v>
      </c>
      <c r="M16" s="387">
        <v>0.17292914054028571</v>
      </c>
      <c r="N16" s="387">
        <v>0.18244631185807655</v>
      </c>
      <c r="O16" s="387">
        <v>0.19203420342034203</v>
      </c>
      <c r="P16" s="387">
        <v>0.20220949995527329</v>
      </c>
      <c r="Q16" s="387">
        <v>0.19370583860171067</v>
      </c>
      <c r="R16" s="387">
        <v>0.19905633934410913</v>
      </c>
    </row>
    <row r="17" spans="1:18" ht="12.95" customHeight="1" x14ac:dyDescent="0.2">
      <c r="A17" s="899" t="s">
        <v>115</v>
      </c>
      <c r="B17" s="70" t="s">
        <v>17</v>
      </c>
      <c r="C17" s="70" t="s">
        <v>435</v>
      </c>
      <c r="D17" s="387">
        <v>0.13921725615786748</v>
      </c>
      <c r="E17" s="387">
        <v>0.1491834909878112</v>
      </c>
      <c r="F17" s="387">
        <v>0.13234824645414328</v>
      </c>
      <c r="G17" s="387">
        <v>0.17854124198279719</v>
      </c>
      <c r="H17" s="387">
        <v>0.18228594265161355</v>
      </c>
      <c r="I17" s="387">
        <v>0.17736670293797607</v>
      </c>
      <c r="J17" s="387">
        <v>0.16156646659450949</v>
      </c>
      <c r="K17" s="387">
        <v>0.1530062461259715</v>
      </c>
      <c r="L17" s="387">
        <v>0.16244397263505544</v>
      </c>
      <c r="M17" s="387">
        <v>0.16321719862335582</v>
      </c>
      <c r="N17" s="387">
        <v>0.1612044817927171</v>
      </c>
      <c r="O17" s="387">
        <v>0.1815031503150315</v>
      </c>
      <c r="P17" s="387">
        <v>0.19272743536988998</v>
      </c>
      <c r="Q17" s="387">
        <v>0.19351989587207141</v>
      </c>
      <c r="R17" s="387">
        <v>0.19714098850789499</v>
      </c>
    </row>
    <row r="18" spans="1:18" ht="12.95" customHeight="1" x14ac:dyDescent="0.2">
      <c r="A18" s="899" t="s">
        <v>115</v>
      </c>
      <c r="B18" s="70" t="s">
        <v>17</v>
      </c>
      <c r="C18" s="70" t="s">
        <v>411</v>
      </c>
      <c r="D18" s="387">
        <v>1</v>
      </c>
      <c r="E18" s="387">
        <v>1</v>
      </c>
      <c r="F18" s="387">
        <v>1</v>
      </c>
      <c r="G18" s="387">
        <v>1</v>
      </c>
      <c r="H18" s="387">
        <v>1</v>
      </c>
      <c r="I18" s="387">
        <v>1</v>
      </c>
      <c r="J18" s="387">
        <v>1</v>
      </c>
      <c r="K18" s="387">
        <v>1</v>
      </c>
      <c r="L18" s="387">
        <v>1</v>
      </c>
      <c r="M18" s="387">
        <v>1</v>
      </c>
      <c r="N18" s="387">
        <v>1</v>
      </c>
      <c r="O18" s="387">
        <v>1</v>
      </c>
      <c r="P18" s="387">
        <v>1</v>
      </c>
      <c r="Q18" s="387">
        <v>1</v>
      </c>
      <c r="R18" s="387">
        <v>1</v>
      </c>
    </row>
    <row r="19" spans="1:18" ht="12.95" customHeight="1" x14ac:dyDescent="0.2">
      <c r="A19" s="899" t="s">
        <v>115</v>
      </c>
      <c r="B19" s="70" t="s">
        <v>18</v>
      </c>
      <c r="C19" s="70" t="s">
        <v>433</v>
      </c>
      <c r="D19" s="387">
        <v>0.34212920837124661</v>
      </c>
      <c r="E19" s="387">
        <v>0.32310642377756471</v>
      </c>
      <c r="F19" s="387">
        <v>0.31306081754735793</v>
      </c>
      <c r="G19" s="387">
        <v>0.36875000000000002</v>
      </c>
      <c r="H19" s="387">
        <v>0.36536796536796534</v>
      </c>
      <c r="I19" s="387">
        <v>0.36683417085427134</v>
      </c>
      <c r="J19" s="387">
        <v>0.37236731255265376</v>
      </c>
      <c r="K19" s="387">
        <v>0.39236641221374047</v>
      </c>
      <c r="L19" s="387">
        <v>0.36467020470053069</v>
      </c>
      <c r="M19" s="387">
        <v>0.35479151426481348</v>
      </c>
      <c r="N19" s="387">
        <v>0.3066860465116279</v>
      </c>
      <c r="O19" s="387">
        <v>0.30035335689045939</v>
      </c>
      <c r="P19" s="387">
        <v>0.28007889546351084</v>
      </c>
      <c r="Q19" s="387">
        <v>0.28177150192554556</v>
      </c>
      <c r="R19" s="387">
        <v>0.30878020035356513</v>
      </c>
    </row>
    <row r="20" spans="1:18" ht="12.95" customHeight="1" x14ac:dyDescent="0.2">
      <c r="A20" s="899" t="s">
        <v>115</v>
      </c>
      <c r="B20" s="70" t="s">
        <v>18</v>
      </c>
      <c r="C20" s="70" t="s">
        <v>434</v>
      </c>
      <c r="D20" s="387">
        <v>0.21747042766151045</v>
      </c>
      <c r="E20" s="387">
        <v>0.20901246404602108</v>
      </c>
      <c r="F20" s="387">
        <v>0.17547357926221335</v>
      </c>
      <c r="G20" s="387">
        <v>0.11607142857142858</v>
      </c>
      <c r="H20" s="387">
        <v>0.10476190476190476</v>
      </c>
      <c r="I20" s="387">
        <v>0.10804020100502512</v>
      </c>
      <c r="J20" s="387">
        <v>0.10951979780960404</v>
      </c>
      <c r="K20" s="387">
        <v>0.11908396946564885</v>
      </c>
      <c r="L20" s="387">
        <v>0.11827141774071266</v>
      </c>
      <c r="M20" s="387">
        <v>0.11485003657644477</v>
      </c>
      <c r="N20" s="387">
        <v>0.14607558139534885</v>
      </c>
      <c r="O20" s="387">
        <v>0.12862190812720847</v>
      </c>
      <c r="P20" s="387">
        <v>0.18343195266272189</v>
      </c>
      <c r="Q20" s="387">
        <v>0.16559691912708602</v>
      </c>
      <c r="R20" s="387">
        <v>0.145550972304066</v>
      </c>
    </row>
    <row r="21" spans="1:18" ht="12.95" customHeight="1" x14ac:dyDescent="0.2">
      <c r="A21" s="899" t="s">
        <v>115</v>
      </c>
      <c r="B21" s="70" t="s">
        <v>18</v>
      </c>
      <c r="C21" s="70" t="s">
        <v>435</v>
      </c>
      <c r="D21" s="387">
        <v>0.44040036396724297</v>
      </c>
      <c r="E21" s="387">
        <v>0.4678811121764142</v>
      </c>
      <c r="F21" s="387">
        <v>0.51146560319042866</v>
      </c>
      <c r="G21" s="387">
        <v>0.51517857142857137</v>
      </c>
      <c r="H21" s="387">
        <v>0.53073593073593073</v>
      </c>
      <c r="I21" s="387">
        <v>0.52596314907872699</v>
      </c>
      <c r="J21" s="387">
        <v>0.51727042965459136</v>
      </c>
      <c r="K21" s="387">
        <v>0.48778625954198473</v>
      </c>
      <c r="L21" s="387">
        <v>0.51705837755875661</v>
      </c>
      <c r="M21" s="387">
        <v>0.52962692026335045</v>
      </c>
      <c r="N21" s="387">
        <v>0.54723837209302328</v>
      </c>
      <c r="O21" s="387">
        <v>0.57102473498233219</v>
      </c>
      <c r="P21" s="387">
        <v>0.53648915187376722</v>
      </c>
      <c r="Q21" s="387">
        <v>0.55263157894736847</v>
      </c>
      <c r="R21" s="387">
        <v>0.54625810253388329</v>
      </c>
    </row>
    <row r="22" spans="1:18" ht="12.95" customHeight="1" x14ac:dyDescent="0.2">
      <c r="A22" s="899" t="s">
        <v>115</v>
      </c>
      <c r="B22" s="70" t="s">
        <v>18</v>
      </c>
      <c r="C22" s="70" t="s">
        <v>411</v>
      </c>
      <c r="D22" s="387">
        <v>1</v>
      </c>
      <c r="E22" s="387">
        <v>1</v>
      </c>
      <c r="F22" s="387">
        <v>1</v>
      </c>
      <c r="G22" s="387">
        <v>1</v>
      </c>
      <c r="H22" s="387">
        <v>1</v>
      </c>
      <c r="I22" s="387">
        <v>1</v>
      </c>
      <c r="J22" s="387">
        <v>1</v>
      </c>
      <c r="K22" s="387">
        <v>1</v>
      </c>
      <c r="L22" s="387">
        <v>1</v>
      </c>
      <c r="M22" s="387">
        <v>1</v>
      </c>
      <c r="N22" s="387">
        <v>1</v>
      </c>
      <c r="O22" s="387">
        <v>1</v>
      </c>
      <c r="P22" s="387">
        <v>1</v>
      </c>
      <c r="Q22" s="387">
        <v>1</v>
      </c>
      <c r="R22" s="387">
        <v>1</v>
      </c>
    </row>
    <row r="23" spans="1:18" ht="12.95" customHeight="1" x14ac:dyDescent="0.2">
      <c r="A23" s="899" t="s">
        <v>115</v>
      </c>
      <c r="B23" s="70" t="s">
        <v>161</v>
      </c>
      <c r="C23" s="70" t="s">
        <v>433</v>
      </c>
      <c r="D23" s="387">
        <v>0.42009527934170637</v>
      </c>
      <c r="E23" s="387">
        <v>0.40537653551718</v>
      </c>
      <c r="F23" s="387">
        <v>0.40097087378640778</v>
      </c>
      <c r="G23" s="387">
        <v>0.41106955871353779</v>
      </c>
      <c r="H23" s="387">
        <v>0.34597441685477803</v>
      </c>
      <c r="I23" s="387">
        <v>0.33554278980704078</v>
      </c>
      <c r="J23" s="387">
        <v>0.31717143651014168</v>
      </c>
      <c r="K23" s="387">
        <v>0.33279678068410462</v>
      </c>
      <c r="L23" s="387">
        <v>0.37133168123125082</v>
      </c>
      <c r="M23" s="387">
        <v>0.41710579651398461</v>
      </c>
      <c r="N23" s="387">
        <v>0.4058074667429552</v>
      </c>
      <c r="O23" s="387">
        <v>0.40468036529680368</v>
      </c>
      <c r="P23" s="387">
        <v>0.41211699164345406</v>
      </c>
      <c r="Q23" s="387">
        <v>0.35129215943933423</v>
      </c>
      <c r="R23" s="387">
        <v>0.3629218677762367</v>
      </c>
    </row>
    <row r="24" spans="1:18" ht="12.95" customHeight="1" x14ac:dyDescent="0.2">
      <c r="A24" s="899" t="s">
        <v>115</v>
      </c>
      <c r="B24" s="70" t="s">
        <v>161</v>
      </c>
      <c r="C24" s="70" t="s">
        <v>434</v>
      </c>
      <c r="D24" s="387">
        <v>0.13620614984841922</v>
      </c>
      <c r="E24" s="387">
        <v>0.17536051272921488</v>
      </c>
      <c r="F24" s="387">
        <v>0.17588996763754045</v>
      </c>
      <c r="G24" s="387">
        <v>0.15093492894540014</v>
      </c>
      <c r="H24" s="387">
        <v>0.13679458239277653</v>
      </c>
      <c r="I24" s="387">
        <v>0.1470025040506702</v>
      </c>
      <c r="J24" s="387">
        <v>0.15393164767991108</v>
      </c>
      <c r="K24" s="387">
        <v>0.15653923541247486</v>
      </c>
      <c r="L24" s="387">
        <v>0.14529803052041215</v>
      </c>
      <c r="M24" s="387">
        <v>0.15835697878665045</v>
      </c>
      <c r="N24" s="387">
        <v>0.17207838649692461</v>
      </c>
      <c r="O24" s="387">
        <v>0.1632420091324201</v>
      </c>
      <c r="P24" s="387">
        <v>0.13565459610027855</v>
      </c>
      <c r="Q24" s="387">
        <v>0.16469557599649584</v>
      </c>
      <c r="R24" s="387">
        <v>0.15718908922792418</v>
      </c>
    </row>
    <row r="25" spans="1:18" ht="12.95" customHeight="1" x14ac:dyDescent="0.2">
      <c r="A25" s="899" t="s">
        <v>115</v>
      </c>
      <c r="B25" s="70" t="s">
        <v>161</v>
      </c>
      <c r="C25" s="70" t="s">
        <v>435</v>
      </c>
      <c r="D25" s="387">
        <v>0.4436985708098744</v>
      </c>
      <c r="E25" s="387">
        <v>0.41944098273099517</v>
      </c>
      <c r="F25" s="387">
        <v>0.42297734627831718</v>
      </c>
      <c r="G25" s="387">
        <v>0.43784592370979808</v>
      </c>
      <c r="H25" s="387">
        <v>0.51723100075244544</v>
      </c>
      <c r="I25" s="387">
        <v>0.51745470614228894</v>
      </c>
      <c r="J25" s="387">
        <v>0.52889691580994724</v>
      </c>
      <c r="K25" s="387">
        <v>0.51066398390342049</v>
      </c>
      <c r="L25" s="387">
        <v>0.48337028824833705</v>
      </c>
      <c r="M25" s="387">
        <v>0.42453722469936495</v>
      </c>
      <c r="N25" s="387">
        <v>0.42211414676012016</v>
      </c>
      <c r="O25" s="387">
        <v>0.4322203196347032</v>
      </c>
      <c r="P25" s="387">
        <v>0.45208913649025068</v>
      </c>
      <c r="Q25" s="387">
        <v>0.48401226456416996</v>
      </c>
      <c r="R25" s="387">
        <v>0.47988904299583912</v>
      </c>
    </row>
    <row r="26" spans="1:18" ht="12.95" customHeight="1" x14ac:dyDescent="0.2">
      <c r="A26" s="899" t="s">
        <v>115</v>
      </c>
      <c r="B26" s="70" t="s">
        <v>161</v>
      </c>
      <c r="C26" s="70" t="s">
        <v>411</v>
      </c>
      <c r="D26" s="387">
        <v>1</v>
      </c>
      <c r="E26" s="387">
        <v>1</v>
      </c>
      <c r="F26" s="387">
        <v>1</v>
      </c>
      <c r="G26" s="387">
        <v>1</v>
      </c>
      <c r="H26" s="387">
        <v>1</v>
      </c>
      <c r="I26" s="387">
        <v>1</v>
      </c>
      <c r="J26" s="387">
        <v>1</v>
      </c>
      <c r="K26" s="387">
        <v>1</v>
      </c>
      <c r="L26" s="387">
        <v>1</v>
      </c>
      <c r="M26" s="387">
        <v>1</v>
      </c>
      <c r="N26" s="387">
        <v>1</v>
      </c>
      <c r="O26" s="387">
        <v>1</v>
      </c>
      <c r="P26" s="387">
        <v>1</v>
      </c>
      <c r="Q26" s="387">
        <v>1</v>
      </c>
      <c r="R26" s="387">
        <v>1</v>
      </c>
    </row>
    <row r="27" spans="1:18" ht="12.95" customHeight="1" x14ac:dyDescent="0.2">
      <c r="A27" s="899" t="s">
        <v>115</v>
      </c>
      <c r="B27" s="70" t="s">
        <v>129</v>
      </c>
      <c r="C27" s="70" t="s">
        <v>433</v>
      </c>
      <c r="D27" s="387">
        <v>0.76114567133229649</v>
      </c>
      <c r="E27" s="387">
        <v>0.76295222488339842</v>
      </c>
      <c r="F27" s="387">
        <v>0.77779869477911645</v>
      </c>
      <c r="G27" s="387">
        <v>0.75112536227415672</v>
      </c>
      <c r="H27" s="387">
        <v>0.77020574190886049</v>
      </c>
      <c r="I27" s="387">
        <v>0.7776122823098075</v>
      </c>
      <c r="J27" s="387">
        <v>0.79009254218835057</v>
      </c>
      <c r="K27" s="387">
        <v>0.78367561874670877</v>
      </c>
      <c r="L27" s="387">
        <v>0.78432977036771856</v>
      </c>
      <c r="M27" s="387">
        <v>0.77013723150357993</v>
      </c>
      <c r="N27" s="387">
        <v>0.77251298826245907</v>
      </c>
      <c r="O27" s="387">
        <v>0.77743845141890622</v>
      </c>
      <c r="P27" s="387">
        <v>0.77583737583737589</v>
      </c>
      <c r="Q27" s="387">
        <v>0.77275175013462571</v>
      </c>
      <c r="R27" s="387">
        <v>0.77106118829441328</v>
      </c>
    </row>
    <row r="28" spans="1:18" ht="12.95" customHeight="1" x14ac:dyDescent="0.2">
      <c r="A28" s="899" t="s">
        <v>115</v>
      </c>
      <c r="B28" s="70" t="s">
        <v>129</v>
      </c>
      <c r="C28" s="70" t="s">
        <v>434</v>
      </c>
      <c r="D28" s="387">
        <v>0.15539139450492484</v>
      </c>
      <c r="E28" s="387">
        <v>0.14874574561956386</v>
      </c>
      <c r="F28" s="387">
        <v>0.14250753012048192</v>
      </c>
      <c r="G28" s="387">
        <v>0.15206265030523525</v>
      </c>
      <c r="H28" s="387">
        <v>0.12916347344219772</v>
      </c>
      <c r="I28" s="387">
        <v>0.12929651695692027</v>
      </c>
      <c r="J28" s="387">
        <v>0.12280892759934676</v>
      </c>
      <c r="K28" s="387">
        <v>0.12590837282780409</v>
      </c>
      <c r="L28" s="387">
        <v>0.12831790518079067</v>
      </c>
      <c r="M28" s="387">
        <v>0.13643595863166269</v>
      </c>
      <c r="N28" s="387">
        <v>0.12415816817394651</v>
      </c>
      <c r="O28" s="387">
        <v>0.12568126292050366</v>
      </c>
      <c r="P28" s="387">
        <v>0.12118272118272118</v>
      </c>
      <c r="Q28" s="387">
        <v>0.12263181083859598</v>
      </c>
      <c r="R28" s="387">
        <v>0.10774460537984037</v>
      </c>
    </row>
    <row r="29" spans="1:18" ht="12.95" customHeight="1" x14ac:dyDescent="0.2">
      <c r="A29" s="899" t="s">
        <v>115</v>
      </c>
      <c r="B29" s="70" t="s">
        <v>129</v>
      </c>
      <c r="C29" s="70" t="s">
        <v>435</v>
      </c>
      <c r="D29" s="387">
        <v>8.346293416277864E-2</v>
      </c>
      <c r="E29" s="387">
        <v>8.8302029497037693E-2</v>
      </c>
      <c r="F29" s="387">
        <v>7.9693775100401612E-2</v>
      </c>
      <c r="G29" s="387">
        <v>9.6811987420608009E-2</v>
      </c>
      <c r="H29" s="387">
        <v>0.10063078464894182</v>
      </c>
      <c r="I29" s="387">
        <v>9.3091200733272234E-2</v>
      </c>
      <c r="J29" s="387">
        <v>8.7098530212302669E-2</v>
      </c>
      <c r="K29" s="387">
        <v>9.0416008425487096E-2</v>
      </c>
      <c r="L29" s="387">
        <v>8.7352324451490826E-2</v>
      </c>
      <c r="M29" s="387">
        <v>9.3476531424025455E-2</v>
      </c>
      <c r="N29" s="387">
        <v>0.10332884356359438</v>
      </c>
      <c r="O29" s="387">
        <v>9.6880285660590121E-2</v>
      </c>
      <c r="P29" s="387">
        <v>0.10297990297990298</v>
      </c>
      <c r="Q29" s="387">
        <v>0.10461643902677828</v>
      </c>
      <c r="R29" s="387">
        <v>0.12124347226327717</v>
      </c>
    </row>
    <row r="30" spans="1:18" ht="12.95" customHeight="1" x14ac:dyDescent="0.2">
      <c r="A30" s="899" t="s">
        <v>115</v>
      </c>
      <c r="B30" s="70" t="s">
        <v>129</v>
      </c>
      <c r="C30" s="70" t="s">
        <v>411</v>
      </c>
      <c r="D30" s="387">
        <v>1</v>
      </c>
      <c r="E30" s="387">
        <v>1</v>
      </c>
      <c r="F30" s="387">
        <v>1</v>
      </c>
      <c r="G30" s="387">
        <v>1</v>
      </c>
      <c r="H30" s="387">
        <v>1</v>
      </c>
      <c r="I30" s="387">
        <v>1</v>
      </c>
      <c r="J30" s="387">
        <v>1</v>
      </c>
      <c r="K30" s="387">
        <v>1</v>
      </c>
      <c r="L30" s="387">
        <v>1</v>
      </c>
      <c r="M30" s="387">
        <v>1</v>
      </c>
      <c r="N30" s="387">
        <v>1</v>
      </c>
      <c r="O30" s="387">
        <v>1</v>
      </c>
      <c r="P30" s="387">
        <v>1</v>
      </c>
      <c r="Q30" s="387">
        <v>1</v>
      </c>
      <c r="R30" s="387">
        <v>1</v>
      </c>
    </row>
    <row r="31" spans="1:18" ht="12.95" customHeight="1" x14ac:dyDescent="0.2">
      <c r="A31" s="899" t="s">
        <v>115</v>
      </c>
      <c r="B31" s="70" t="s">
        <v>160</v>
      </c>
      <c r="C31" s="70" t="s">
        <v>433</v>
      </c>
      <c r="D31" s="387">
        <v>0.74651493598862018</v>
      </c>
      <c r="E31" s="387">
        <v>0.74004313443565783</v>
      </c>
      <c r="F31" s="387">
        <v>0.7353963263279828</v>
      </c>
      <c r="G31" s="387">
        <v>0.75395256916996045</v>
      </c>
      <c r="H31" s="387">
        <v>0.75181373376075589</v>
      </c>
      <c r="I31" s="387">
        <v>0.73933411410406558</v>
      </c>
      <c r="J31" s="387">
        <v>0.73779527559055114</v>
      </c>
      <c r="K31" s="387">
        <v>0.7276380413752046</v>
      </c>
      <c r="L31" s="387">
        <v>0.71980955129129998</v>
      </c>
      <c r="M31" s="387">
        <v>0.73144573144573144</v>
      </c>
      <c r="N31" s="387">
        <v>0.71908713692946058</v>
      </c>
      <c r="O31" s="387">
        <v>0.70747650823913932</v>
      </c>
      <c r="P31" s="387">
        <v>0.70468965517241378</v>
      </c>
      <c r="Q31" s="387">
        <v>0.66949500478992752</v>
      </c>
      <c r="R31" s="387">
        <v>0.65969608253171619</v>
      </c>
    </row>
    <row r="32" spans="1:18" ht="12.75" customHeight="1" x14ac:dyDescent="0.2">
      <c r="A32" s="899" t="s">
        <v>115</v>
      </c>
      <c r="B32" s="70" t="s">
        <v>160</v>
      </c>
      <c r="C32" s="70" t="s">
        <v>434</v>
      </c>
      <c r="D32" s="387">
        <v>0.10241820768136557</v>
      </c>
      <c r="E32" s="387">
        <v>0.10496046010064701</v>
      </c>
      <c r="F32" s="387">
        <v>0.10772794969386067</v>
      </c>
      <c r="G32" s="387">
        <v>8.5638998682476944E-2</v>
      </c>
      <c r="H32" s="387">
        <v>8.7734098194702209E-2</v>
      </c>
      <c r="I32" s="387">
        <v>9.0011711560983768E-2</v>
      </c>
      <c r="J32" s="387">
        <v>9.5433070866141737E-2</v>
      </c>
      <c r="K32" s="387">
        <v>7.2927518976038094E-2</v>
      </c>
      <c r="L32" s="387">
        <v>7.7766556052517671E-2</v>
      </c>
      <c r="M32" s="387">
        <v>8.1224081224081229E-2</v>
      </c>
      <c r="N32" s="387">
        <v>8.6583679114799444E-2</v>
      </c>
      <c r="O32" s="387">
        <v>7.6126923600708163E-2</v>
      </c>
      <c r="P32" s="387">
        <v>7.8344827586206894E-2</v>
      </c>
      <c r="Q32" s="387">
        <v>8.8545230600793765E-2</v>
      </c>
      <c r="R32" s="387">
        <v>6.8869371253311024E-2</v>
      </c>
    </row>
    <row r="33" spans="1:18" ht="12.95" customHeight="1" x14ac:dyDescent="0.2">
      <c r="A33" s="899" t="s">
        <v>115</v>
      </c>
      <c r="B33" s="70" t="s">
        <v>160</v>
      </c>
      <c r="C33" s="70" t="s">
        <v>435</v>
      </c>
      <c r="D33" s="387">
        <v>0.15092460881934566</v>
      </c>
      <c r="E33" s="387">
        <v>0.1549964054636952</v>
      </c>
      <c r="F33" s="387">
        <v>0.15687572397815655</v>
      </c>
      <c r="G33" s="387">
        <v>0.1602437417654809</v>
      </c>
      <c r="H33" s="387">
        <v>0.16045216804454193</v>
      </c>
      <c r="I33" s="387">
        <v>0.17065417433495064</v>
      </c>
      <c r="J33" s="387">
        <v>0.16677165354330709</v>
      </c>
      <c r="K33" s="387">
        <v>0.19943443964875726</v>
      </c>
      <c r="L33" s="387">
        <v>0.20242389265618238</v>
      </c>
      <c r="M33" s="387">
        <v>0.18718718718718719</v>
      </c>
      <c r="N33" s="387">
        <v>0.19432918395573998</v>
      </c>
      <c r="O33" s="387">
        <v>0.21639656816015251</v>
      </c>
      <c r="P33" s="387">
        <v>0.2169655172413793</v>
      </c>
      <c r="Q33" s="387">
        <v>0.24195976460927876</v>
      </c>
      <c r="R33" s="387">
        <v>0.27143454621497282</v>
      </c>
    </row>
    <row r="34" spans="1:18" ht="12.95" customHeight="1" x14ac:dyDescent="0.2">
      <c r="A34" s="899" t="s">
        <v>115</v>
      </c>
      <c r="B34" s="70" t="s">
        <v>160</v>
      </c>
      <c r="C34" s="70" t="s">
        <v>411</v>
      </c>
      <c r="D34" s="387">
        <v>1</v>
      </c>
      <c r="E34" s="387">
        <v>1</v>
      </c>
      <c r="F34" s="387">
        <v>1</v>
      </c>
      <c r="G34" s="387">
        <v>1</v>
      </c>
      <c r="H34" s="387">
        <v>1</v>
      </c>
      <c r="I34" s="387">
        <v>1</v>
      </c>
      <c r="J34" s="387">
        <v>1</v>
      </c>
      <c r="K34" s="387">
        <v>1</v>
      </c>
      <c r="L34" s="387">
        <v>1</v>
      </c>
      <c r="M34" s="387">
        <v>1</v>
      </c>
      <c r="N34" s="387">
        <v>1</v>
      </c>
      <c r="O34" s="387">
        <v>1</v>
      </c>
      <c r="P34" s="387">
        <v>1</v>
      </c>
      <c r="Q34" s="387">
        <v>1</v>
      </c>
      <c r="R34" s="387">
        <v>1</v>
      </c>
    </row>
    <row r="35" spans="1:18" ht="12.95" customHeight="1" x14ac:dyDescent="0.2">
      <c r="A35" s="899" t="s">
        <v>115</v>
      </c>
      <c r="B35" s="70" t="s">
        <v>273</v>
      </c>
      <c r="C35" s="70" t="s">
        <v>433</v>
      </c>
      <c r="D35" s="389">
        <v>0.7016274559406358</v>
      </c>
      <c r="E35" s="389">
        <v>0.68796949035016752</v>
      </c>
      <c r="F35" s="389">
        <v>0.69971205265322911</v>
      </c>
      <c r="G35" s="389">
        <v>0.67295039426763326</v>
      </c>
      <c r="H35" s="389">
        <v>0.68220149439188849</v>
      </c>
      <c r="I35" s="389">
        <v>0.6803806734992679</v>
      </c>
      <c r="J35" s="389">
        <v>0.6873357606458762</v>
      </c>
      <c r="K35" s="389">
        <v>0.68435184190742138</v>
      </c>
      <c r="L35" s="389">
        <v>0.68282925508715464</v>
      </c>
      <c r="M35" s="389">
        <v>0.68715150609163611</v>
      </c>
      <c r="N35" s="389">
        <v>0.68091260588530444</v>
      </c>
      <c r="O35" s="389">
        <v>0.67320989440185164</v>
      </c>
      <c r="P35" s="389">
        <v>0.664862232915163</v>
      </c>
      <c r="Q35" s="389">
        <v>0.65589505442498819</v>
      </c>
      <c r="R35" s="389">
        <v>0.65520690272884696</v>
      </c>
    </row>
    <row r="36" spans="1:18" ht="12.95" customHeight="1" x14ac:dyDescent="0.2">
      <c r="A36" s="899" t="s">
        <v>115</v>
      </c>
      <c r="B36" s="70" t="s">
        <v>273</v>
      </c>
      <c r="C36" s="70" t="s">
        <v>434</v>
      </c>
      <c r="D36" s="389">
        <v>0.14986086516569694</v>
      </c>
      <c r="E36" s="389">
        <v>0.15038549801059914</v>
      </c>
      <c r="F36" s="389">
        <v>0.14471410941999177</v>
      </c>
      <c r="G36" s="389">
        <v>0.14135038757094306</v>
      </c>
      <c r="H36" s="389">
        <v>0.12352756009874252</v>
      </c>
      <c r="I36" s="389">
        <v>0.12816007808687163</v>
      </c>
      <c r="J36" s="389">
        <v>0.12773468418553111</v>
      </c>
      <c r="K36" s="389">
        <v>0.12950887583043097</v>
      </c>
      <c r="L36" s="389">
        <v>0.13155163856762569</v>
      </c>
      <c r="M36" s="389">
        <v>0.13742432169818372</v>
      </c>
      <c r="N36" s="389">
        <v>0.13934063339334729</v>
      </c>
      <c r="O36" s="389">
        <v>0.13905684941414725</v>
      </c>
      <c r="P36" s="389">
        <v>0.13872658532393883</v>
      </c>
      <c r="Q36" s="389">
        <v>0.13978939895882631</v>
      </c>
      <c r="R36" s="389">
        <v>0.13333731414581715</v>
      </c>
    </row>
    <row r="37" spans="1:18" ht="12.95" customHeight="1" x14ac:dyDescent="0.2">
      <c r="A37" s="899" t="s">
        <v>115</v>
      </c>
      <c r="B37" s="70" t="s">
        <v>273</v>
      </c>
      <c r="C37" s="70" t="s">
        <v>435</v>
      </c>
      <c r="D37" s="389">
        <v>0.14851167889366726</v>
      </c>
      <c r="E37" s="389">
        <v>0.16164501163923331</v>
      </c>
      <c r="F37" s="389">
        <v>0.15557383792677909</v>
      </c>
      <c r="G37" s="389">
        <v>0.18568247643602151</v>
      </c>
      <c r="H37" s="389">
        <v>0.19427094550936894</v>
      </c>
      <c r="I37" s="389">
        <v>0.19145924841386042</v>
      </c>
      <c r="J37" s="389">
        <v>0.18492955516859269</v>
      </c>
      <c r="K37" s="389">
        <v>0.18613928226214768</v>
      </c>
      <c r="L37" s="389">
        <v>0.18560406671579613</v>
      </c>
      <c r="M37" s="389">
        <v>0.17542417221018014</v>
      </c>
      <c r="N37" s="389">
        <v>0.17973200318762728</v>
      </c>
      <c r="O37" s="389">
        <v>0.18771879068421815</v>
      </c>
      <c r="P37" s="389">
        <v>0.19639686085810851</v>
      </c>
      <c r="Q37" s="389">
        <v>0.20430075721722668</v>
      </c>
      <c r="R37" s="389">
        <v>0.21145578312533589</v>
      </c>
    </row>
    <row r="38" spans="1:18" ht="12.95" customHeight="1" x14ac:dyDescent="0.2">
      <c r="A38" s="900" t="s">
        <v>115</v>
      </c>
      <c r="B38" s="901" t="s">
        <v>273</v>
      </c>
      <c r="C38" s="901" t="s">
        <v>411</v>
      </c>
      <c r="D38" s="390">
        <v>1</v>
      </c>
      <c r="E38" s="390">
        <v>1</v>
      </c>
      <c r="F38" s="390">
        <v>1</v>
      </c>
      <c r="G38" s="390">
        <v>1</v>
      </c>
      <c r="H38" s="390">
        <v>1</v>
      </c>
      <c r="I38" s="390">
        <v>1</v>
      </c>
      <c r="J38" s="390">
        <v>1</v>
      </c>
      <c r="K38" s="390">
        <v>1</v>
      </c>
      <c r="L38" s="390">
        <v>1</v>
      </c>
      <c r="M38" s="390">
        <v>1</v>
      </c>
      <c r="N38" s="390">
        <v>1</v>
      </c>
      <c r="O38" s="390">
        <v>1</v>
      </c>
      <c r="P38" s="390">
        <v>1</v>
      </c>
      <c r="Q38" s="390">
        <v>1</v>
      </c>
      <c r="R38" s="390">
        <v>1</v>
      </c>
    </row>
    <row r="39" spans="1:18" x14ac:dyDescent="0.2">
      <c r="A39" s="916"/>
      <c r="B39" s="915"/>
      <c r="C39" s="903"/>
      <c r="D39" s="914"/>
      <c r="E39" s="914"/>
      <c r="F39" s="914"/>
      <c r="G39" s="914"/>
      <c r="H39" s="914"/>
      <c r="I39" s="914"/>
      <c r="J39" s="914"/>
      <c r="K39" s="914"/>
      <c r="L39" s="914"/>
      <c r="M39" s="914"/>
      <c r="N39" s="914"/>
      <c r="O39" s="914"/>
      <c r="P39" s="914"/>
      <c r="Q39" s="914"/>
      <c r="R39" s="914"/>
    </row>
    <row r="40" spans="1:18" x14ac:dyDescent="0.2">
      <c r="A40" s="917" t="s">
        <v>274</v>
      </c>
      <c r="B40" s="72"/>
      <c r="C40" s="107"/>
      <c r="D40" s="107"/>
      <c r="E40" s="107"/>
      <c r="F40" s="107"/>
      <c r="G40" s="107"/>
    </row>
    <row r="41" spans="1:18" x14ac:dyDescent="0.2">
      <c r="A41" s="918"/>
      <c r="B41" s="72"/>
      <c r="C41" s="107"/>
      <c r="D41" s="107"/>
      <c r="E41" s="107"/>
      <c r="F41" s="107"/>
      <c r="G41" s="107"/>
    </row>
    <row r="42" spans="1:18" s="128" customFormat="1" ht="14.25" x14ac:dyDescent="0.2">
      <c r="A42" s="72" t="s">
        <v>62</v>
      </c>
      <c r="B42" s="127"/>
      <c r="C42" s="127"/>
      <c r="D42" s="127"/>
      <c r="E42" s="127"/>
      <c r="F42" s="127"/>
      <c r="G42" s="127"/>
    </row>
    <row r="43" spans="1:18" s="128" customFormat="1" ht="14.25" x14ac:dyDescent="0.2">
      <c r="A43" s="47" t="s">
        <v>510</v>
      </c>
      <c r="B43" s="127"/>
      <c r="C43" s="127"/>
      <c r="D43" s="127"/>
      <c r="E43" s="127"/>
      <c r="F43" s="127"/>
      <c r="G43" s="127"/>
    </row>
    <row r="44" spans="1:18" s="128" customFormat="1" ht="14.25" x14ac:dyDescent="0.2">
      <c r="A44" s="47" t="s">
        <v>110</v>
      </c>
      <c r="B44" s="127"/>
      <c r="C44" s="127"/>
      <c r="D44" s="127"/>
      <c r="E44" s="127"/>
      <c r="F44" s="127"/>
      <c r="G44" s="127"/>
    </row>
    <row r="45" spans="1:18" s="128" customFormat="1" ht="14.25" x14ac:dyDescent="0.2">
      <c r="A45" s="2" t="s">
        <v>73</v>
      </c>
      <c r="B45" s="127"/>
      <c r="C45" s="127"/>
      <c r="D45" s="127"/>
      <c r="E45" s="127"/>
      <c r="F45" s="127"/>
      <c r="G45" s="127"/>
    </row>
    <row r="46" spans="1:18" x14ac:dyDescent="0.2">
      <c r="A46" s="107"/>
      <c r="B46" s="72"/>
      <c r="C46" s="107"/>
      <c r="D46" s="107"/>
      <c r="E46" s="107"/>
      <c r="F46" s="107"/>
      <c r="G46" s="107"/>
    </row>
  </sheetData>
  <autoFilter ref="A6:C38" xr:uid="{00000000-0009-0000-0000-000006000000}"/>
  <hyperlinks>
    <hyperlink ref="A45" r:id="rId1" xr:uid="{29277389-F3F9-4AB9-B880-419F8A141AA3}"/>
    <hyperlink ref="A1" location="Index!A1" display="Return to index" xr:uid="{994239DF-E44E-4CE1-8588-F914012E6328}"/>
  </hyperlinks>
  <pageMargins left="0.74803149606299213" right="0.74803149606299213" top="0.98425196850393704" bottom="0.98425196850393704" header="0.51181102362204722" footer="0.51181102362204722"/>
  <pageSetup paperSize="9" scale="10" orientation="landscape" r:id="rId2"/>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129"/>
  <sheetViews>
    <sheetView showGridLines="0" topLeftCell="B1" zoomScaleNormal="100" workbookViewId="0">
      <selection activeCell="C15" sqref="C15"/>
    </sheetView>
  </sheetViews>
  <sheetFormatPr defaultColWidth="9.140625" defaultRowHeight="12.75" x14ac:dyDescent="0.2"/>
  <cols>
    <col min="1" max="1" width="33.7109375" style="264" customWidth="1"/>
    <col min="2" max="2" width="110.7109375" style="261" customWidth="1"/>
    <col min="3" max="8" width="10" style="262" customWidth="1"/>
    <col min="9" max="14" width="10" style="263" customWidth="1"/>
    <col min="15" max="16" width="10" style="264" customWidth="1"/>
    <col min="17" max="16384" width="9.140625" style="264"/>
  </cols>
  <sheetData>
    <row r="1" spans="1:16" x14ac:dyDescent="0.2">
      <c r="A1" s="764" t="s">
        <v>13</v>
      </c>
    </row>
    <row r="2" spans="1:16" ht="13.5" thickBot="1" x14ac:dyDescent="0.25">
      <c r="A2" s="264" t="s">
        <v>300</v>
      </c>
      <c r="E2" s="264"/>
      <c r="F2" s="264"/>
      <c r="G2" s="264"/>
      <c r="H2" s="264"/>
      <c r="I2" s="264"/>
      <c r="J2" s="264"/>
      <c r="K2" s="264"/>
      <c r="L2" s="264"/>
      <c r="M2" s="264"/>
      <c r="N2" s="264"/>
    </row>
    <row r="3" spans="1:16" s="263" customFormat="1" x14ac:dyDescent="0.2">
      <c r="A3" s="999" t="s">
        <v>604</v>
      </c>
      <c r="B3" s="1000"/>
      <c r="E3" s="264"/>
      <c r="N3" s="265" t="s">
        <v>71</v>
      </c>
      <c r="O3" s="266"/>
      <c r="P3" s="267">
        <v>45168</v>
      </c>
    </row>
    <row r="4" spans="1:16" s="263" customFormat="1" ht="13.5" thickBot="1" x14ac:dyDescent="0.25">
      <c r="A4" s="1000"/>
      <c r="B4" s="1000"/>
      <c r="E4" s="264"/>
      <c r="N4" s="268" t="s">
        <v>72</v>
      </c>
      <c r="O4" s="269"/>
      <c r="P4" s="270">
        <v>45534</v>
      </c>
    </row>
    <row r="5" spans="1:16" s="263" customFormat="1" x14ac:dyDescent="0.2">
      <c r="A5" s="271"/>
      <c r="B5" s="271"/>
      <c r="C5" s="272"/>
      <c r="D5" s="272"/>
      <c r="E5" s="264"/>
      <c r="F5" s="264"/>
      <c r="G5" s="264"/>
      <c r="H5" s="264"/>
      <c r="I5" s="264"/>
      <c r="J5" s="264"/>
      <c r="K5" s="264"/>
      <c r="L5" s="264"/>
      <c r="M5" s="264"/>
      <c r="N5" s="264"/>
    </row>
    <row r="6" spans="1:16" s="263" customFormat="1" x14ac:dyDescent="0.2">
      <c r="B6" s="271"/>
      <c r="C6" s="272"/>
      <c r="D6" s="272"/>
      <c r="E6" s="272"/>
      <c r="F6" s="272"/>
      <c r="G6" s="272"/>
      <c r="H6" s="272"/>
    </row>
    <row r="7" spans="1:16" x14ac:dyDescent="0.2">
      <c r="A7" s="263"/>
      <c r="B7" s="273"/>
      <c r="C7" s="1155">
        <v>2008</v>
      </c>
      <c r="D7" s="1155">
        <v>2009</v>
      </c>
      <c r="E7" s="1156">
        <v>2010</v>
      </c>
      <c r="F7" s="1157">
        <v>2011</v>
      </c>
      <c r="G7" s="1157">
        <v>2012</v>
      </c>
      <c r="H7" s="1157">
        <v>2013</v>
      </c>
      <c r="I7" s="1157">
        <v>2014</v>
      </c>
      <c r="J7" s="1157">
        <v>2015</v>
      </c>
      <c r="K7" s="1157">
        <v>2016</v>
      </c>
      <c r="L7" s="1157">
        <v>2017</v>
      </c>
      <c r="M7" s="1157">
        <v>2018</v>
      </c>
      <c r="N7" s="1157">
        <v>2019</v>
      </c>
      <c r="O7" s="1157">
        <v>2020</v>
      </c>
      <c r="P7" s="1157">
        <v>2021</v>
      </c>
    </row>
    <row r="8" spans="1:16" x14ac:dyDescent="0.2">
      <c r="A8" s="263"/>
      <c r="B8" s="277" t="s">
        <v>14</v>
      </c>
      <c r="C8" s="283" t="s">
        <v>605</v>
      </c>
      <c r="D8" s="283" t="s">
        <v>605</v>
      </c>
      <c r="E8" s="283" t="s">
        <v>605</v>
      </c>
      <c r="F8" s="283" t="s">
        <v>605</v>
      </c>
      <c r="G8" s="283" t="s">
        <v>605</v>
      </c>
      <c r="H8" s="283" t="s">
        <v>605</v>
      </c>
      <c r="I8" s="283" t="s">
        <v>605</v>
      </c>
      <c r="J8" s="283" t="s">
        <v>605</v>
      </c>
      <c r="K8" s="283" t="s">
        <v>605</v>
      </c>
      <c r="L8" s="283" t="s">
        <v>605</v>
      </c>
      <c r="M8" s="283" t="s">
        <v>605</v>
      </c>
      <c r="N8" s="283" t="s">
        <v>605</v>
      </c>
      <c r="O8" s="283" t="s">
        <v>605</v>
      </c>
      <c r="P8" s="283" t="s">
        <v>605</v>
      </c>
    </row>
    <row r="9" spans="1:16" x14ac:dyDescent="0.2">
      <c r="A9" s="263"/>
      <c r="B9" s="278" t="s">
        <v>15</v>
      </c>
      <c r="C9" s="285" t="s">
        <v>605</v>
      </c>
      <c r="D9" s="285" t="s">
        <v>605</v>
      </c>
      <c r="E9" s="285" t="s">
        <v>605</v>
      </c>
      <c r="F9" s="285" t="s">
        <v>605</v>
      </c>
      <c r="G9" s="285" t="s">
        <v>605</v>
      </c>
      <c r="H9" s="285" t="s">
        <v>605</v>
      </c>
      <c r="I9" s="285" t="s">
        <v>605</v>
      </c>
      <c r="J9" s="285" t="s">
        <v>605</v>
      </c>
      <c r="K9" s="285" t="s">
        <v>605</v>
      </c>
      <c r="L9" s="285" t="s">
        <v>605</v>
      </c>
      <c r="M9" s="285" t="s">
        <v>605</v>
      </c>
      <c r="N9" s="285" t="s">
        <v>605</v>
      </c>
      <c r="O9" s="285" t="s">
        <v>605</v>
      </c>
      <c r="P9" s="285" t="s">
        <v>605</v>
      </c>
    </row>
    <row r="10" spans="1:16" s="263" customFormat="1" x14ac:dyDescent="0.2">
      <c r="B10" s="271"/>
      <c r="C10" s="279"/>
      <c r="D10" s="280"/>
      <c r="E10" s="279"/>
      <c r="F10" s="279"/>
      <c r="G10" s="279"/>
      <c r="H10" s="279"/>
      <c r="I10" s="279"/>
      <c r="J10" s="279"/>
      <c r="K10" s="279"/>
      <c r="L10" s="279"/>
      <c r="M10" s="279"/>
      <c r="N10" s="279"/>
      <c r="O10" s="279"/>
      <c r="P10" s="279"/>
    </row>
    <row r="11" spans="1:16" x14ac:dyDescent="0.2">
      <c r="A11" s="271"/>
      <c r="B11" s="272"/>
      <c r="C11" s="279"/>
      <c r="D11" s="279"/>
      <c r="E11" s="279"/>
      <c r="F11" s="279"/>
      <c r="G11" s="279"/>
      <c r="H11" s="279"/>
      <c r="I11" s="279"/>
      <c r="J11" s="279"/>
      <c r="K11" s="279"/>
      <c r="L11" s="279"/>
      <c r="M11" s="279"/>
      <c r="N11" s="279"/>
      <c r="O11" s="279"/>
      <c r="P11" s="279"/>
    </row>
    <row r="12" spans="1:16" ht="14.25" x14ac:dyDescent="0.2">
      <c r="A12" s="1001" t="s">
        <v>115</v>
      </c>
      <c r="B12" s="277" t="s">
        <v>606</v>
      </c>
      <c r="C12" s="152">
        <v>11553.7</v>
      </c>
      <c r="D12" s="152">
        <v>11933.2</v>
      </c>
      <c r="E12" s="152">
        <v>12540.8</v>
      </c>
      <c r="F12" s="152">
        <v>13329.8</v>
      </c>
      <c r="G12" s="152">
        <v>13805.7</v>
      </c>
      <c r="H12" s="152">
        <v>14058.6</v>
      </c>
      <c r="I12" s="152">
        <v>14410.8</v>
      </c>
      <c r="J12" s="152">
        <v>13347.7</v>
      </c>
      <c r="K12" s="152">
        <v>13902.6</v>
      </c>
      <c r="L12" s="152">
        <v>14651</v>
      </c>
      <c r="M12" s="152">
        <v>15112.5</v>
      </c>
      <c r="N12" s="152">
        <v>15416.4</v>
      </c>
      <c r="O12" s="152">
        <v>14652.6</v>
      </c>
      <c r="P12" s="288" t="s">
        <v>605</v>
      </c>
    </row>
    <row r="13" spans="1:16" ht="14.25" x14ac:dyDescent="0.2">
      <c r="A13" s="1002"/>
      <c r="B13" s="282" t="s">
        <v>290</v>
      </c>
      <c r="C13" s="283" t="s">
        <v>605</v>
      </c>
      <c r="D13" s="283" t="s">
        <v>605</v>
      </c>
      <c r="E13" s="283" t="s">
        <v>605</v>
      </c>
      <c r="F13" s="283" t="s">
        <v>605</v>
      </c>
      <c r="G13" s="283" t="s">
        <v>605</v>
      </c>
      <c r="H13" s="283" t="s">
        <v>605</v>
      </c>
      <c r="I13" s="283" t="s">
        <v>605</v>
      </c>
      <c r="J13" s="283" t="s">
        <v>605</v>
      </c>
      <c r="K13" s="283" t="s">
        <v>605</v>
      </c>
      <c r="L13" s="283" t="s">
        <v>605</v>
      </c>
      <c r="M13" s="283" t="s">
        <v>605</v>
      </c>
      <c r="N13" s="283" t="s">
        <v>605</v>
      </c>
      <c r="O13" s="283" t="s">
        <v>605</v>
      </c>
      <c r="P13" s="283" t="s">
        <v>605</v>
      </c>
    </row>
    <row r="14" spans="1:16" x14ac:dyDescent="0.2">
      <c r="A14" s="1002"/>
      <c r="B14" s="282" t="s">
        <v>18</v>
      </c>
      <c r="C14" s="283">
        <v>1869.3</v>
      </c>
      <c r="D14" s="283">
        <v>1558</v>
      </c>
      <c r="E14" s="284">
        <v>1672.8</v>
      </c>
      <c r="F14" s="284">
        <v>2046.2</v>
      </c>
      <c r="G14" s="284">
        <v>2016</v>
      </c>
      <c r="H14" s="284">
        <v>1898.1</v>
      </c>
      <c r="I14" s="284">
        <v>2162.1999999999998</v>
      </c>
      <c r="J14" s="284">
        <v>2154.4</v>
      </c>
      <c r="K14" s="284">
        <v>2367.5</v>
      </c>
      <c r="L14" s="284">
        <v>2458.1</v>
      </c>
      <c r="M14" s="284">
        <v>2805.9</v>
      </c>
      <c r="N14" s="284">
        <v>3461</v>
      </c>
      <c r="O14" s="284">
        <v>3216.2</v>
      </c>
      <c r="P14" s="284">
        <v>4060.2</v>
      </c>
    </row>
    <row r="15" spans="1:16" ht="14.25" x14ac:dyDescent="0.2">
      <c r="A15" s="1002"/>
      <c r="B15" s="282" t="s">
        <v>313</v>
      </c>
      <c r="C15" s="283">
        <v>64689.599999999999</v>
      </c>
      <c r="D15" s="283">
        <v>52515</v>
      </c>
      <c r="E15" s="284">
        <v>58150.6</v>
      </c>
      <c r="F15" s="284">
        <v>64115.6</v>
      </c>
      <c r="G15" s="284">
        <v>55674.5</v>
      </c>
      <c r="H15" s="284">
        <v>56948.2</v>
      </c>
      <c r="I15" s="284">
        <v>51655.9</v>
      </c>
      <c r="J15" s="284">
        <v>44112.1</v>
      </c>
      <c r="K15" s="284">
        <v>41566.1</v>
      </c>
      <c r="L15" s="284">
        <v>44220.800000000003</v>
      </c>
      <c r="M15" s="284">
        <v>41635.199999999997</v>
      </c>
      <c r="N15" s="284">
        <v>39996.300000000003</v>
      </c>
      <c r="O15" s="284">
        <v>33835.300000000003</v>
      </c>
      <c r="P15" s="284">
        <v>43146.9</v>
      </c>
    </row>
    <row r="16" spans="1:16" x14ac:dyDescent="0.2">
      <c r="A16" s="1002"/>
      <c r="B16" s="282" t="s">
        <v>129</v>
      </c>
      <c r="C16" s="283">
        <v>5763.4</v>
      </c>
      <c r="D16" s="283">
        <v>6031.1</v>
      </c>
      <c r="E16" s="284">
        <v>6270.6</v>
      </c>
      <c r="F16" s="284">
        <v>5899.1</v>
      </c>
      <c r="G16" s="284">
        <v>6385.4</v>
      </c>
      <c r="H16" s="284">
        <v>6694.6</v>
      </c>
      <c r="I16" s="284">
        <v>6838.1</v>
      </c>
      <c r="J16" s="284">
        <v>6735.7</v>
      </c>
      <c r="K16" s="284">
        <v>7125.5</v>
      </c>
      <c r="L16" s="284">
        <v>7504</v>
      </c>
      <c r="M16" s="284">
        <v>7873.5</v>
      </c>
      <c r="N16" s="284">
        <v>8366.7999999999993</v>
      </c>
      <c r="O16" s="284">
        <v>5063</v>
      </c>
      <c r="P16" s="284">
        <v>6535.1</v>
      </c>
    </row>
    <row r="17" spans="1:16" ht="14.25" x14ac:dyDescent="0.2">
      <c r="A17" s="1002"/>
      <c r="B17" s="278" t="s">
        <v>292</v>
      </c>
      <c r="C17" s="285">
        <v>5295.2</v>
      </c>
      <c r="D17" s="285">
        <v>4843.8</v>
      </c>
      <c r="E17" s="286">
        <v>4788.7</v>
      </c>
      <c r="F17" s="286">
        <v>5000.7</v>
      </c>
      <c r="G17" s="286">
        <v>5496.9</v>
      </c>
      <c r="H17" s="286">
        <v>5739.4</v>
      </c>
      <c r="I17" s="286">
        <v>6496.7</v>
      </c>
      <c r="J17" s="286">
        <v>7335.3</v>
      </c>
      <c r="K17" s="286">
        <v>7680.3</v>
      </c>
      <c r="L17" s="286">
        <v>9027.9</v>
      </c>
      <c r="M17" s="286">
        <v>8395.9</v>
      </c>
      <c r="N17" s="286">
        <v>8465.6</v>
      </c>
      <c r="O17" s="286">
        <v>7942.1</v>
      </c>
      <c r="P17" s="286">
        <v>8969.7999999999993</v>
      </c>
    </row>
    <row r="18" spans="1:16" x14ac:dyDescent="0.2">
      <c r="A18" s="1003"/>
      <c r="B18" s="287" t="s">
        <v>273</v>
      </c>
      <c r="C18" s="988" t="s">
        <v>605</v>
      </c>
      <c r="D18" s="989" t="s">
        <v>605</v>
      </c>
      <c r="E18" s="990" t="s">
        <v>605</v>
      </c>
      <c r="F18" s="990" t="s">
        <v>605</v>
      </c>
      <c r="G18" s="990" t="s">
        <v>605</v>
      </c>
      <c r="H18" s="990" t="s">
        <v>605</v>
      </c>
      <c r="I18" s="990" t="s">
        <v>605</v>
      </c>
      <c r="J18" s="990" t="s">
        <v>605</v>
      </c>
      <c r="K18" s="990" t="s">
        <v>605</v>
      </c>
      <c r="L18" s="990" t="s">
        <v>605</v>
      </c>
      <c r="M18" s="990" t="s">
        <v>605</v>
      </c>
      <c r="N18" s="990" t="s">
        <v>605</v>
      </c>
      <c r="O18" s="990" t="s">
        <v>605</v>
      </c>
      <c r="P18" s="990" t="s">
        <v>605</v>
      </c>
    </row>
    <row r="19" spans="1:16" x14ac:dyDescent="0.2">
      <c r="A19" s="263"/>
      <c r="B19" s="271"/>
      <c r="C19" s="280"/>
      <c r="D19" s="280"/>
      <c r="E19" s="280"/>
      <c r="F19" s="280"/>
      <c r="G19" s="280"/>
      <c r="H19" s="280"/>
      <c r="I19" s="280"/>
      <c r="J19" s="280"/>
      <c r="K19" s="280"/>
      <c r="L19" s="280"/>
      <c r="M19" s="280"/>
      <c r="N19" s="280"/>
      <c r="O19" s="280"/>
      <c r="P19" s="280"/>
    </row>
    <row r="20" spans="1:16" x14ac:dyDescent="0.2">
      <c r="A20" s="263"/>
      <c r="B20" s="271"/>
      <c r="C20" s="280"/>
      <c r="D20" s="280"/>
      <c r="E20" s="280"/>
      <c r="F20" s="280"/>
      <c r="G20" s="280"/>
      <c r="H20" s="280"/>
      <c r="I20" s="280"/>
      <c r="J20" s="280"/>
      <c r="K20" s="280"/>
      <c r="L20" s="280"/>
      <c r="M20" s="280"/>
      <c r="N20" s="280"/>
      <c r="O20" s="280"/>
      <c r="P20" s="280"/>
    </row>
    <row r="21" spans="1:16" ht="14.25" x14ac:dyDescent="0.2">
      <c r="A21" s="1001" t="s">
        <v>606</v>
      </c>
      <c r="B21" s="277" t="s">
        <v>607</v>
      </c>
      <c r="C21" s="288">
        <v>2438.8000000000002</v>
      </c>
      <c r="D21" s="288">
        <v>2408.3000000000002</v>
      </c>
      <c r="E21" s="289">
        <v>2582.5</v>
      </c>
      <c r="F21" s="289">
        <v>2939.8</v>
      </c>
      <c r="G21" s="289">
        <v>2956</v>
      </c>
      <c r="H21" s="289">
        <v>3161.2</v>
      </c>
      <c r="I21" s="289">
        <v>3087.7</v>
      </c>
      <c r="J21" s="289">
        <v>2815.1</v>
      </c>
      <c r="K21" s="289">
        <v>2783.8</v>
      </c>
      <c r="L21" s="289">
        <v>3249.2</v>
      </c>
      <c r="M21" s="289">
        <v>3323.6</v>
      </c>
      <c r="N21" s="289">
        <v>3422.7</v>
      </c>
      <c r="O21" s="289">
        <v>3478.7</v>
      </c>
      <c r="P21" s="288" t="s">
        <v>605</v>
      </c>
    </row>
    <row r="22" spans="1:16" ht="13.5" x14ac:dyDescent="0.2">
      <c r="A22" s="1002"/>
      <c r="B22" s="282" t="s">
        <v>468</v>
      </c>
      <c r="C22" s="290">
        <v>495.6</v>
      </c>
      <c r="D22" s="290">
        <v>474.5</v>
      </c>
      <c r="E22" s="290">
        <v>663.2</v>
      </c>
      <c r="F22" s="290">
        <v>496.5</v>
      </c>
      <c r="G22" s="290">
        <v>563</v>
      </c>
      <c r="H22" s="290">
        <v>665.6</v>
      </c>
      <c r="I22" s="290">
        <v>869.8</v>
      </c>
      <c r="J22" s="290">
        <v>804.5</v>
      </c>
      <c r="K22" s="290">
        <v>983.6</v>
      </c>
      <c r="L22" s="290">
        <v>1136.7</v>
      </c>
      <c r="M22" s="290">
        <v>1046.7</v>
      </c>
      <c r="N22" s="290">
        <v>1150.9000000000001</v>
      </c>
      <c r="O22" s="290">
        <v>1004.9</v>
      </c>
      <c r="P22" s="290">
        <v>1096</v>
      </c>
    </row>
    <row r="23" spans="1:16" x14ac:dyDescent="0.2">
      <c r="A23" s="1002"/>
      <c r="B23" s="282" t="s">
        <v>113</v>
      </c>
      <c r="C23" s="151">
        <v>4401.3</v>
      </c>
      <c r="D23" s="151">
        <v>5096.8</v>
      </c>
      <c r="E23" s="151">
        <v>5057.8999999999996</v>
      </c>
      <c r="F23" s="151">
        <v>5344.5</v>
      </c>
      <c r="G23" s="151">
        <v>5736</v>
      </c>
      <c r="H23" s="151">
        <v>5808.9</v>
      </c>
      <c r="I23" s="151">
        <v>6053.6</v>
      </c>
      <c r="J23" s="151">
        <v>5587.1</v>
      </c>
      <c r="K23" s="151">
        <v>5865.5</v>
      </c>
      <c r="L23" s="151">
        <v>6178.7</v>
      </c>
      <c r="M23" s="151">
        <v>6013.8</v>
      </c>
      <c r="N23" s="151">
        <v>5711.3</v>
      </c>
      <c r="O23" s="151">
        <v>5709.7</v>
      </c>
      <c r="P23" s="151">
        <v>5812.5</v>
      </c>
    </row>
    <row r="24" spans="1:16" x14ac:dyDescent="0.2">
      <c r="A24" s="1003"/>
      <c r="B24" s="278" t="s">
        <v>114</v>
      </c>
      <c r="C24" s="291">
        <v>4218.1000000000004</v>
      </c>
      <c r="D24" s="291">
        <v>3953.6</v>
      </c>
      <c r="E24" s="291">
        <v>4237.2</v>
      </c>
      <c r="F24" s="291">
        <v>4549</v>
      </c>
      <c r="G24" s="291">
        <v>4550.7</v>
      </c>
      <c r="H24" s="291">
        <v>4422.8999999999996</v>
      </c>
      <c r="I24" s="291">
        <v>4399.7</v>
      </c>
      <c r="J24" s="291">
        <v>4141</v>
      </c>
      <c r="K24" s="291">
        <v>4269.7</v>
      </c>
      <c r="L24" s="291">
        <v>4086.4</v>
      </c>
      <c r="M24" s="291">
        <v>4728.3</v>
      </c>
      <c r="N24" s="291">
        <v>5131.5</v>
      </c>
      <c r="O24" s="291">
        <v>4459.3999999999996</v>
      </c>
      <c r="P24" s="291">
        <v>4935.3999999999996</v>
      </c>
    </row>
    <row r="25" spans="1:16" x14ac:dyDescent="0.2">
      <c r="A25" s="292"/>
      <c r="B25" s="293"/>
      <c r="C25" s="279"/>
      <c r="D25" s="279"/>
      <c r="E25" s="279"/>
      <c r="F25" s="279"/>
      <c r="G25" s="279"/>
      <c r="H25" s="279"/>
      <c r="I25" s="279"/>
      <c r="J25" s="279"/>
      <c r="K25" s="279"/>
      <c r="L25" s="279"/>
      <c r="M25" s="279"/>
      <c r="N25" s="279"/>
      <c r="O25" s="279"/>
      <c r="P25" s="279"/>
    </row>
    <row r="26" spans="1:16" x14ac:dyDescent="0.2">
      <c r="A26" s="994" t="s">
        <v>290</v>
      </c>
      <c r="B26" s="277" t="s">
        <v>140</v>
      </c>
      <c r="C26" s="288" t="s">
        <v>605</v>
      </c>
      <c r="D26" s="288" t="s">
        <v>605</v>
      </c>
      <c r="E26" s="288" t="s">
        <v>605</v>
      </c>
      <c r="F26" s="288" t="s">
        <v>605</v>
      </c>
      <c r="G26" s="288" t="s">
        <v>605</v>
      </c>
      <c r="H26" s="288" t="s">
        <v>605</v>
      </c>
      <c r="I26" s="288" t="s">
        <v>605</v>
      </c>
      <c r="J26" s="288" t="s">
        <v>605</v>
      </c>
      <c r="K26" s="288" t="s">
        <v>605</v>
      </c>
      <c r="L26" s="288" t="s">
        <v>605</v>
      </c>
      <c r="M26" s="288" t="s">
        <v>605</v>
      </c>
      <c r="N26" s="288" t="s">
        <v>605</v>
      </c>
      <c r="O26" s="288" t="s">
        <v>605</v>
      </c>
      <c r="P26" s="288" t="s">
        <v>605</v>
      </c>
    </row>
    <row r="27" spans="1:16" x14ac:dyDescent="0.2">
      <c r="A27" s="995"/>
      <c r="B27" s="294" t="s">
        <v>141</v>
      </c>
      <c r="C27" s="283" t="s">
        <v>605</v>
      </c>
      <c r="D27" s="283" t="s">
        <v>605</v>
      </c>
      <c r="E27" s="283" t="s">
        <v>605</v>
      </c>
      <c r="F27" s="283" t="s">
        <v>605</v>
      </c>
      <c r="G27" s="283" t="s">
        <v>605</v>
      </c>
      <c r="H27" s="283" t="s">
        <v>605</v>
      </c>
      <c r="I27" s="283" t="s">
        <v>605</v>
      </c>
      <c r="J27" s="283" t="s">
        <v>605</v>
      </c>
      <c r="K27" s="283" t="s">
        <v>605</v>
      </c>
      <c r="L27" s="283" t="s">
        <v>605</v>
      </c>
      <c r="M27" s="283" t="s">
        <v>605</v>
      </c>
      <c r="N27" s="283" t="s">
        <v>605</v>
      </c>
      <c r="O27" s="283" t="s">
        <v>605</v>
      </c>
      <c r="P27" s="283" t="s">
        <v>605</v>
      </c>
    </row>
    <row r="28" spans="1:16" ht="12.75" customHeight="1" x14ac:dyDescent="0.2">
      <c r="A28" s="995"/>
      <c r="B28" s="294" t="s">
        <v>142</v>
      </c>
      <c r="C28" s="283" t="s">
        <v>605</v>
      </c>
      <c r="D28" s="283" t="s">
        <v>605</v>
      </c>
      <c r="E28" s="283" t="s">
        <v>605</v>
      </c>
      <c r="F28" s="283" t="s">
        <v>605</v>
      </c>
      <c r="G28" s="283" t="s">
        <v>605</v>
      </c>
      <c r="H28" s="283" t="s">
        <v>605</v>
      </c>
      <c r="I28" s="283" t="s">
        <v>605</v>
      </c>
      <c r="J28" s="283" t="s">
        <v>605</v>
      </c>
      <c r="K28" s="283" t="s">
        <v>605</v>
      </c>
      <c r="L28" s="283" t="s">
        <v>605</v>
      </c>
      <c r="M28" s="283" t="s">
        <v>605</v>
      </c>
      <c r="N28" s="283" t="s">
        <v>605</v>
      </c>
      <c r="O28" s="283" t="s">
        <v>605</v>
      </c>
      <c r="P28" s="283" t="s">
        <v>605</v>
      </c>
    </row>
    <row r="29" spans="1:16" x14ac:dyDescent="0.2">
      <c r="A29" s="995"/>
      <c r="B29" s="294" t="s">
        <v>143</v>
      </c>
      <c r="C29" s="283" t="s">
        <v>605</v>
      </c>
      <c r="D29" s="283" t="s">
        <v>605</v>
      </c>
      <c r="E29" s="283" t="s">
        <v>605</v>
      </c>
      <c r="F29" s="283" t="s">
        <v>605</v>
      </c>
      <c r="G29" s="283" t="s">
        <v>605</v>
      </c>
      <c r="H29" s="283" t="s">
        <v>605</v>
      </c>
      <c r="I29" s="283" t="s">
        <v>605</v>
      </c>
      <c r="J29" s="283" t="s">
        <v>605</v>
      </c>
      <c r="K29" s="283" t="s">
        <v>605</v>
      </c>
      <c r="L29" s="283" t="s">
        <v>605</v>
      </c>
      <c r="M29" s="283" t="s">
        <v>605</v>
      </c>
      <c r="N29" s="283" t="s">
        <v>605</v>
      </c>
      <c r="O29" s="283" t="s">
        <v>605</v>
      </c>
      <c r="P29" s="283" t="s">
        <v>605</v>
      </c>
    </row>
    <row r="30" spans="1:16" x14ac:dyDescent="0.2">
      <c r="A30" s="995"/>
      <c r="B30" s="294" t="s">
        <v>144</v>
      </c>
      <c r="C30" s="283" t="s">
        <v>605</v>
      </c>
      <c r="D30" s="283" t="s">
        <v>605</v>
      </c>
      <c r="E30" s="283" t="s">
        <v>605</v>
      </c>
      <c r="F30" s="283" t="s">
        <v>605</v>
      </c>
      <c r="G30" s="283" t="s">
        <v>605</v>
      </c>
      <c r="H30" s="283" t="s">
        <v>605</v>
      </c>
      <c r="I30" s="283" t="s">
        <v>605</v>
      </c>
      <c r="J30" s="283" t="s">
        <v>605</v>
      </c>
      <c r="K30" s="283" t="s">
        <v>605</v>
      </c>
      <c r="L30" s="283" t="s">
        <v>605</v>
      </c>
      <c r="M30" s="283" t="s">
        <v>605</v>
      </c>
      <c r="N30" s="283" t="s">
        <v>605</v>
      </c>
      <c r="O30" s="283" t="s">
        <v>605</v>
      </c>
      <c r="P30" s="283" t="s">
        <v>605</v>
      </c>
    </row>
    <row r="31" spans="1:16" x14ac:dyDescent="0.2">
      <c r="A31" s="995"/>
      <c r="B31" s="295" t="s">
        <v>265</v>
      </c>
      <c r="C31" s="283">
        <v>1296.9000000000001</v>
      </c>
      <c r="D31" s="283">
        <v>1251.0999999999999</v>
      </c>
      <c r="E31" s="284">
        <v>1355.4</v>
      </c>
      <c r="F31" s="284">
        <v>1241.2</v>
      </c>
      <c r="G31" s="284">
        <v>1359.5</v>
      </c>
      <c r="H31" s="284">
        <v>1430.9</v>
      </c>
      <c r="I31" s="284">
        <v>1533.5</v>
      </c>
      <c r="J31" s="284">
        <v>1483.3</v>
      </c>
      <c r="K31" s="284">
        <v>1541.5</v>
      </c>
      <c r="L31" s="284">
        <v>1498.5</v>
      </c>
      <c r="M31" s="284">
        <v>1671.7</v>
      </c>
      <c r="N31" s="284">
        <v>1883.5</v>
      </c>
      <c r="O31" s="284">
        <v>1614</v>
      </c>
      <c r="P31" s="284">
        <v>1726.5</v>
      </c>
    </row>
    <row r="32" spans="1:16" x14ac:dyDescent="0.2">
      <c r="A32" s="995"/>
      <c r="B32" s="282" t="s">
        <v>266</v>
      </c>
      <c r="C32" s="283" t="s">
        <v>520</v>
      </c>
      <c r="D32" s="283">
        <v>925</v>
      </c>
      <c r="E32" s="284">
        <v>1175.3</v>
      </c>
      <c r="F32" s="284">
        <v>1307.0999999999999</v>
      </c>
      <c r="G32" s="284">
        <v>1325.1</v>
      </c>
      <c r="H32" s="284">
        <v>1263.8</v>
      </c>
      <c r="I32" s="284">
        <v>1333.3</v>
      </c>
      <c r="J32" s="284">
        <v>1185</v>
      </c>
      <c r="K32" s="284">
        <v>1174.2</v>
      </c>
      <c r="L32" s="284">
        <v>1354.1</v>
      </c>
      <c r="M32" s="284">
        <v>1447.8</v>
      </c>
      <c r="N32" s="284">
        <v>1470</v>
      </c>
      <c r="O32" s="284">
        <v>1317.2</v>
      </c>
      <c r="P32" s="284">
        <v>1625.5</v>
      </c>
    </row>
    <row r="33" spans="1:16" x14ac:dyDescent="0.2">
      <c r="A33" s="995"/>
      <c r="B33" s="294" t="s">
        <v>169</v>
      </c>
      <c r="C33" s="283">
        <v>1686.3</v>
      </c>
      <c r="D33" s="283">
        <v>1542.8</v>
      </c>
      <c r="E33" s="284">
        <v>1398.8</v>
      </c>
      <c r="F33" s="284">
        <v>1476.7</v>
      </c>
      <c r="G33" s="284">
        <v>1082.4000000000001</v>
      </c>
      <c r="H33" s="284">
        <v>2029.7</v>
      </c>
      <c r="I33" s="284">
        <v>1558.6</v>
      </c>
      <c r="J33" s="284">
        <v>2128</v>
      </c>
      <c r="K33" s="284">
        <v>2155.1</v>
      </c>
      <c r="L33" s="284">
        <v>2415.5</v>
      </c>
      <c r="M33" s="284">
        <v>2424.4</v>
      </c>
      <c r="N33" s="284">
        <v>2614.1999999999998</v>
      </c>
      <c r="O33" s="284">
        <v>1552</v>
      </c>
      <c r="P33" s="284">
        <v>1763</v>
      </c>
    </row>
    <row r="34" spans="1:16" ht="25.5" x14ac:dyDescent="0.2">
      <c r="A34" s="995"/>
      <c r="B34" s="294" t="s">
        <v>146</v>
      </c>
      <c r="C34" s="283">
        <v>3634.7</v>
      </c>
      <c r="D34" s="283">
        <v>3858.1</v>
      </c>
      <c r="E34" s="284">
        <v>3658</v>
      </c>
      <c r="F34" s="284">
        <v>4027.4</v>
      </c>
      <c r="G34" s="284">
        <v>4339</v>
      </c>
      <c r="H34" s="284">
        <v>4096.3999999999996</v>
      </c>
      <c r="I34" s="284">
        <v>4192.7</v>
      </c>
      <c r="J34" s="284">
        <v>4099.5</v>
      </c>
      <c r="K34" s="284">
        <v>2941.7</v>
      </c>
      <c r="L34" s="284">
        <v>2825.1</v>
      </c>
      <c r="M34" s="284">
        <v>3401.8</v>
      </c>
      <c r="N34" s="284">
        <v>3669.6</v>
      </c>
      <c r="O34" s="284">
        <v>2950.6</v>
      </c>
      <c r="P34" s="284">
        <v>3162.2</v>
      </c>
    </row>
    <row r="35" spans="1:16" x14ac:dyDescent="0.2">
      <c r="A35" s="995"/>
      <c r="B35" s="282" t="s">
        <v>145</v>
      </c>
      <c r="C35" s="283">
        <v>92.4</v>
      </c>
      <c r="D35" s="283">
        <v>63.5</v>
      </c>
      <c r="E35" s="284">
        <v>31.4</v>
      </c>
      <c r="F35" s="284">
        <v>40.1</v>
      </c>
      <c r="G35" s="284">
        <v>57.5</v>
      </c>
      <c r="H35" s="284">
        <v>55.3</v>
      </c>
      <c r="I35" s="284">
        <v>47.1</v>
      </c>
      <c r="J35" s="284">
        <v>55.3</v>
      </c>
      <c r="K35" s="284">
        <v>34.200000000000003</v>
      </c>
      <c r="L35" s="284">
        <v>43.9</v>
      </c>
      <c r="M35" s="284">
        <v>69.8</v>
      </c>
      <c r="N35" s="284">
        <v>47.8</v>
      </c>
      <c r="O35" s="284">
        <v>52.6</v>
      </c>
      <c r="P35" s="284">
        <v>53.7</v>
      </c>
    </row>
    <row r="36" spans="1:16" x14ac:dyDescent="0.2">
      <c r="A36" s="995"/>
      <c r="B36" s="296" t="s">
        <v>148</v>
      </c>
      <c r="C36" s="283">
        <v>8.1999999999999993</v>
      </c>
      <c r="D36" s="283">
        <v>6.7</v>
      </c>
      <c r="E36" s="284">
        <v>3.7</v>
      </c>
      <c r="F36" s="284">
        <v>5.2</v>
      </c>
      <c r="G36" s="284">
        <v>10.4</v>
      </c>
      <c r="H36" s="284">
        <v>9.4</v>
      </c>
      <c r="I36" s="284">
        <v>10.1</v>
      </c>
      <c r="J36" s="284">
        <v>14.5</v>
      </c>
      <c r="K36" s="284">
        <v>22.2</v>
      </c>
      <c r="L36" s="284">
        <v>18.3</v>
      </c>
      <c r="M36" s="284">
        <v>20.8</v>
      </c>
      <c r="N36" s="284">
        <v>26.9</v>
      </c>
      <c r="O36" s="284">
        <v>26.4</v>
      </c>
      <c r="P36" s="284">
        <v>28</v>
      </c>
    </row>
    <row r="37" spans="1:16" ht="25.5" x14ac:dyDescent="0.2">
      <c r="A37" s="995"/>
      <c r="B37" s="294" t="s">
        <v>153</v>
      </c>
      <c r="C37" s="283" t="s">
        <v>520</v>
      </c>
      <c r="D37" s="283">
        <v>477.2</v>
      </c>
      <c r="E37" s="284">
        <v>500.4</v>
      </c>
      <c r="F37" s="284" t="s">
        <v>520</v>
      </c>
      <c r="G37" s="284">
        <v>583.70000000000005</v>
      </c>
      <c r="H37" s="284" t="s">
        <v>520</v>
      </c>
      <c r="I37" s="284" t="s">
        <v>520</v>
      </c>
      <c r="J37" s="284" t="s">
        <v>520</v>
      </c>
      <c r="K37" s="284" t="s">
        <v>520</v>
      </c>
      <c r="L37" s="284" t="s">
        <v>520</v>
      </c>
      <c r="M37" s="284" t="s">
        <v>520</v>
      </c>
      <c r="N37" s="284" t="s">
        <v>520</v>
      </c>
      <c r="O37" s="284" t="s">
        <v>520</v>
      </c>
      <c r="P37" s="284">
        <v>738.4</v>
      </c>
    </row>
    <row r="38" spans="1:16" x14ac:dyDescent="0.2">
      <c r="A38" s="995"/>
      <c r="B38" s="294" t="s">
        <v>147</v>
      </c>
      <c r="C38" s="283">
        <v>1.1000000000000001</v>
      </c>
      <c r="D38" s="283">
        <v>5.2</v>
      </c>
      <c r="E38" s="284">
        <v>11</v>
      </c>
      <c r="F38" s="284">
        <v>28.7</v>
      </c>
      <c r="G38" s="284">
        <v>45.2</v>
      </c>
      <c r="H38" s="284">
        <v>42.7</v>
      </c>
      <c r="I38" s="284">
        <v>38.700000000000003</v>
      </c>
      <c r="J38" s="284">
        <v>34</v>
      </c>
      <c r="K38" s="284">
        <v>35.700000000000003</v>
      </c>
      <c r="L38" s="284">
        <v>14.4</v>
      </c>
      <c r="M38" s="284">
        <v>43.5</v>
      </c>
      <c r="N38" s="284">
        <v>57.9</v>
      </c>
      <c r="O38" s="284">
        <v>46.4</v>
      </c>
      <c r="P38" s="284">
        <v>142.9</v>
      </c>
    </row>
    <row r="39" spans="1:16" x14ac:dyDescent="0.2">
      <c r="A39" s="995"/>
      <c r="B39" s="294" t="s">
        <v>149</v>
      </c>
      <c r="C39" s="283">
        <v>55.8</v>
      </c>
      <c r="D39" s="283">
        <v>54.8</v>
      </c>
      <c r="E39" s="284">
        <v>46.7</v>
      </c>
      <c r="F39" s="284">
        <v>109.8</v>
      </c>
      <c r="G39" s="284">
        <v>128.1</v>
      </c>
      <c r="H39" s="284">
        <v>152.5</v>
      </c>
      <c r="I39" s="284">
        <v>160.5</v>
      </c>
      <c r="J39" s="284">
        <v>123.8</v>
      </c>
      <c r="K39" s="284">
        <v>88.3</v>
      </c>
      <c r="L39" s="284">
        <v>115.7</v>
      </c>
      <c r="M39" s="284">
        <v>136.5</v>
      </c>
      <c r="N39" s="284">
        <v>178.4</v>
      </c>
      <c r="O39" s="284">
        <v>166.1</v>
      </c>
      <c r="P39" s="284">
        <v>160.80000000000001</v>
      </c>
    </row>
    <row r="40" spans="1:16" x14ac:dyDescent="0.2">
      <c r="A40" s="995"/>
      <c r="B40" s="296" t="s">
        <v>150</v>
      </c>
      <c r="C40" s="283">
        <v>488.9</v>
      </c>
      <c r="D40" s="283">
        <v>429.8</v>
      </c>
      <c r="E40" s="284">
        <v>301</v>
      </c>
      <c r="F40" s="284">
        <v>233</v>
      </c>
      <c r="G40" s="284">
        <v>237.5</v>
      </c>
      <c r="H40" s="284">
        <v>270</v>
      </c>
      <c r="I40" s="284">
        <v>313.89999999999998</v>
      </c>
      <c r="J40" s="284">
        <v>321.2</v>
      </c>
      <c r="K40" s="284">
        <v>254.2</v>
      </c>
      <c r="L40" s="284">
        <v>229.1</v>
      </c>
      <c r="M40" s="284">
        <v>315.7</v>
      </c>
      <c r="N40" s="284">
        <v>250</v>
      </c>
      <c r="O40" s="284">
        <v>346.7</v>
      </c>
      <c r="P40" s="284">
        <v>523.5</v>
      </c>
    </row>
    <row r="41" spans="1:16" x14ac:dyDescent="0.2">
      <c r="A41" s="995"/>
      <c r="B41" s="296" t="s">
        <v>151</v>
      </c>
      <c r="C41" s="283">
        <v>45.1</v>
      </c>
      <c r="D41" s="283">
        <v>43.2</v>
      </c>
      <c r="E41" s="284">
        <v>42.6</v>
      </c>
      <c r="F41" s="284">
        <v>51.3</v>
      </c>
      <c r="G41" s="284">
        <v>34</v>
      </c>
      <c r="H41" s="284">
        <v>51.9</v>
      </c>
      <c r="I41" s="284">
        <v>43.7</v>
      </c>
      <c r="J41" s="284">
        <v>63.8</v>
      </c>
      <c r="K41" s="284">
        <v>38.4</v>
      </c>
      <c r="L41" s="284">
        <v>50.6</v>
      </c>
      <c r="M41" s="284">
        <v>78</v>
      </c>
      <c r="N41" s="284">
        <v>91</v>
      </c>
      <c r="O41" s="284">
        <v>35.5</v>
      </c>
      <c r="P41" s="284">
        <v>39.1</v>
      </c>
    </row>
    <row r="42" spans="1:16" x14ac:dyDescent="0.2">
      <c r="A42" s="995"/>
      <c r="B42" s="296" t="s">
        <v>152</v>
      </c>
      <c r="C42" s="283" t="s">
        <v>520</v>
      </c>
      <c r="D42" s="283">
        <v>81.400000000000006</v>
      </c>
      <c r="E42" s="284">
        <v>96</v>
      </c>
      <c r="F42" s="284" t="s">
        <v>520</v>
      </c>
      <c r="G42" s="284">
        <v>101.6</v>
      </c>
      <c r="H42" s="284" t="s">
        <v>520</v>
      </c>
      <c r="I42" s="284" t="s">
        <v>520</v>
      </c>
      <c r="J42" s="284" t="s">
        <v>520</v>
      </c>
      <c r="K42" s="284" t="s">
        <v>520</v>
      </c>
      <c r="L42" s="284" t="s">
        <v>520</v>
      </c>
      <c r="M42" s="284" t="s">
        <v>520</v>
      </c>
      <c r="N42" s="284" t="s">
        <v>520</v>
      </c>
      <c r="O42" s="284" t="s">
        <v>520</v>
      </c>
      <c r="P42" s="284">
        <v>382.2</v>
      </c>
    </row>
    <row r="43" spans="1:16" x14ac:dyDescent="0.2">
      <c r="A43" s="996"/>
      <c r="B43" s="297" t="s">
        <v>154</v>
      </c>
      <c r="C43" s="298">
        <v>675.4</v>
      </c>
      <c r="D43" s="285">
        <v>709.5</v>
      </c>
      <c r="E43" s="286">
        <v>660.3</v>
      </c>
      <c r="F43" s="286">
        <v>885.4</v>
      </c>
      <c r="G43" s="286">
        <v>778.3</v>
      </c>
      <c r="H43" s="286">
        <v>1008.8</v>
      </c>
      <c r="I43" s="286">
        <v>1078.3</v>
      </c>
      <c r="J43" s="286">
        <v>1181.8</v>
      </c>
      <c r="K43" s="286">
        <v>1105.8</v>
      </c>
      <c r="L43" s="286">
        <v>1248.2</v>
      </c>
      <c r="M43" s="286">
        <v>1987.9</v>
      </c>
      <c r="N43" s="286">
        <v>1975.1</v>
      </c>
      <c r="O43" s="286">
        <v>1390.4</v>
      </c>
      <c r="P43" s="286">
        <v>1447.4</v>
      </c>
    </row>
    <row r="44" spans="1:16" x14ac:dyDescent="0.2">
      <c r="A44" s="292"/>
      <c r="B44" s="293"/>
      <c r="C44" s="299"/>
      <c r="D44" s="279"/>
      <c r="E44" s="279"/>
      <c r="F44" s="279"/>
      <c r="G44" s="279"/>
      <c r="H44" s="279"/>
      <c r="I44" s="279"/>
      <c r="J44" s="279"/>
      <c r="K44" s="279"/>
      <c r="L44" s="279"/>
      <c r="M44" s="279"/>
      <c r="N44" s="279"/>
      <c r="O44" s="279"/>
      <c r="P44" s="279"/>
    </row>
    <row r="45" spans="1:16" x14ac:dyDescent="0.2">
      <c r="A45" s="1001" t="s">
        <v>18</v>
      </c>
      <c r="B45" s="300" t="s">
        <v>155</v>
      </c>
      <c r="C45" s="301">
        <v>513.1</v>
      </c>
      <c r="D45" s="288">
        <v>531.6</v>
      </c>
      <c r="E45" s="289">
        <v>666.6</v>
      </c>
      <c r="F45" s="289">
        <v>697.3</v>
      </c>
      <c r="G45" s="289">
        <v>658.9</v>
      </c>
      <c r="H45" s="289">
        <v>605.1</v>
      </c>
      <c r="I45" s="289">
        <v>606.20000000000005</v>
      </c>
      <c r="J45" s="289">
        <v>609.1</v>
      </c>
      <c r="K45" s="289">
        <v>830.9</v>
      </c>
      <c r="L45" s="289">
        <v>820.5</v>
      </c>
      <c r="M45" s="289">
        <v>950.3</v>
      </c>
      <c r="N45" s="289">
        <v>1199.5999999999999</v>
      </c>
      <c r="O45" s="289">
        <v>1142.2</v>
      </c>
      <c r="P45" s="289">
        <v>1188.2</v>
      </c>
    </row>
    <row r="46" spans="1:16" x14ac:dyDescent="0.2">
      <c r="A46" s="1002"/>
      <c r="B46" s="302" t="s">
        <v>156</v>
      </c>
      <c r="C46" s="301">
        <v>109.5</v>
      </c>
      <c r="D46" s="283">
        <v>16</v>
      </c>
      <c r="E46" s="284" t="s">
        <v>520</v>
      </c>
      <c r="F46" s="284" t="s">
        <v>520</v>
      </c>
      <c r="G46" s="284" t="s">
        <v>520</v>
      </c>
      <c r="H46" s="284" t="s">
        <v>520</v>
      </c>
      <c r="I46" s="284" t="s">
        <v>520</v>
      </c>
      <c r="J46" s="284" t="s">
        <v>520</v>
      </c>
      <c r="K46" s="284" t="s">
        <v>520</v>
      </c>
      <c r="L46" s="284" t="s">
        <v>520</v>
      </c>
      <c r="M46" s="284" t="s">
        <v>520</v>
      </c>
      <c r="N46" s="284">
        <v>15.5</v>
      </c>
      <c r="O46" s="284">
        <v>12.7</v>
      </c>
      <c r="P46" s="284">
        <v>42.7</v>
      </c>
    </row>
    <row r="47" spans="1:16" x14ac:dyDescent="0.2">
      <c r="A47" s="1002"/>
      <c r="B47" s="302" t="s">
        <v>157</v>
      </c>
      <c r="C47" s="301">
        <v>230.6</v>
      </c>
      <c r="D47" s="283">
        <v>200.2</v>
      </c>
      <c r="E47" s="284">
        <v>202.8</v>
      </c>
      <c r="F47" s="284">
        <v>216.8</v>
      </c>
      <c r="G47" s="284">
        <v>205.9</v>
      </c>
      <c r="H47" s="284">
        <v>246.6</v>
      </c>
      <c r="I47" s="284">
        <v>341.6</v>
      </c>
      <c r="J47" s="284">
        <v>292.10000000000002</v>
      </c>
      <c r="K47" s="284">
        <v>297.8</v>
      </c>
      <c r="L47" s="284">
        <v>289.60000000000002</v>
      </c>
      <c r="M47" s="284">
        <v>342.3</v>
      </c>
      <c r="N47" s="284">
        <v>368.3</v>
      </c>
      <c r="O47" s="284">
        <v>442.4</v>
      </c>
      <c r="P47" s="284">
        <v>735.1</v>
      </c>
    </row>
    <row r="48" spans="1:16" x14ac:dyDescent="0.2">
      <c r="A48" s="1002"/>
      <c r="B48" s="303" t="s">
        <v>158</v>
      </c>
      <c r="C48" s="301">
        <v>80.900000000000006</v>
      </c>
      <c r="D48" s="283">
        <v>14.1</v>
      </c>
      <c r="E48" s="284" t="s">
        <v>520</v>
      </c>
      <c r="F48" s="284" t="s">
        <v>520</v>
      </c>
      <c r="G48" s="284" t="s">
        <v>520</v>
      </c>
      <c r="H48" s="284" t="s">
        <v>520</v>
      </c>
      <c r="I48" s="284" t="s">
        <v>520</v>
      </c>
      <c r="J48" s="284" t="s">
        <v>520</v>
      </c>
      <c r="K48" s="284" t="s">
        <v>520</v>
      </c>
      <c r="L48" s="284" t="s">
        <v>520</v>
      </c>
      <c r="M48" s="284" t="s">
        <v>520</v>
      </c>
      <c r="N48" s="284">
        <v>431.5</v>
      </c>
      <c r="O48" s="284">
        <v>267.7</v>
      </c>
      <c r="P48" s="284">
        <v>473.6</v>
      </c>
    </row>
    <row r="49" spans="1:16" x14ac:dyDescent="0.2">
      <c r="A49" s="1003"/>
      <c r="B49" s="304" t="s">
        <v>159</v>
      </c>
      <c r="C49" s="305">
        <v>935.2</v>
      </c>
      <c r="D49" s="285">
        <v>796</v>
      </c>
      <c r="E49" s="286" t="s">
        <v>520</v>
      </c>
      <c r="F49" s="286">
        <v>1068.2</v>
      </c>
      <c r="G49" s="286">
        <v>1090.9000000000001</v>
      </c>
      <c r="H49" s="286">
        <v>929.4</v>
      </c>
      <c r="I49" s="286">
        <v>1085.9000000000001</v>
      </c>
      <c r="J49" s="286">
        <v>1172.7</v>
      </c>
      <c r="K49" s="286">
        <v>1002.5</v>
      </c>
      <c r="L49" s="286">
        <v>1068.2</v>
      </c>
      <c r="M49" s="286">
        <v>1129.9000000000001</v>
      </c>
      <c r="N49" s="286">
        <v>1446</v>
      </c>
      <c r="O49" s="286">
        <v>1351.2</v>
      </c>
      <c r="P49" s="286">
        <v>1620.6</v>
      </c>
    </row>
    <row r="50" spans="1:16" x14ac:dyDescent="0.2">
      <c r="A50" s="306"/>
      <c r="B50" s="293"/>
      <c r="C50" s="279"/>
      <c r="D50" s="279"/>
      <c r="E50" s="279"/>
      <c r="F50" s="279"/>
      <c r="G50" s="279"/>
      <c r="H50" s="279"/>
      <c r="I50" s="279"/>
      <c r="J50" s="279"/>
      <c r="K50" s="279"/>
      <c r="L50" s="279"/>
      <c r="M50" s="279"/>
      <c r="N50" s="279"/>
      <c r="O50" s="279"/>
      <c r="P50" s="279"/>
    </row>
    <row r="51" spans="1:16" ht="12.75" customHeight="1" x14ac:dyDescent="0.2">
      <c r="A51" s="1001" t="s">
        <v>313</v>
      </c>
      <c r="B51" s="307" t="s">
        <v>130</v>
      </c>
      <c r="C51" s="308">
        <v>261.89999999999998</v>
      </c>
      <c r="D51" s="288">
        <v>333.1</v>
      </c>
      <c r="E51" s="289">
        <v>380.7</v>
      </c>
      <c r="F51" s="289">
        <v>440.5</v>
      </c>
      <c r="G51" s="289">
        <v>443.1</v>
      </c>
      <c r="H51" s="289">
        <v>82.8</v>
      </c>
      <c r="I51" s="289" t="s">
        <v>520</v>
      </c>
      <c r="J51" s="289" t="s">
        <v>520</v>
      </c>
      <c r="K51" s="289" t="s">
        <v>520</v>
      </c>
      <c r="L51" s="289" t="s">
        <v>520</v>
      </c>
      <c r="M51" s="289">
        <v>63.3</v>
      </c>
      <c r="N51" s="289" t="s">
        <v>520</v>
      </c>
      <c r="O51" s="289" t="s">
        <v>520</v>
      </c>
      <c r="P51" s="289" t="s">
        <v>520</v>
      </c>
    </row>
    <row r="52" spans="1:16" ht="14.25" x14ac:dyDescent="0.2">
      <c r="A52" s="1002"/>
      <c r="B52" s="309" t="s">
        <v>314</v>
      </c>
      <c r="C52" s="301">
        <v>28076.3</v>
      </c>
      <c r="D52" s="283">
        <v>22052.400000000001</v>
      </c>
      <c r="E52" s="284">
        <v>25558.1</v>
      </c>
      <c r="F52" s="284">
        <v>28608.6</v>
      </c>
      <c r="G52" s="284">
        <v>24394.9</v>
      </c>
      <c r="H52" s="284">
        <v>24173</v>
      </c>
      <c r="I52" s="284">
        <v>17147.8</v>
      </c>
      <c r="J52" s="284">
        <v>11506</v>
      </c>
      <c r="K52" s="284">
        <v>12466.8</v>
      </c>
      <c r="L52" s="284">
        <v>14499.5</v>
      </c>
      <c r="M52" s="284">
        <v>18524.099999999999</v>
      </c>
      <c r="N52" s="284">
        <v>16815.5</v>
      </c>
      <c r="O52" s="284">
        <v>11058.3</v>
      </c>
      <c r="P52" s="284">
        <v>15556.4</v>
      </c>
    </row>
    <row r="53" spans="1:16" x14ac:dyDescent="0.2">
      <c r="A53" s="1002"/>
      <c r="B53" s="310" t="s">
        <v>132</v>
      </c>
      <c r="C53" s="301">
        <v>5972</v>
      </c>
      <c r="D53" s="283">
        <v>6407.8</v>
      </c>
      <c r="E53" s="284">
        <v>5658.5</v>
      </c>
      <c r="F53" s="284">
        <v>5538.1</v>
      </c>
      <c r="G53" s="284">
        <v>5855.4</v>
      </c>
      <c r="H53" s="284">
        <v>6117.9</v>
      </c>
      <c r="I53" s="284">
        <v>6802.6</v>
      </c>
      <c r="J53" s="284">
        <v>6735.6</v>
      </c>
      <c r="K53" s="284">
        <v>4478.2</v>
      </c>
      <c r="L53" s="284">
        <v>4537.8</v>
      </c>
      <c r="M53" s="284">
        <v>4193.3999999999996</v>
      </c>
      <c r="N53" s="284">
        <v>4634</v>
      </c>
      <c r="O53" s="284">
        <v>4632.3999999999996</v>
      </c>
      <c r="P53" s="284">
        <v>3811.7</v>
      </c>
    </row>
    <row r="54" spans="1:16" x14ac:dyDescent="0.2">
      <c r="A54" s="1002"/>
      <c r="B54" s="309" t="s">
        <v>133</v>
      </c>
      <c r="C54" s="301">
        <v>51.3</v>
      </c>
      <c r="D54" s="283">
        <v>39.1</v>
      </c>
      <c r="E54" s="284">
        <v>55</v>
      </c>
      <c r="F54" s="284" t="s">
        <v>520</v>
      </c>
      <c r="G54" s="284">
        <v>402.3</v>
      </c>
      <c r="H54" s="284" t="s">
        <v>520</v>
      </c>
      <c r="I54" s="284">
        <v>1149.2</v>
      </c>
      <c r="J54" s="284">
        <v>867.8</v>
      </c>
      <c r="K54" s="284">
        <v>627.70000000000005</v>
      </c>
      <c r="L54" s="284">
        <v>710</v>
      </c>
      <c r="M54" s="284">
        <v>1008.1</v>
      </c>
      <c r="N54" s="284">
        <v>949.3</v>
      </c>
      <c r="O54" s="284">
        <v>800.1</v>
      </c>
      <c r="P54" s="284">
        <v>1156.5999999999999</v>
      </c>
    </row>
    <row r="55" spans="1:16" x14ac:dyDescent="0.2">
      <c r="A55" s="1002"/>
      <c r="B55" s="310" t="s">
        <v>134</v>
      </c>
      <c r="C55" s="283" t="s">
        <v>520</v>
      </c>
      <c r="D55" s="283" t="s">
        <v>520</v>
      </c>
      <c r="E55" s="283" t="s">
        <v>520</v>
      </c>
      <c r="F55" s="284" t="s">
        <v>520</v>
      </c>
      <c r="G55" s="283" t="s">
        <v>520</v>
      </c>
      <c r="H55" s="283">
        <v>648.4</v>
      </c>
      <c r="I55" s="283">
        <v>83.3</v>
      </c>
      <c r="J55" s="283">
        <v>79.2</v>
      </c>
      <c r="K55" s="283">
        <v>291.89999999999998</v>
      </c>
      <c r="L55" s="283">
        <v>405.3</v>
      </c>
      <c r="M55" s="283">
        <v>207.3</v>
      </c>
      <c r="N55" s="283">
        <v>189.1</v>
      </c>
      <c r="O55" s="283">
        <v>258.7</v>
      </c>
      <c r="P55" s="283">
        <v>354.6</v>
      </c>
    </row>
    <row r="56" spans="1:16" x14ac:dyDescent="0.2">
      <c r="A56" s="1002"/>
      <c r="B56" s="310" t="s">
        <v>135</v>
      </c>
      <c r="C56" s="283" t="s">
        <v>520</v>
      </c>
      <c r="D56" s="283" t="s">
        <v>520</v>
      </c>
      <c r="E56" s="283" t="s">
        <v>520</v>
      </c>
      <c r="F56" s="284" t="s">
        <v>520</v>
      </c>
      <c r="G56" s="283" t="s">
        <v>520</v>
      </c>
      <c r="H56" s="283" t="s">
        <v>520</v>
      </c>
      <c r="I56" s="283" t="s">
        <v>520</v>
      </c>
      <c r="J56" s="283" t="s">
        <v>520</v>
      </c>
      <c r="K56" s="283" t="s">
        <v>520</v>
      </c>
      <c r="L56" s="283" t="s">
        <v>520</v>
      </c>
      <c r="M56" s="283" t="s">
        <v>520</v>
      </c>
      <c r="N56" s="283" t="s">
        <v>520</v>
      </c>
      <c r="O56" s="283">
        <v>10469.799999999999</v>
      </c>
      <c r="P56" s="283">
        <v>14313.3</v>
      </c>
    </row>
    <row r="57" spans="1:16" x14ac:dyDescent="0.2">
      <c r="A57" s="1002"/>
      <c r="B57" s="310" t="s">
        <v>136</v>
      </c>
      <c r="C57" s="283" t="s">
        <v>520</v>
      </c>
      <c r="D57" s="283" t="s">
        <v>520</v>
      </c>
      <c r="E57" s="283" t="s">
        <v>520</v>
      </c>
      <c r="F57" s="284" t="s">
        <v>520</v>
      </c>
      <c r="G57" s="283" t="s">
        <v>520</v>
      </c>
      <c r="H57" s="283" t="s">
        <v>520</v>
      </c>
      <c r="I57" s="283" t="s">
        <v>520</v>
      </c>
      <c r="J57" s="283" t="s">
        <v>520</v>
      </c>
      <c r="K57" s="283" t="s">
        <v>520</v>
      </c>
      <c r="L57" s="283" t="s">
        <v>520</v>
      </c>
      <c r="M57" s="283" t="s">
        <v>520</v>
      </c>
      <c r="N57" s="283" t="s">
        <v>520</v>
      </c>
      <c r="O57" s="283" t="s">
        <v>520</v>
      </c>
      <c r="P57" s="283" t="s">
        <v>520</v>
      </c>
    </row>
    <row r="58" spans="1:16" x14ac:dyDescent="0.2">
      <c r="A58" s="1002"/>
      <c r="B58" s="295" t="s">
        <v>137</v>
      </c>
      <c r="C58" s="283" t="s">
        <v>520</v>
      </c>
      <c r="D58" s="283" t="s">
        <v>520</v>
      </c>
      <c r="E58" s="283" t="s">
        <v>520</v>
      </c>
      <c r="F58" s="284" t="s">
        <v>520</v>
      </c>
      <c r="G58" s="283" t="s">
        <v>520</v>
      </c>
      <c r="H58" s="283" t="s">
        <v>520</v>
      </c>
      <c r="I58" s="283" t="s">
        <v>520</v>
      </c>
      <c r="J58" s="283" t="s">
        <v>520</v>
      </c>
      <c r="K58" s="283" t="s">
        <v>520</v>
      </c>
      <c r="L58" s="283" t="s">
        <v>520</v>
      </c>
      <c r="M58" s="283">
        <v>362</v>
      </c>
      <c r="N58" s="283" t="s">
        <v>520</v>
      </c>
      <c r="O58" s="283" t="s">
        <v>520</v>
      </c>
      <c r="P58" s="283" t="s">
        <v>520</v>
      </c>
    </row>
    <row r="59" spans="1:16" x14ac:dyDescent="0.2">
      <c r="A59" s="1002"/>
      <c r="B59" s="295" t="s">
        <v>138</v>
      </c>
      <c r="C59" s="283" t="s">
        <v>520</v>
      </c>
      <c r="D59" s="283" t="s">
        <v>520</v>
      </c>
      <c r="E59" s="283" t="s">
        <v>520</v>
      </c>
      <c r="F59" s="284" t="s">
        <v>520</v>
      </c>
      <c r="G59" s="283">
        <v>3446.7</v>
      </c>
      <c r="H59" s="283">
        <v>3816.1</v>
      </c>
      <c r="I59" s="283">
        <v>4622.5</v>
      </c>
      <c r="J59" s="283">
        <v>4892.6000000000004</v>
      </c>
      <c r="K59" s="283">
        <v>4334.3</v>
      </c>
      <c r="L59" s="283">
        <v>3303.9</v>
      </c>
      <c r="M59" s="283">
        <v>3946.9</v>
      </c>
      <c r="N59" s="283">
        <v>4665.8999999999996</v>
      </c>
      <c r="O59" s="283">
        <v>3956.2</v>
      </c>
      <c r="P59" s="283">
        <v>5290.3</v>
      </c>
    </row>
    <row r="60" spans="1:16" x14ac:dyDescent="0.2">
      <c r="A60" s="1003"/>
      <c r="B60" s="311" t="s">
        <v>139</v>
      </c>
      <c r="C60" s="305">
        <v>6.2</v>
      </c>
      <c r="D60" s="285">
        <v>10.4</v>
      </c>
      <c r="E60" s="286">
        <v>15.2</v>
      </c>
      <c r="F60" s="286">
        <v>31.4</v>
      </c>
      <c r="G60" s="286">
        <v>43.7</v>
      </c>
      <c r="H60" s="286">
        <v>51.1</v>
      </c>
      <c r="I60" s="286">
        <v>77.400000000000006</v>
      </c>
      <c r="J60" s="286">
        <v>84.5</v>
      </c>
      <c r="K60" s="286">
        <v>94.3</v>
      </c>
      <c r="L60" s="286">
        <v>93.2</v>
      </c>
      <c r="M60" s="286">
        <v>102.9</v>
      </c>
      <c r="N60" s="286">
        <v>126.9</v>
      </c>
      <c r="O60" s="286">
        <v>98.3</v>
      </c>
      <c r="P60" s="286">
        <v>98.1</v>
      </c>
    </row>
    <row r="61" spans="1:16" x14ac:dyDescent="0.2">
      <c r="A61" s="292"/>
      <c r="B61" s="312"/>
      <c r="C61" s="279"/>
      <c r="D61" s="279"/>
      <c r="E61" s="279"/>
      <c r="F61" s="279"/>
      <c r="G61" s="279"/>
      <c r="H61" s="279"/>
      <c r="I61" s="279"/>
      <c r="J61" s="279"/>
      <c r="K61" s="279"/>
      <c r="L61" s="279"/>
      <c r="M61" s="279"/>
      <c r="N61" s="279"/>
      <c r="O61" s="279"/>
      <c r="P61" s="279"/>
    </row>
    <row r="62" spans="1:16" x14ac:dyDescent="0.2">
      <c r="A62" s="994" t="s">
        <v>129</v>
      </c>
      <c r="B62" s="313" t="s">
        <v>116</v>
      </c>
      <c r="C62" s="308">
        <v>1687.5</v>
      </c>
      <c r="D62" s="288">
        <v>1613.2</v>
      </c>
      <c r="E62" s="289">
        <v>1631.6</v>
      </c>
      <c r="F62" s="289">
        <v>1659.1</v>
      </c>
      <c r="G62" s="289">
        <v>1967.3</v>
      </c>
      <c r="H62" s="289">
        <v>2086.1</v>
      </c>
      <c r="I62" s="289">
        <v>1979.3</v>
      </c>
      <c r="J62" s="289">
        <v>2076.9</v>
      </c>
      <c r="K62" s="289">
        <v>2057.5</v>
      </c>
      <c r="L62" s="289">
        <v>2220.6</v>
      </c>
      <c r="M62" s="289">
        <v>2180</v>
      </c>
      <c r="N62" s="289">
        <v>2271.1999999999998</v>
      </c>
      <c r="O62" s="289">
        <v>1252.2</v>
      </c>
      <c r="P62" s="289">
        <v>1928.5</v>
      </c>
    </row>
    <row r="63" spans="1:16" x14ac:dyDescent="0.2">
      <c r="A63" s="995"/>
      <c r="B63" s="309" t="s">
        <v>117</v>
      </c>
      <c r="C63" s="301">
        <v>90.6</v>
      </c>
      <c r="D63" s="283">
        <v>107.7</v>
      </c>
      <c r="E63" s="284">
        <v>106.7</v>
      </c>
      <c r="F63" s="284">
        <v>102.6</v>
      </c>
      <c r="G63" s="284">
        <v>137.30000000000001</v>
      </c>
      <c r="H63" s="284">
        <v>149</v>
      </c>
      <c r="I63" s="284">
        <v>115.4</v>
      </c>
      <c r="J63" s="284">
        <v>133.5</v>
      </c>
      <c r="K63" s="284">
        <v>175.8</v>
      </c>
      <c r="L63" s="284">
        <v>181.4</v>
      </c>
      <c r="M63" s="284">
        <v>202.7</v>
      </c>
      <c r="N63" s="284">
        <v>210.2</v>
      </c>
      <c r="O63" s="284">
        <v>117.3</v>
      </c>
      <c r="P63" s="284">
        <v>225.3</v>
      </c>
    </row>
    <row r="64" spans="1:16" x14ac:dyDescent="0.2">
      <c r="A64" s="995"/>
      <c r="B64" s="309" t="s">
        <v>118</v>
      </c>
      <c r="C64" s="301">
        <v>108.6</v>
      </c>
      <c r="D64" s="283">
        <v>106.6</v>
      </c>
      <c r="E64" s="284">
        <v>114.2</v>
      </c>
      <c r="F64" s="284">
        <v>113.5</v>
      </c>
      <c r="G64" s="284">
        <v>124.5</v>
      </c>
      <c r="H64" s="284">
        <v>130.4</v>
      </c>
      <c r="I64" s="284">
        <v>122.3</v>
      </c>
      <c r="J64" s="284">
        <v>124.3</v>
      </c>
      <c r="K64" s="284">
        <v>147</v>
      </c>
      <c r="L64" s="284">
        <v>141.6</v>
      </c>
      <c r="M64" s="284">
        <v>146.80000000000001</v>
      </c>
      <c r="N64" s="284">
        <v>151</v>
      </c>
      <c r="O64" s="284">
        <v>93.5</v>
      </c>
      <c r="P64" s="284">
        <v>171.8</v>
      </c>
    </row>
    <row r="65" spans="1:16" x14ac:dyDescent="0.2">
      <c r="A65" s="995"/>
      <c r="B65" s="309" t="s">
        <v>119</v>
      </c>
      <c r="C65" s="301">
        <v>1763.3</v>
      </c>
      <c r="D65" s="283">
        <v>1963.5</v>
      </c>
      <c r="E65" s="284">
        <v>2105.8000000000002</v>
      </c>
      <c r="F65" s="284">
        <v>2048.6</v>
      </c>
      <c r="G65" s="284">
        <v>2122.1999999999998</v>
      </c>
      <c r="H65" s="284">
        <v>2129.8000000000002</v>
      </c>
      <c r="I65" s="284">
        <v>2380.8000000000002</v>
      </c>
      <c r="J65" s="284">
        <v>2357.6999999999998</v>
      </c>
      <c r="K65" s="284">
        <v>2632.9</v>
      </c>
      <c r="L65" s="284">
        <v>2747.7</v>
      </c>
      <c r="M65" s="284">
        <v>2947.2</v>
      </c>
      <c r="N65" s="284">
        <v>3227.7</v>
      </c>
      <c r="O65" s="284">
        <v>2198.1</v>
      </c>
      <c r="P65" s="284">
        <v>2784.2</v>
      </c>
    </row>
    <row r="66" spans="1:16" x14ac:dyDescent="0.2">
      <c r="A66" s="995"/>
      <c r="B66" s="309" t="s">
        <v>120</v>
      </c>
      <c r="C66" s="301">
        <v>1236.8</v>
      </c>
      <c r="D66" s="283">
        <v>1326.5</v>
      </c>
      <c r="E66" s="284">
        <v>1381.9</v>
      </c>
      <c r="F66" s="284">
        <v>1238.0999999999999</v>
      </c>
      <c r="G66" s="284">
        <v>1218</v>
      </c>
      <c r="H66" s="284">
        <v>1161.8</v>
      </c>
      <c r="I66" s="284">
        <v>1229.4000000000001</v>
      </c>
      <c r="J66" s="284">
        <v>1126.9000000000001</v>
      </c>
      <c r="K66" s="284">
        <v>1172</v>
      </c>
      <c r="L66" s="284">
        <v>1189.8</v>
      </c>
      <c r="M66" s="284">
        <v>1239.2</v>
      </c>
      <c r="N66" s="284">
        <v>1211</v>
      </c>
      <c r="O66" s="284">
        <v>761.6</v>
      </c>
      <c r="P66" s="284">
        <v>759</v>
      </c>
    </row>
    <row r="67" spans="1:16" x14ac:dyDescent="0.2">
      <c r="A67" s="995"/>
      <c r="B67" s="295" t="s">
        <v>272</v>
      </c>
      <c r="C67" s="301">
        <v>447.8</v>
      </c>
      <c r="D67" s="283">
        <v>408.9</v>
      </c>
      <c r="E67" s="284">
        <v>405.1</v>
      </c>
      <c r="F67" s="284">
        <v>130.5</v>
      </c>
      <c r="G67" s="284">
        <v>170.4</v>
      </c>
      <c r="H67" s="284">
        <v>250.9</v>
      </c>
      <c r="I67" s="284">
        <v>269.60000000000002</v>
      </c>
      <c r="J67" s="284">
        <v>270.8</v>
      </c>
      <c r="K67" s="284">
        <v>217.8</v>
      </c>
      <c r="L67" s="284">
        <v>235.8</v>
      </c>
      <c r="M67" s="284">
        <v>332.1</v>
      </c>
      <c r="N67" s="284">
        <v>432.7</v>
      </c>
      <c r="O67" s="284">
        <v>61.7</v>
      </c>
      <c r="P67" s="284">
        <v>79.099999999999994</v>
      </c>
    </row>
    <row r="68" spans="1:16" x14ac:dyDescent="0.2">
      <c r="A68" s="995"/>
      <c r="B68" s="309" t="s">
        <v>121</v>
      </c>
      <c r="C68" s="301">
        <v>90.4</v>
      </c>
      <c r="D68" s="283">
        <v>72.900000000000006</v>
      </c>
      <c r="E68" s="284">
        <v>77.7</v>
      </c>
      <c r="F68" s="284">
        <v>91.1</v>
      </c>
      <c r="G68" s="284">
        <v>97.6</v>
      </c>
      <c r="H68" s="284">
        <v>130.1</v>
      </c>
      <c r="I68" s="284">
        <v>104.9</v>
      </c>
      <c r="J68" s="284">
        <v>58.2</v>
      </c>
      <c r="K68" s="284">
        <v>90.1</v>
      </c>
      <c r="L68" s="284">
        <v>63.9</v>
      </c>
      <c r="M68" s="284">
        <v>92.3</v>
      </c>
      <c r="N68" s="284">
        <v>111</v>
      </c>
      <c r="O68" s="284">
        <v>27.6</v>
      </c>
      <c r="P68" s="284">
        <v>32.4</v>
      </c>
    </row>
    <row r="69" spans="1:16" x14ac:dyDescent="0.2">
      <c r="A69" s="995"/>
      <c r="B69" s="295" t="s">
        <v>122</v>
      </c>
      <c r="C69" s="301">
        <v>33.1</v>
      </c>
      <c r="D69" s="283">
        <v>39.6</v>
      </c>
      <c r="E69" s="284">
        <v>46.9</v>
      </c>
      <c r="F69" s="284">
        <v>54.8</v>
      </c>
      <c r="G69" s="284">
        <v>68.400000000000006</v>
      </c>
      <c r="H69" s="284">
        <v>78.3</v>
      </c>
      <c r="I69" s="284">
        <v>74.7</v>
      </c>
      <c r="J69" s="284">
        <v>32.9</v>
      </c>
      <c r="K69" s="284">
        <v>92.8</v>
      </c>
      <c r="L69" s="284">
        <v>93</v>
      </c>
      <c r="M69" s="284">
        <v>46.8</v>
      </c>
      <c r="N69" s="284">
        <v>45.5</v>
      </c>
      <c r="O69" s="284">
        <v>21.1</v>
      </c>
      <c r="P69" s="284">
        <v>34</v>
      </c>
    </row>
    <row r="70" spans="1:16" x14ac:dyDescent="0.2">
      <c r="A70" s="995"/>
      <c r="B70" s="295" t="s">
        <v>123</v>
      </c>
      <c r="C70" s="301">
        <v>23.8</v>
      </c>
      <c r="D70" s="283">
        <v>24.4</v>
      </c>
      <c r="E70" s="284">
        <v>14.3</v>
      </c>
      <c r="F70" s="284">
        <v>18.3</v>
      </c>
      <c r="G70" s="284">
        <v>50.3</v>
      </c>
      <c r="H70" s="284">
        <v>51.5</v>
      </c>
      <c r="I70" s="284">
        <v>51.4</v>
      </c>
      <c r="J70" s="284">
        <v>47.8</v>
      </c>
      <c r="K70" s="284">
        <v>58.1</v>
      </c>
      <c r="L70" s="284">
        <v>58.5</v>
      </c>
      <c r="M70" s="284">
        <v>94.3</v>
      </c>
      <c r="N70" s="284">
        <v>96.5</v>
      </c>
      <c r="O70" s="284">
        <v>36.5</v>
      </c>
      <c r="P70" s="284">
        <v>63.1</v>
      </c>
    </row>
    <row r="71" spans="1:16" x14ac:dyDescent="0.2">
      <c r="A71" s="995"/>
      <c r="B71" s="295" t="s">
        <v>124</v>
      </c>
      <c r="C71" s="301">
        <v>22.8</v>
      </c>
      <c r="D71" s="283">
        <v>18.3</v>
      </c>
      <c r="E71" s="284">
        <v>28.7</v>
      </c>
      <c r="F71" s="284">
        <v>36.4</v>
      </c>
      <c r="G71" s="284">
        <v>48.6</v>
      </c>
      <c r="H71" s="284">
        <v>54.9</v>
      </c>
      <c r="I71" s="284">
        <v>47.5</v>
      </c>
      <c r="J71" s="284">
        <v>39.200000000000003</v>
      </c>
      <c r="K71" s="284">
        <v>44.1</v>
      </c>
      <c r="L71" s="284">
        <v>42.7</v>
      </c>
      <c r="M71" s="284">
        <v>52.1</v>
      </c>
      <c r="N71" s="284">
        <v>54.9</v>
      </c>
      <c r="O71" s="284">
        <v>30.3</v>
      </c>
      <c r="P71" s="284">
        <v>45.1</v>
      </c>
    </row>
    <row r="72" spans="1:16" x14ac:dyDescent="0.2">
      <c r="A72" s="995"/>
      <c r="B72" s="295" t="s">
        <v>125</v>
      </c>
      <c r="C72" s="301">
        <v>142.5</v>
      </c>
      <c r="D72" s="283">
        <v>207.9</v>
      </c>
      <c r="E72" s="284">
        <v>215.8</v>
      </c>
      <c r="F72" s="284">
        <v>223</v>
      </c>
      <c r="G72" s="284">
        <v>213.8</v>
      </c>
      <c r="H72" s="284">
        <v>262.10000000000002</v>
      </c>
      <c r="I72" s="284">
        <v>254.5</v>
      </c>
      <c r="J72" s="284">
        <v>255.7</v>
      </c>
      <c r="K72" s="284">
        <v>237.7</v>
      </c>
      <c r="L72" s="284">
        <v>274.10000000000002</v>
      </c>
      <c r="M72" s="284">
        <v>285.89999999999998</v>
      </c>
      <c r="N72" s="284">
        <v>282.10000000000002</v>
      </c>
      <c r="O72" s="284">
        <v>221</v>
      </c>
      <c r="P72" s="284">
        <v>199.9</v>
      </c>
    </row>
    <row r="73" spans="1:16" x14ac:dyDescent="0.2">
      <c r="A73" s="995"/>
      <c r="B73" s="295" t="s">
        <v>126</v>
      </c>
      <c r="C73" s="301">
        <v>47.1</v>
      </c>
      <c r="D73" s="283">
        <v>54.8</v>
      </c>
      <c r="E73" s="284">
        <v>55.7</v>
      </c>
      <c r="F73" s="284">
        <v>81.599999999999994</v>
      </c>
      <c r="G73" s="284">
        <v>76.099999999999994</v>
      </c>
      <c r="H73" s="284">
        <v>92.1</v>
      </c>
      <c r="I73" s="284">
        <v>88.9</v>
      </c>
      <c r="J73" s="284">
        <v>90.9</v>
      </c>
      <c r="K73" s="284">
        <v>85.7</v>
      </c>
      <c r="L73" s="284">
        <v>100.8</v>
      </c>
      <c r="M73" s="284">
        <v>107.6</v>
      </c>
      <c r="N73" s="284">
        <v>122.9</v>
      </c>
      <c r="O73" s="284">
        <v>97.7</v>
      </c>
      <c r="P73" s="284">
        <v>96.1</v>
      </c>
    </row>
    <row r="74" spans="1:16" x14ac:dyDescent="0.2">
      <c r="A74" s="995"/>
      <c r="B74" s="309" t="s">
        <v>127</v>
      </c>
      <c r="C74" s="301">
        <v>19.399999999999999</v>
      </c>
      <c r="D74" s="283">
        <v>21.7</v>
      </c>
      <c r="E74" s="284">
        <v>18.2</v>
      </c>
      <c r="F74" s="284">
        <v>18.8</v>
      </c>
      <c r="G74" s="284">
        <v>18.100000000000001</v>
      </c>
      <c r="H74" s="284">
        <v>20</v>
      </c>
      <c r="I74" s="284">
        <v>19.2</v>
      </c>
      <c r="J74" s="284">
        <v>19.100000000000001</v>
      </c>
      <c r="K74" s="284">
        <v>19.3</v>
      </c>
      <c r="L74" s="284">
        <v>21.5</v>
      </c>
      <c r="M74" s="284">
        <v>20.3</v>
      </c>
      <c r="N74" s="284">
        <v>20.5</v>
      </c>
      <c r="O74" s="284">
        <v>19.7</v>
      </c>
      <c r="P74" s="284">
        <v>24</v>
      </c>
    </row>
    <row r="75" spans="1:16" x14ac:dyDescent="0.2">
      <c r="A75" s="996"/>
      <c r="B75" s="314" t="s">
        <v>128</v>
      </c>
      <c r="C75" s="305">
        <v>49.9</v>
      </c>
      <c r="D75" s="285">
        <v>65.2</v>
      </c>
      <c r="E75" s="286">
        <v>68.2</v>
      </c>
      <c r="F75" s="286">
        <v>82.7</v>
      </c>
      <c r="G75" s="286">
        <v>72.7</v>
      </c>
      <c r="H75" s="286">
        <v>97.7</v>
      </c>
      <c r="I75" s="286">
        <v>99.9</v>
      </c>
      <c r="J75" s="286">
        <v>101.9</v>
      </c>
      <c r="K75" s="286">
        <v>94.8</v>
      </c>
      <c r="L75" s="286">
        <v>132.6</v>
      </c>
      <c r="M75" s="286">
        <v>126.2</v>
      </c>
      <c r="N75" s="286">
        <v>129.6</v>
      </c>
      <c r="O75" s="286">
        <v>124.6</v>
      </c>
      <c r="P75" s="286">
        <v>92.6</v>
      </c>
    </row>
    <row r="76" spans="1:16" x14ac:dyDescent="0.2">
      <c r="A76" s="292"/>
      <c r="B76" s="293"/>
      <c r="C76" s="279"/>
      <c r="D76" s="279"/>
      <c r="E76" s="279"/>
      <c r="F76" s="279"/>
      <c r="G76" s="279"/>
      <c r="H76" s="279"/>
      <c r="I76" s="279"/>
      <c r="J76" s="279"/>
      <c r="K76" s="279"/>
      <c r="L76" s="279"/>
      <c r="M76" s="279"/>
      <c r="N76" s="279"/>
      <c r="O76" s="279"/>
      <c r="P76" s="279"/>
    </row>
    <row r="77" spans="1:16" ht="13.5" customHeight="1" x14ac:dyDescent="0.2">
      <c r="A77" s="994" t="s">
        <v>292</v>
      </c>
      <c r="B77" s="315" t="s">
        <v>172</v>
      </c>
      <c r="C77" s="316">
        <v>1912.6</v>
      </c>
      <c r="D77" s="317">
        <v>1786.4</v>
      </c>
      <c r="E77" s="317">
        <v>1710.7</v>
      </c>
      <c r="F77" s="317">
        <v>1799.6</v>
      </c>
      <c r="G77" s="317">
        <v>1967.5</v>
      </c>
      <c r="H77" s="317">
        <v>1928.7</v>
      </c>
      <c r="I77" s="317">
        <v>2054.5</v>
      </c>
      <c r="J77" s="317">
        <v>2454.1</v>
      </c>
      <c r="K77" s="317">
        <v>3025.4</v>
      </c>
      <c r="L77" s="317">
        <v>3359.9</v>
      </c>
      <c r="M77" s="317">
        <v>3333.9</v>
      </c>
      <c r="N77" s="317">
        <v>3681.4</v>
      </c>
      <c r="O77" s="317">
        <v>3081.3</v>
      </c>
      <c r="P77" s="317">
        <v>3773.7</v>
      </c>
    </row>
    <row r="78" spans="1:16" x14ac:dyDescent="0.2">
      <c r="A78" s="997"/>
      <c r="B78" s="318" t="s">
        <v>183</v>
      </c>
      <c r="C78" s="283">
        <v>471.5</v>
      </c>
      <c r="D78" s="284">
        <v>402.6</v>
      </c>
      <c r="E78" s="284">
        <v>395.6</v>
      </c>
      <c r="F78" s="284">
        <v>411.1</v>
      </c>
      <c r="G78" s="284">
        <v>550.4</v>
      </c>
      <c r="H78" s="284">
        <v>437.2</v>
      </c>
      <c r="I78" s="284">
        <v>398.5</v>
      </c>
      <c r="J78" s="284">
        <v>369.2</v>
      </c>
      <c r="K78" s="284">
        <v>341.1</v>
      </c>
      <c r="L78" s="284">
        <v>453.4</v>
      </c>
      <c r="M78" s="284">
        <v>582.79999999999995</v>
      </c>
      <c r="N78" s="284">
        <v>469</v>
      </c>
      <c r="O78" s="284">
        <v>411.8</v>
      </c>
      <c r="P78" s="284">
        <v>457.6</v>
      </c>
    </row>
    <row r="79" spans="1:16" x14ac:dyDescent="0.2">
      <c r="A79" s="997"/>
      <c r="B79" s="319" t="s">
        <v>164</v>
      </c>
      <c r="C79" s="283">
        <v>495.5</v>
      </c>
      <c r="D79" s="284">
        <v>456.9</v>
      </c>
      <c r="E79" s="284">
        <v>413.2</v>
      </c>
      <c r="F79" s="284">
        <v>410.7</v>
      </c>
      <c r="G79" s="284">
        <v>369.9</v>
      </c>
      <c r="H79" s="284">
        <v>409.1</v>
      </c>
      <c r="I79" s="284">
        <v>411.2</v>
      </c>
      <c r="J79" s="284">
        <v>412.4</v>
      </c>
      <c r="K79" s="284">
        <v>417.1</v>
      </c>
      <c r="L79" s="284">
        <v>399.1</v>
      </c>
      <c r="M79" s="284">
        <v>518.1</v>
      </c>
      <c r="N79" s="284">
        <v>867.7</v>
      </c>
      <c r="O79" s="284">
        <v>562.20000000000005</v>
      </c>
      <c r="P79" s="284">
        <v>632.9</v>
      </c>
    </row>
    <row r="80" spans="1:16" x14ac:dyDescent="0.2">
      <c r="A80" s="997"/>
      <c r="B80" s="319" t="s">
        <v>257</v>
      </c>
      <c r="C80" s="283" t="s">
        <v>520</v>
      </c>
      <c r="D80" s="284">
        <v>124.7</v>
      </c>
      <c r="E80" s="284">
        <v>98.6</v>
      </c>
      <c r="F80" s="284">
        <v>95.2</v>
      </c>
      <c r="G80" s="284">
        <v>99.1</v>
      </c>
      <c r="H80" s="284">
        <v>85.9</v>
      </c>
      <c r="I80" s="284">
        <v>105.7</v>
      </c>
      <c r="J80" s="284">
        <v>95.9</v>
      </c>
      <c r="K80" s="284">
        <v>99.3</v>
      </c>
      <c r="L80" s="284">
        <v>170.8</v>
      </c>
      <c r="M80" s="284">
        <v>174.6</v>
      </c>
      <c r="N80" s="284">
        <v>176.8</v>
      </c>
      <c r="O80" s="284">
        <v>105</v>
      </c>
      <c r="P80" s="284">
        <v>173.7</v>
      </c>
    </row>
    <row r="81" spans="1:16" x14ac:dyDescent="0.2">
      <c r="A81" s="997"/>
      <c r="B81" s="319" t="s">
        <v>163</v>
      </c>
      <c r="C81" s="283">
        <v>193.1</v>
      </c>
      <c r="D81" s="284">
        <v>168.3</v>
      </c>
      <c r="E81" s="284">
        <v>167.7</v>
      </c>
      <c r="F81" s="284">
        <v>154</v>
      </c>
      <c r="G81" s="284">
        <v>167.7</v>
      </c>
      <c r="H81" s="284">
        <v>194.2</v>
      </c>
      <c r="I81" s="284">
        <v>197.3</v>
      </c>
      <c r="J81" s="284">
        <v>167.5</v>
      </c>
      <c r="K81" s="284">
        <v>166.9</v>
      </c>
      <c r="L81" s="284">
        <v>254.8</v>
      </c>
      <c r="M81" s="284">
        <v>199.7</v>
      </c>
      <c r="N81" s="284">
        <v>208.5</v>
      </c>
      <c r="O81" s="284">
        <v>174</v>
      </c>
      <c r="P81" s="284">
        <v>188.5</v>
      </c>
    </row>
    <row r="82" spans="1:16" x14ac:dyDescent="0.2">
      <c r="A82" s="997"/>
      <c r="B82" s="319" t="s">
        <v>258</v>
      </c>
      <c r="C82" s="283" t="s">
        <v>520</v>
      </c>
      <c r="D82" s="284">
        <v>214</v>
      </c>
      <c r="E82" s="284">
        <v>241.9</v>
      </c>
      <c r="F82" s="284">
        <v>252.6</v>
      </c>
      <c r="G82" s="284">
        <v>226.6</v>
      </c>
      <c r="H82" s="284">
        <v>227.7</v>
      </c>
      <c r="I82" s="284">
        <v>277.3</v>
      </c>
      <c r="J82" s="284">
        <v>261.60000000000002</v>
      </c>
      <c r="K82" s="284">
        <v>264.7</v>
      </c>
      <c r="L82" s="284">
        <v>244.2</v>
      </c>
      <c r="M82" s="284">
        <v>242.7</v>
      </c>
      <c r="N82" s="284">
        <v>239.7</v>
      </c>
      <c r="O82" s="284">
        <v>199</v>
      </c>
      <c r="P82" s="284">
        <v>273.2</v>
      </c>
    </row>
    <row r="83" spans="1:16" x14ac:dyDescent="0.2">
      <c r="A83" s="997"/>
      <c r="B83" s="319" t="s">
        <v>256</v>
      </c>
      <c r="C83" s="298">
        <v>442.4</v>
      </c>
      <c r="D83" s="285">
        <v>419.8</v>
      </c>
      <c r="E83" s="286">
        <v>393.8</v>
      </c>
      <c r="F83" s="286">
        <v>476</v>
      </c>
      <c r="G83" s="286">
        <v>553.70000000000005</v>
      </c>
      <c r="H83" s="286">
        <v>574.6</v>
      </c>
      <c r="I83" s="286">
        <v>664.5</v>
      </c>
      <c r="J83" s="286">
        <v>1147.5999999999999</v>
      </c>
      <c r="K83" s="286">
        <v>1736.3</v>
      </c>
      <c r="L83" s="286">
        <v>1837.6</v>
      </c>
      <c r="M83" s="286">
        <v>1616</v>
      </c>
      <c r="N83" s="286">
        <v>1719.7</v>
      </c>
      <c r="O83" s="286">
        <v>1629.3</v>
      </c>
      <c r="P83" s="286">
        <v>2047.8</v>
      </c>
    </row>
    <row r="84" spans="1:16" x14ac:dyDescent="0.2">
      <c r="A84" s="997"/>
      <c r="B84" s="320" t="s">
        <v>259</v>
      </c>
      <c r="C84" s="321">
        <v>136.1</v>
      </c>
      <c r="D84" s="322">
        <v>154.1</v>
      </c>
      <c r="E84" s="323">
        <v>168.4</v>
      </c>
      <c r="F84" s="323">
        <v>216.7</v>
      </c>
      <c r="G84" s="323">
        <v>196.8</v>
      </c>
      <c r="H84" s="323">
        <v>202.5</v>
      </c>
      <c r="I84" s="323" t="s">
        <v>520</v>
      </c>
      <c r="J84" s="323">
        <v>189.8</v>
      </c>
      <c r="K84" s="323">
        <v>218</v>
      </c>
      <c r="L84" s="323">
        <v>238.1</v>
      </c>
      <c r="M84" s="323">
        <v>222.2</v>
      </c>
      <c r="N84" s="323">
        <v>245</v>
      </c>
      <c r="O84" s="323">
        <v>81</v>
      </c>
      <c r="P84" s="323">
        <v>255.6</v>
      </c>
    </row>
    <row r="85" spans="1:16" x14ac:dyDescent="0.2">
      <c r="A85" s="997"/>
      <c r="B85" s="324" t="s">
        <v>175</v>
      </c>
      <c r="C85" s="325">
        <v>474.4</v>
      </c>
      <c r="D85" s="316">
        <v>442.6</v>
      </c>
      <c r="E85" s="317">
        <v>448.3</v>
      </c>
      <c r="F85" s="317">
        <v>453.7</v>
      </c>
      <c r="G85" s="317">
        <v>495.2</v>
      </c>
      <c r="H85" s="317">
        <v>519.20000000000005</v>
      </c>
      <c r="I85" s="317">
        <v>566.70000000000005</v>
      </c>
      <c r="J85" s="317">
        <v>608.29999999999995</v>
      </c>
      <c r="K85" s="317">
        <v>697.3</v>
      </c>
      <c r="L85" s="317">
        <v>818.8</v>
      </c>
      <c r="M85" s="317">
        <v>811.2</v>
      </c>
      <c r="N85" s="317">
        <v>775.2</v>
      </c>
      <c r="O85" s="317">
        <v>555.1</v>
      </c>
      <c r="P85" s="317">
        <v>669.6</v>
      </c>
    </row>
    <row r="86" spans="1:16" x14ac:dyDescent="0.2">
      <c r="A86" s="997"/>
      <c r="B86" s="326" t="s">
        <v>260</v>
      </c>
      <c r="C86" s="301" t="s">
        <v>520</v>
      </c>
      <c r="D86" s="283" t="s">
        <v>520</v>
      </c>
      <c r="E86" s="284" t="s">
        <v>520</v>
      </c>
      <c r="F86" s="284" t="s">
        <v>520</v>
      </c>
      <c r="G86" s="284">
        <v>20.399999999999999</v>
      </c>
      <c r="H86" s="284">
        <v>30.6</v>
      </c>
      <c r="I86" s="284">
        <v>28.2</v>
      </c>
      <c r="J86" s="284">
        <v>27.7</v>
      </c>
      <c r="K86" s="284">
        <v>19</v>
      </c>
      <c r="L86" s="284">
        <v>22.4</v>
      </c>
      <c r="M86" s="284">
        <v>25.8</v>
      </c>
      <c r="N86" s="284">
        <v>26.7</v>
      </c>
      <c r="O86" s="284">
        <v>19.100000000000001</v>
      </c>
      <c r="P86" s="284">
        <v>26.5</v>
      </c>
    </row>
    <row r="87" spans="1:16" x14ac:dyDescent="0.2">
      <c r="A87" s="997"/>
      <c r="B87" s="327" t="s">
        <v>162</v>
      </c>
      <c r="C87" s="301">
        <v>66.8</v>
      </c>
      <c r="D87" s="283">
        <v>49.6</v>
      </c>
      <c r="E87" s="284">
        <v>38.799999999999997</v>
      </c>
      <c r="F87" s="284">
        <v>48.9</v>
      </c>
      <c r="G87" s="284">
        <v>56.6</v>
      </c>
      <c r="H87" s="284">
        <v>47.7</v>
      </c>
      <c r="I87" s="284">
        <v>52.9</v>
      </c>
      <c r="J87" s="284">
        <v>58.4</v>
      </c>
      <c r="K87" s="284">
        <v>63.4</v>
      </c>
      <c r="L87" s="284">
        <v>45.7</v>
      </c>
      <c r="M87" s="284">
        <v>42.8</v>
      </c>
      <c r="N87" s="284">
        <v>47.5</v>
      </c>
      <c r="O87" s="284">
        <v>45.4</v>
      </c>
      <c r="P87" s="284">
        <v>38.200000000000003</v>
      </c>
    </row>
    <row r="88" spans="1:16" x14ac:dyDescent="0.2">
      <c r="A88" s="997"/>
      <c r="B88" s="327" t="s">
        <v>261</v>
      </c>
      <c r="C88" s="301" t="s">
        <v>520</v>
      </c>
      <c r="D88" s="283" t="s">
        <v>520</v>
      </c>
      <c r="E88" s="284" t="s">
        <v>520</v>
      </c>
      <c r="F88" s="284" t="s">
        <v>520</v>
      </c>
      <c r="G88" s="284">
        <v>142.6</v>
      </c>
      <c r="H88" s="284">
        <v>154.6</v>
      </c>
      <c r="I88" s="284">
        <v>145.6</v>
      </c>
      <c r="J88" s="284">
        <v>183</v>
      </c>
      <c r="K88" s="284">
        <v>156</v>
      </c>
      <c r="L88" s="284">
        <v>220.1</v>
      </c>
      <c r="M88" s="284">
        <v>202.7</v>
      </c>
      <c r="N88" s="284">
        <v>185.8</v>
      </c>
      <c r="O88" s="284">
        <v>92</v>
      </c>
      <c r="P88" s="284">
        <v>135</v>
      </c>
    </row>
    <row r="89" spans="1:16" ht="14.25" x14ac:dyDescent="0.2">
      <c r="A89" s="997"/>
      <c r="B89" s="327" t="s">
        <v>294</v>
      </c>
      <c r="C89" s="301">
        <v>4</v>
      </c>
      <c r="D89" s="283">
        <v>8</v>
      </c>
      <c r="E89" s="284">
        <v>38.1</v>
      </c>
      <c r="F89" s="284">
        <v>36.9</v>
      </c>
      <c r="G89" s="284">
        <v>57.2</v>
      </c>
      <c r="H89" s="284">
        <v>67.599999999999994</v>
      </c>
      <c r="I89" s="284">
        <v>93.5</v>
      </c>
      <c r="J89" s="284">
        <v>115.6</v>
      </c>
      <c r="K89" s="284">
        <v>116.7</v>
      </c>
      <c r="L89" s="284">
        <v>128.4</v>
      </c>
      <c r="M89" s="284">
        <v>127</v>
      </c>
      <c r="N89" s="284">
        <v>122.7</v>
      </c>
      <c r="O89" s="284">
        <v>176.2</v>
      </c>
      <c r="P89" s="284">
        <v>174.7</v>
      </c>
    </row>
    <row r="90" spans="1:16" x14ac:dyDescent="0.2">
      <c r="A90" s="997"/>
      <c r="B90" s="327" t="s">
        <v>166</v>
      </c>
      <c r="C90" s="301">
        <v>231.7</v>
      </c>
      <c r="D90" s="283">
        <v>222.7</v>
      </c>
      <c r="E90" s="284">
        <v>229.5</v>
      </c>
      <c r="F90" s="284">
        <v>205.7</v>
      </c>
      <c r="G90" s="284">
        <v>218.5</v>
      </c>
      <c r="H90" s="284">
        <v>218.8</v>
      </c>
      <c r="I90" s="284">
        <v>246.5</v>
      </c>
      <c r="J90" s="284">
        <v>223.6</v>
      </c>
      <c r="K90" s="284">
        <v>342.2</v>
      </c>
      <c r="L90" s="284">
        <v>402.2</v>
      </c>
      <c r="M90" s="284">
        <v>413</v>
      </c>
      <c r="N90" s="284">
        <v>392.5</v>
      </c>
      <c r="O90" s="284">
        <v>222.4</v>
      </c>
      <c r="P90" s="284">
        <v>295.2</v>
      </c>
    </row>
    <row r="91" spans="1:16" x14ac:dyDescent="0.2">
      <c r="A91" s="997"/>
      <c r="B91" s="320" t="s">
        <v>10</v>
      </c>
      <c r="C91" s="328">
        <v>1091.8</v>
      </c>
      <c r="D91" s="329">
        <v>938</v>
      </c>
      <c r="E91" s="330">
        <v>942.3</v>
      </c>
      <c r="F91" s="330">
        <v>887.6</v>
      </c>
      <c r="G91" s="330">
        <v>920.7</v>
      </c>
      <c r="H91" s="330">
        <v>801.3</v>
      </c>
      <c r="I91" s="330">
        <v>886.8</v>
      </c>
      <c r="J91" s="330">
        <v>846.6</v>
      </c>
      <c r="K91" s="330">
        <v>715.2</v>
      </c>
      <c r="L91" s="330">
        <v>895.1</v>
      </c>
      <c r="M91" s="330">
        <v>725.7</v>
      </c>
      <c r="N91" s="330">
        <v>697.3</v>
      </c>
      <c r="O91" s="330">
        <v>540.4</v>
      </c>
      <c r="P91" s="330">
        <v>646.5</v>
      </c>
    </row>
    <row r="92" spans="1:16" x14ac:dyDescent="0.2">
      <c r="A92" s="997"/>
      <c r="B92" s="331" t="s">
        <v>262</v>
      </c>
      <c r="C92" s="328">
        <v>3.9</v>
      </c>
      <c r="D92" s="329">
        <v>1.2</v>
      </c>
      <c r="E92" s="330">
        <v>3.4</v>
      </c>
      <c r="F92" s="330">
        <v>5.4</v>
      </c>
      <c r="G92" s="330">
        <v>9.1999999999999993</v>
      </c>
      <c r="H92" s="330">
        <v>13.6</v>
      </c>
      <c r="I92" s="330" t="s">
        <v>520</v>
      </c>
      <c r="J92" s="330">
        <v>8.4</v>
      </c>
      <c r="K92" s="330">
        <v>13</v>
      </c>
      <c r="L92" s="330">
        <v>11.4</v>
      </c>
      <c r="M92" s="330">
        <v>12.7</v>
      </c>
      <c r="N92" s="330">
        <v>14.4</v>
      </c>
      <c r="O92" s="330">
        <v>8</v>
      </c>
      <c r="P92" s="330">
        <v>9.4</v>
      </c>
    </row>
    <row r="93" spans="1:16" x14ac:dyDescent="0.2">
      <c r="A93" s="997"/>
      <c r="B93" s="320" t="s">
        <v>263</v>
      </c>
      <c r="C93" s="321">
        <v>1668.7</v>
      </c>
      <c r="D93" s="322">
        <v>1513.9</v>
      </c>
      <c r="E93" s="323">
        <v>1509</v>
      </c>
      <c r="F93" s="323">
        <v>1633.2</v>
      </c>
      <c r="G93" s="323">
        <v>1897.9</v>
      </c>
      <c r="H93" s="323">
        <v>2264</v>
      </c>
      <c r="I93" s="323">
        <v>2783.6</v>
      </c>
      <c r="J93" s="323">
        <v>3216.7</v>
      </c>
      <c r="K93" s="323">
        <v>2995.6</v>
      </c>
      <c r="L93" s="323">
        <v>3687.2</v>
      </c>
      <c r="M93" s="323">
        <v>3271.3</v>
      </c>
      <c r="N93" s="323">
        <v>3033</v>
      </c>
      <c r="O93" s="323">
        <v>3658.2</v>
      </c>
      <c r="P93" s="323">
        <v>3595.7</v>
      </c>
    </row>
    <row r="94" spans="1:16" x14ac:dyDescent="0.2">
      <c r="A94" s="998"/>
      <c r="B94" s="320" t="s">
        <v>264</v>
      </c>
      <c r="C94" s="328">
        <v>7.7</v>
      </c>
      <c r="D94" s="329">
        <v>7.6</v>
      </c>
      <c r="E94" s="330">
        <v>6.6</v>
      </c>
      <c r="F94" s="330">
        <v>4.5999999999999996</v>
      </c>
      <c r="G94" s="330">
        <v>9.5</v>
      </c>
      <c r="H94" s="330">
        <v>10.1</v>
      </c>
      <c r="I94" s="330">
        <v>8.4</v>
      </c>
      <c r="J94" s="330">
        <v>11.4</v>
      </c>
      <c r="K94" s="330">
        <v>15.8</v>
      </c>
      <c r="L94" s="330">
        <v>17.3</v>
      </c>
      <c r="M94" s="330">
        <v>18.8</v>
      </c>
      <c r="N94" s="330">
        <v>19.3</v>
      </c>
      <c r="O94" s="330">
        <v>18.100000000000001</v>
      </c>
      <c r="P94" s="330">
        <v>19.3</v>
      </c>
    </row>
    <row r="95" spans="1:16" x14ac:dyDescent="0.2">
      <c r="A95" s="122" t="s">
        <v>521</v>
      </c>
      <c r="B95" s="271"/>
      <c r="C95" s="272"/>
      <c r="D95" s="272"/>
      <c r="E95" s="272"/>
      <c r="F95" s="272"/>
      <c r="G95" s="272"/>
      <c r="H95" s="272"/>
    </row>
    <row r="96" spans="1:16" x14ac:dyDescent="0.2">
      <c r="A96" s="123"/>
      <c r="B96" s="271"/>
      <c r="C96" s="272"/>
      <c r="D96" s="272"/>
      <c r="E96" s="272"/>
      <c r="F96" s="272"/>
      <c r="G96" s="272"/>
      <c r="H96" s="272"/>
    </row>
    <row r="97" spans="1:12" s="573" customFormat="1" x14ac:dyDescent="0.2">
      <c r="A97" s="312" t="s">
        <v>62</v>
      </c>
      <c r="B97" s="312"/>
      <c r="C97" s="312"/>
      <c r="D97" s="577"/>
      <c r="E97" s="577"/>
    </row>
    <row r="98" spans="1:12" s="573" customFormat="1" x14ac:dyDescent="0.2">
      <c r="A98" s="574" t="s">
        <v>324</v>
      </c>
      <c r="B98" s="312"/>
      <c r="C98" s="312"/>
      <c r="D98" s="577"/>
      <c r="E98" s="577"/>
    </row>
    <row r="99" spans="1:12" s="573" customFormat="1" x14ac:dyDescent="0.2">
      <c r="A99" s="575" t="s">
        <v>522</v>
      </c>
      <c r="B99" s="312"/>
      <c r="C99" s="312"/>
      <c r="D99" s="577"/>
      <c r="E99" s="577"/>
    </row>
    <row r="100" spans="1:12" s="573" customFormat="1" x14ac:dyDescent="0.2">
      <c r="A100" s="576" t="s">
        <v>608</v>
      </c>
      <c r="B100" s="312"/>
      <c r="C100" s="312"/>
      <c r="D100" s="577"/>
      <c r="E100" s="577"/>
    </row>
    <row r="101" spans="1:12" s="573" customFormat="1" x14ac:dyDescent="0.2">
      <c r="A101" s="576" t="s">
        <v>309</v>
      </c>
      <c r="B101" s="312"/>
      <c r="C101" s="312"/>
      <c r="D101" s="577"/>
      <c r="E101" s="577"/>
    </row>
    <row r="102" spans="1:12" s="573" customFormat="1" x14ac:dyDescent="0.2">
      <c r="A102" s="578" t="s">
        <v>325</v>
      </c>
      <c r="B102" s="578"/>
      <c r="C102" s="578"/>
      <c r="D102" s="578"/>
      <c r="E102" s="578"/>
      <c r="F102" s="578"/>
      <c r="G102" s="578"/>
      <c r="H102" s="578"/>
      <c r="I102" s="578"/>
      <c r="J102" s="578"/>
      <c r="K102" s="578"/>
      <c r="L102" s="578"/>
    </row>
    <row r="103" spans="1:12" s="573" customFormat="1" x14ac:dyDescent="0.2">
      <c r="A103" s="578" t="s">
        <v>310</v>
      </c>
      <c r="B103" s="578"/>
      <c r="C103" s="578"/>
      <c r="D103" s="578"/>
      <c r="E103" s="578"/>
      <c r="F103" s="578"/>
      <c r="G103" s="578"/>
      <c r="H103" s="578"/>
      <c r="I103" s="578"/>
      <c r="J103" s="578"/>
      <c r="K103" s="578"/>
      <c r="L103" s="578"/>
    </row>
    <row r="104" spans="1:12" s="573" customFormat="1" x14ac:dyDescent="0.2">
      <c r="A104" s="578" t="s">
        <v>326</v>
      </c>
      <c r="B104" s="578"/>
      <c r="C104" s="578"/>
      <c r="D104" s="578"/>
      <c r="E104" s="578"/>
      <c r="F104" s="578"/>
      <c r="G104" s="578"/>
      <c r="H104" s="578"/>
      <c r="I104" s="578"/>
      <c r="J104" s="578"/>
      <c r="K104" s="578"/>
      <c r="L104" s="578"/>
    </row>
    <row r="105" spans="1:12" s="573" customFormat="1" x14ac:dyDescent="0.2">
      <c r="A105" s="573" t="s">
        <v>291</v>
      </c>
      <c r="B105" s="312"/>
      <c r="C105" s="312"/>
      <c r="D105" s="577"/>
      <c r="E105" s="577"/>
    </row>
    <row r="106" spans="1:12" s="573" customFormat="1" x14ac:dyDescent="0.2">
      <c r="A106" s="573" t="s">
        <v>281</v>
      </c>
      <c r="B106" s="312"/>
      <c r="C106" s="312"/>
      <c r="D106" s="577"/>
      <c r="E106" s="577"/>
    </row>
    <row r="107" spans="1:12" s="573" customFormat="1" x14ac:dyDescent="0.2">
      <c r="A107" s="576" t="s">
        <v>282</v>
      </c>
      <c r="B107" s="312"/>
      <c r="C107" s="312"/>
      <c r="D107" s="577"/>
      <c r="E107" s="577"/>
    </row>
    <row r="108" spans="1:12" s="573" customFormat="1" x14ac:dyDescent="0.2">
      <c r="A108" s="579" t="s">
        <v>484</v>
      </c>
      <c r="B108" s="312"/>
      <c r="C108" s="312"/>
      <c r="D108" s="577"/>
      <c r="E108" s="577"/>
    </row>
    <row r="109" spans="1:12" s="573" customFormat="1" x14ac:dyDescent="0.2">
      <c r="A109" s="575" t="s">
        <v>293</v>
      </c>
      <c r="B109" s="312"/>
      <c r="C109" s="312"/>
      <c r="D109" s="577"/>
      <c r="E109" s="577"/>
    </row>
    <row r="110" spans="1:12" s="573" customFormat="1" x14ac:dyDescent="0.2">
      <c r="A110" s="576" t="s">
        <v>609</v>
      </c>
      <c r="B110" s="586"/>
      <c r="C110" s="312"/>
      <c r="D110" s="577"/>
      <c r="E110" s="577"/>
    </row>
    <row r="111" spans="1:12" s="573" customFormat="1" x14ac:dyDescent="0.2">
      <c r="A111" s="576" t="s">
        <v>610</v>
      </c>
      <c r="B111" s="586"/>
      <c r="C111" s="312"/>
      <c r="D111" s="577"/>
      <c r="E111" s="577"/>
    </row>
    <row r="112" spans="1:12" s="573" customFormat="1" x14ac:dyDescent="0.2">
      <c r="A112" s="378" t="s">
        <v>327</v>
      </c>
      <c r="B112" s="312"/>
      <c r="C112" s="312"/>
      <c r="D112" s="577"/>
      <c r="E112" s="577"/>
    </row>
    <row r="113" spans="1:14" s="573" customFormat="1" x14ac:dyDescent="0.2">
      <c r="A113" s="576" t="s">
        <v>299</v>
      </c>
      <c r="B113" s="580"/>
      <c r="C113" s="312"/>
      <c r="D113" s="577"/>
      <c r="E113" s="577"/>
    </row>
    <row r="114" spans="1:14" s="573" customFormat="1" x14ac:dyDescent="0.2">
      <c r="A114" s="574" t="s">
        <v>472</v>
      </c>
      <c r="B114" s="581"/>
      <c r="C114" s="582"/>
      <c r="D114" s="577"/>
      <c r="E114" s="577"/>
    </row>
    <row r="115" spans="1:14" s="573" customFormat="1" x14ac:dyDescent="0.2">
      <c r="A115" s="583" t="s">
        <v>473</v>
      </c>
      <c r="B115" s="584"/>
      <c r="C115" s="585"/>
      <c r="D115" s="577"/>
      <c r="E115" s="577"/>
    </row>
    <row r="116" spans="1:14" s="573" customFormat="1" x14ac:dyDescent="0.2">
      <c r="A116" s="576" t="s">
        <v>469</v>
      </c>
      <c r="B116" s="586"/>
      <c r="C116" s="312"/>
      <c r="D116" s="577"/>
      <c r="E116" s="577"/>
    </row>
    <row r="117" spans="1:14" s="573" customFormat="1" x14ac:dyDescent="0.2">
      <c r="A117" s="765" t="s">
        <v>505</v>
      </c>
      <c r="B117" s="586"/>
      <c r="C117" s="312"/>
      <c r="D117" s="577"/>
      <c r="E117" s="577"/>
    </row>
    <row r="118" spans="1:14" s="573" customFormat="1" x14ac:dyDescent="0.2">
      <c r="A118" s="576" t="s">
        <v>470</v>
      </c>
      <c r="B118" s="586"/>
      <c r="C118" s="312"/>
      <c r="D118" s="577"/>
      <c r="E118" s="577"/>
    </row>
    <row r="119" spans="1:14" s="573" customFormat="1" x14ac:dyDescent="0.2">
      <c r="A119" s="576" t="s">
        <v>485</v>
      </c>
      <c r="B119" s="586"/>
      <c r="C119" s="312"/>
      <c r="D119" s="577"/>
      <c r="E119" s="577"/>
    </row>
    <row r="120" spans="1:14" s="573" customFormat="1" x14ac:dyDescent="0.2">
      <c r="A120" s="576" t="s">
        <v>506</v>
      </c>
      <c r="B120" s="586"/>
      <c r="C120" s="312"/>
      <c r="D120" s="577"/>
      <c r="E120" s="577"/>
    </row>
    <row r="121" spans="1:14" s="573" customFormat="1" x14ac:dyDescent="0.2">
      <c r="A121" s="378" t="s">
        <v>611</v>
      </c>
      <c r="B121" s="312"/>
      <c r="C121" s="312"/>
      <c r="D121" s="577"/>
      <c r="E121" s="577"/>
    </row>
    <row r="122" spans="1:14" s="573" customFormat="1" x14ac:dyDescent="0.2">
      <c r="A122" s="766" t="s">
        <v>104</v>
      </c>
      <c r="B122" s="991" t="s">
        <v>612</v>
      </c>
      <c r="C122" s="587"/>
      <c r="D122" s="587"/>
      <c r="E122" s="588"/>
      <c r="F122" s="589"/>
      <c r="G122" s="590"/>
      <c r="H122" s="590"/>
      <c r="I122" s="590"/>
      <c r="J122" s="590"/>
      <c r="K122" s="590"/>
      <c r="L122" s="590"/>
      <c r="M122" s="590"/>
      <c r="N122" s="590"/>
    </row>
    <row r="123" spans="1:14" s="573" customFormat="1" x14ac:dyDescent="0.2">
      <c r="A123" s="766" t="s">
        <v>523</v>
      </c>
      <c r="B123" s="312"/>
      <c r="C123" s="587"/>
      <c r="D123" s="587"/>
      <c r="E123" s="591"/>
      <c r="F123" s="590"/>
      <c r="G123" s="590"/>
      <c r="H123" s="590"/>
      <c r="I123" s="590"/>
      <c r="J123" s="590"/>
      <c r="K123" s="590"/>
      <c r="L123" s="590"/>
      <c r="M123" s="590"/>
      <c r="N123" s="590"/>
    </row>
    <row r="124" spans="1:14" s="573" customFormat="1" x14ac:dyDescent="0.2">
      <c r="A124" s="765" t="s">
        <v>524</v>
      </c>
      <c r="B124" s="312"/>
      <c r="C124" s="592"/>
      <c r="D124" s="592"/>
      <c r="E124" s="588"/>
      <c r="F124" s="589"/>
      <c r="G124" s="590"/>
      <c r="H124" s="590"/>
      <c r="I124" s="590"/>
      <c r="J124" s="590"/>
      <c r="K124" s="590"/>
      <c r="L124" s="590"/>
      <c r="M124" s="590"/>
      <c r="N124" s="590"/>
    </row>
    <row r="125" spans="1:14" s="573" customFormat="1" x14ac:dyDescent="0.2">
      <c r="A125" s="766" t="s">
        <v>288</v>
      </c>
      <c r="B125" s="312"/>
      <c r="C125" s="593"/>
      <c r="D125" s="593"/>
      <c r="E125" s="593"/>
      <c r="F125" s="593"/>
      <c r="G125" s="593"/>
      <c r="H125" s="593"/>
    </row>
    <row r="126" spans="1:14" s="263" customFormat="1" x14ac:dyDescent="0.2">
      <c r="A126" s="130"/>
      <c r="B126" s="131"/>
      <c r="C126" s="132"/>
      <c r="D126" s="133"/>
      <c r="E126" s="134"/>
      <c r="F126" s="135"/>
      <c r="G126" s="135"/>
      <c r="H126" s="135"/>
      <c r="I126" s="136"/>
      <c r="J126" s="136"/>
      <c r="K126" s="136"/>
      <c r="L126" s="136"/>
      <c r="M126" s="136"/>
      <c r="N126" s="136"/>
    </row>
    <row r="127" spans="1:14" s="263" customFormat="1" x14ac:dyDescent="0.2">
      <c r="A127" s="130"/>
      <c r="B127" s="131"/>
      <c r="C127" s="135"/>
      <c r="D127" s="135"/>
      <c r="E127" s="137"/>
      <c r="F127" s="138"/>
      <c r="G127" s="139"/>
      <c r="H127" s="139"/>
      <c r="I127" s="139"/>
      <c r="J127" s="139"/>
      <c r="K127" s="139"/>
      <c r="L127" s="139"/>
      <c r="M127" s="139"/>
      <c r="N127" s="139"/>
    </row>
    <row r="128" spans="1:14" s="263" customFormat="1" x14ac:dyDescent="0.2">
      <c r="A128" s="130"/>
      <c r="B128" s="150"/>
      <c r="C128" s="135"/>
      <c r="D128" s="135"/>
      <c r="E128" s="136"/>
      <c r="F128" s="139"/>
      <c r="G128" s="139"/>
      <c r="H128" s="139"/>
      <c r="I128" s="139"/>
      <c r="J128" s="139"/>
      <c r="K128" s="139"/>
      <c r="L128" s="139"/>
      <c r="M128" s="139"/>
      <c r="N128" s="139"/>
    </row>
    <row r="129" spans="1:14" s="263" customFormat="1" x14ac:dyDescent="0.2">
      <c r="A129" s="140"/>
      <c r="B129" s="141"/>
      <c r="C129" s="142"/>
      <c r="D129" s="142"/>
      <c r="E129" s="137"/>
      <c r="F129" s="138"/>
      <c r="G129" s="139"/>
      <c r="H129" s="139"/>
      <c r="I129" s="139"/>
      <c r="J129" s="139"/>
      <c r="K129" s="139"/>
      <c r="L129" s="139"/>
      <c r="M129" s="139"/>
      <c r="N129" s="139"/>
    </row>
  </sheetData>
  <mergeCells count="8">
    <mergeCell ref="A62:A75"/>
    <mergeCell ref="A77:A94"/>
    <mergeCell ref="A3:B4"/>
    <mergeCell ref="A12:A18"/>
    <mergeCell ref="A21:A24"/>
    <mergeCell ref="A26:A43"/>
    <mergeCell ref="A45:A49"/>
    <mergeCell ref="A51:A60"/>
  </mergeCells>
  <hyperlinks>
    <hyperlink ref="A1" location="Index!A1" display="Return to index" xr:uid="{05752DBC-B3D7-4B11-A734-053E1E6CBFB7}"/>
    <hyperlink ref="A123" r:id="rId1" xr:uid="{22700A82-D716-4811-9E08-40601290523F}"/>
    <hyperlink ref="A125" r:id="rId2" xr:uid="{8D34D5D8-E4A9-4669-BD56-02A4E723F28A}"/>
    <hyperlink ref="A122" r:id="rId3" xr:uid="{FC4A8014-EA97-4918-AAFC-DC10487E47FE}"/>
    <hyperlink ref="A117" r:id="rId4" xr:uid="{8CFF78C1-7572-4609-A13A-D3C9E7EEAD34}"/>
    <hyperlink ref="A124" r:id="rId5" xr:uid="{5FF4AFD9-EF3D-473D-9DE7-DF08ED2A3290}"/>
  </hyperlinks>
  <pageMargins left="0" right="0" top="0.98425196850393704" bottom="0.98425196850393704" header="0.51181102362204722" footer="0.51181102362204722"/>
  <pageSetup paperSize="9" scale="40" orientation="portrait" r:id="rId6"/>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P211"/>
  <sheetViews>
    <sheetView showGridLines="0" topLeftCell="B1" zoomScaleNormal="100" workbookViewId="0">
      <selection activeCell="P15" sqref="I15:P15"/>
    </sheetView>
  </sheetViews>
  <sheetFormatPr defaultColWidth="9.140625" defaultRowHeight="12.75" x14ac:dyDescent="0.2"/>
  <cols>
    <col min="1" max="1" width="33.7109375" style="264" customWidth="1"/>
    <col min="2" max="2" width="110.7109375" style="261" customWidth="1"/>
    <col min="3" max="8" width="10.7109375" style="262" customWidth="1"/>
    <col min="9" max="14" width="10.7109375" style="263" customWidth="1"/>
    <col min="15" max="16" width="10.7109375" style="264" customWidth="1"/>
    <col min="17" max="16384" width="9.140625" style="264"/>
  </cols>
  <sheetData>
    <row r="1" spans="1:16" x14ac:dyDescent="0.2">
      <c r="A1" s="764" t="s">
        <v>13</v>
      </c>
    </row>
    <row r="2" spans="1:16" ht="13.5" thickBot="1" x14ac:dyDescent="0.25">
      <c r="A2" s="264" t="s">
        <v>300</v>
      </c>
      <c r="E2" s="264"/>
      <c r="F2" s="264"/>
      <c r="G2" s="264"/>
      <c r="H2" s="264"/>
      <c r="M2" s="264"/>
      <c r="N2" s="264"/>
    </row>
    <row r="3" spans="1:16" x14ac:dyDescent="0.2">
      <c r="A3" s="999" t="s">
        <v>613</v>
      </c>
      <c r="B3" s="1000"/>
      <c r="C3" s="263"/>
      <c r="K3" s="754"/>
      <c r="N3" s="265" t="s">
        <v>71</v>
      </c>
      <c r="O3" s="266"/>
      <c r="P3" s="267">
        <v>45168</v>
      </c>
    </row>
    <row r="4" spans="1:16" ht="13.5" thickBot="1" x14ac:dyDescent="0.25">
      <c r="A4" s="1000"/>
      <c r="B4" s="1000"/>
      <c r="C4" s="263"/>
      <c r="K4" s="754"/>
      <c r="N4" s="268" t="s">
        <v>72</v>
      </c>
      <c r="O4" s="269"/>
      <c r="P4" s="270">
        <v>45534</v>
      </c>
    </row>
    <row r="5" spans="1:16" x14ac:dyDescent="0.2">
      <c r="A5" s="271"/>
      <c r="B5" s="271"/>
      <c r="C5" s="272"/>
      <c r="D5" s="272"/>
      <c r="E5" s="264"/>
      <c r="F5" s="264"/>
      <c r="G5" s="264"/>
      <c r="H5" s="264" t="s">
        <v>341</v>
      </c>
      <c r="L5" s="264"/>
      <c r="M5" s="264"/>
      <c r="N5" s="264"/>
      <c r="O5" s="263"/>
      <c r="P5" s="263"/>
    </row>
    <row r="6" spans="1:16" x14ac:dyDescent="0.2">
      <c r="A6" s="271"/>
      <c r="B6" s="271"/>
      <c r="C6" s="272"/>
      <c r="D6" s="272"/>
      <c r="E6" s="272"/>
      <c r="F6" s="272"/>
      <c r="G6" s="272"/>
      <c r="H6" s="272"/>
      <c r="O6" s="263"/>
      <c r="P6" s="263"/>
    </row>
    <row r="7" spans="1:16" x14ac:dyDescent="0.2">
      <c r="A7" s="263"/>
      <c r="B7" s="273"/>
      <c r="C7" s="1155">
        <v>2008</v>
      </c>
      <c r="D7" s="1155">
        <v>2009</v>
      </c>
      <c r="E7" s="1156">
        <v>2010</v>
      </c>
      <c r="F7" s="1157">
        <v>2011</v>
      </c>
      <c r="G7" s="1157">
        <v>2012</v>
      </c>
      <c r="H7" s="1157">
        <v>2013</v>
      </c>
      <c r="I7" s="1157">
        <v>2014</v>
      </c>
      <c r="J7" s="1157">
        <v>2015</v>
      </c>
      <c r="K7" s="1157">
        <v>2016</v>
      </c>
      <c r="L7" s="1157">
        <v>2017</v>
      </c>
      <c r="M7" s="1157">
        <v>2018</v>
      </c>
      <c r="N7" s="1157">
        <v>2019</v>
      </c>
      <c r="O7" s="1157">
        <v>2020</v>
      </c>
      <c r="P7" s="1157">
        <v>2021</v>
      </c>
    </row>
    <row r="8" spans="1:16" x14ac:dyDescent="0.2">
      <c r="A8" s="263"/>
      <c r="B8" s="277" t="s">
        <v>14</v>
      </c>
      <c r="C8" s="283" t="s">
        <v>605</v>
      </c>
      <c r="D8" s="283" t="s">
        <v>605</v>
      </c>
      <c r="E8" s="283" t="s">
        <v>605</v>
      </c>
      <c r="F8" s="283" t="s">
        <v>605</v>
      </c>
      <c r="G8" s="283" t="s">
        <v>605</v>
      </c>
      <c r="H8" s="283" t="s">
        <v>605</v>
      </c>
      <c r="I8" s="283" t="s">
        <v>605</v>
      </c>
      <c r="J8" s="283" t="s">
        <v>605</v>
      </c>
      <c r="K8" s="283" t="s">
        <v>605</v>
      </c>
      <c r="L8" s="283" t="s">
        <v>605</v>
      </c>
      <c r="M8" s="283" t="s">
        <v>605</v>
      </c>
      <c r="N8" s="283" t="s">
        <v>605</v>
      </c>
      <c r="O8" s="283" t="s">
        <v>605</v>
      </c>
      <c r="P8" s="283" t="s">
        <v>605</v>
      </c>
    </row>
    <row r="9" spans="1:16" x14ac:dyDescent="0.2">
      <c r="A9" s="263"/>
      <c r="B9" s="278" t="s">
        <v>15</v>
      </c>
      <c r="C9" s="285" t="s">
        <v>605</v>
      </c>
      <c r="D9" s="285" t="s">
        <v>605</v>
      </c>
      <c r="E9" s="285" t="s">
        <v>605</v>
      </c>
      <c r="F9" s="285" t="s">
        <v>605</v>
      </c>
      <c r="G9" s="285" t="s">
        <v>605</v>
      </c>
      <c r="H9" s="285" t="s">
        <v>605</v>
      </c>
      <c r="I9" s="285" t="s">
        <v>605</v>
      </c>
      <c r="J9" s="285" t="s">
        <v>605</v>
      </c>
      <c r="K9" s="285" t="s">
        <v>605</v>
      </c>
      <c r="L9" s="285" t="s">
        <v>605</v>
      </c>
      <c r="M9" s="285" t="s">
        <v>605</v>
      </c>
      <c r="N9" s="285" t="s">
        <v>605</v>
      </c>
      <c r="O9" s="285" t="s">
        <v>605</v>
      </c>
      <c r="P9" s="285" t="s">
        <v>605</v>
      </c>
    </row>
    <row r="10" spans="1:16" x14ac:dyDescent="0.2">
      <c r="A10" s="263"/>
      <c r="B10" s="271"/>
      <c r="C10" s="279"/>
      <c r="D10" s="280"/>
      <c r="E10" s="279"/>
      <c r="F10" s="279"/>
      <c r="G10" s="279"/>
      <c r="H10" s="279"/>
      <c r="I10" s="279"/>
      <c r="J10" s="279"/>
      <c r="K10" s="279"/>
      <c r="L10" s="279"/>
      <c r="M10" s="279"/>
      <c r="N10" s="279"/>
      <c r="O10" s="279"/>
      <c r="P10" s="279"/>
    </row>
    <row r="11" spans="1:16" x14ac:dyDescent="0.2">
      <c r="A11" s="263"/>
      <c r="B11" s="271"/>
      <c r="C11" s="279"/>
      <c r="D11" s="279"/>
      <c r="E11" s="279"/>
      <c r="F11" s="279"/>
      <c r="G11" s="279"/>
      <c r="H11" s="279"/>
      <c r="I11" s="279"/>
      <c r="J11" s="279"/>
      <c r="K11" s="279"/>
      <c r="L11" s="279"/>
      <c r="M11" s="279"/>
      <c r="N11" s="279"/>
      <c r="O11" s="279"/>
      <c r="P11" s="279"/>
    </row>
    <row r="12" spans="1:16" ht="14.25" x14ac:dyDescent="0.2">
      <c r="A12" s="1001" t="s">
        <v>115</v>
      </c>
      <c r="B12" s="277" t="s">
        <v>606</v>
      </c>
      <c r="C12" s="152">
        <v>4836.1000000000004</v>
      </c>
      <c r="D12" s="152">
        <v>4838.1000000000004</v>
      </c>
      <c r="E12" s="152">
        <v>4813.1000000000004</v>
      </c>
      <c r="F12" s="152">
        <v>5199.3</v>
      </c>
      <c r="G12" s="152">
        <v>4788.8</v>
      </c>
      <c r="H12" s="152">
        <v>5132</v>
      </c>
      <c r="I12" s="152">
        <v>5382.5</v>
      </c>
      <c r="J12" s="152">
        <v>4818.3999999999996</v>
      </c>
      <c r="K12" s="152">
        <v>5163.2</v>
      </c>
      <c r="L12" s="152">
        <v>5735.1</v>
      </c>
      <c r="M12" s="152">
        <v>5734.6</v>
      </c>
      <c r="N12" s="152">
        <v>5804.4</v>
      </c>
      <c r="O12" s="152">
        <v>5389.6</v>
      </c>
      <c r="P12" s="288" t="s">
        <v>605</v>
      </c>
    </row>
    <row r="13" spans="1:16" ht="14.25" x14ac:dyDescent="0.2">
      <c r="A13" s="1002"/>
      <c r="B13" s="282" t="s">
        <v>290</v>
      </c>
      <c r="C13" s="283" t="s">
        <v>605</v>
      </c>
      <c r="D13" s="283" t="s">
        <v>605</v>
      </c>
      <c r="E13" s="283" t="s">
        <v>605</v>
      </c>
      <c r="F13" s="283" t="s">
        <v>605</v>
      </c>
      <c r="G13" s="283" t="s">
        <v>605</v>
      </c>
      <c r="H13" s="283" t="s">
        <v>605</v>
      </c>
      <c r="I13" s="283" t="s">
        <v>605</v>
      </c>
      <c r="J13" s="283" t="s">
        <v>605</v>
      </c>
      <c r="K13" s="283" t="s">
        <v>605</v>
      </c>
      <c r="L13" s="283" t="s">
        <v>605</v>
      </c>
      <c r="M13" s="283" t="s">
        <v>605</v>
      </c>
      <c r="N13" s="283" t="s">
        <v>605</v>
      </c>
      <c r="O13" s="283" t="s">
        <v>605</v>
      </c>
      <c r="P13" s="283" t="s">
        <v>605</v>
      </c>
    </row>
    <row r="14" spans="1:16" x14ac:dyDescent="0.2">
      <c r="A14" s="1002"/>
      <c r="B14" s="282" t="s">
        <v>18</v>
      </c>
      <c r="C14" s="283">
        <v>917.7</v>
      </c>
      <c r="D14" s="283">
        <v>710.7</v>
      </c>
      <c r="E14" s="284">
        <v>880.7</v>
      </c>
      <c r="F14" s="284">
        <v>1038.2</v>
      </c>
      <c r="G14" s="284">
        <v>1185.5</v>
      </c>
      <c r="H14" s="284">
        <v>988.3</v>
      </c>
      <c r="I14" s="284">
        <v>1193.4000000000001</v>
      </c>
      <c r="J14" s="284">
        <v>1285.7</v>
      </c>
      <c r="K14" s="284">
        <v>1364.5</v>
      </c>
      <c r="L14" s="284">
        <v>1318.9</v>
      </c>
      <c r="M14" s="284">
        <v>1520.7</v>
      </c>
      <c r="N14" s="284">
        <v>1591.7</v>
      </c>
      <c r="O14" s="284">
        <v>1716</v>
      </c>
      <c r="P14" s="284">
        <v>2223.6999999999998</v>
      </c>
    </row>
    <row r="15" spans="1:16" ht="14.25" x14ac:dyDescent="0.2">
      <c r="A15" s="1002"/>
      <c r="B15" s="282" t="s">
        <v>313</v>
      </c>
      <c r="C15" s="283">
        <v>28746.6</v>
      </c>
      <c r="D15" s="283">
        <v>22510.1</v>
      </c>
      <c r="E15" s="284">
        <v>24546.2</v>
      </c>
      <c r="F15" s="284">
        <v>25922.9</v>
      </c>
      <c r="G15" s="284">
        <v>22941.9</v>
      </c>
      <c r="H15" s="284">
        <v>22405.1</v>
      </c>
      <c r="I15" s="284">
        <v>18802.400000000001</v>
      </c>
      <c r="J15" s="284">
        <v>14577.3</v>
      </c>
      <c r="K15" s="284">
        <v>14179.8</v>
      </c>
      <c r="L15" s="284">
        <v>18717.8</v>
      </c>
      <c r="M15" s="284">
        <v>21430.9</v>
      </c>
      <c r="N15" s="284">
        <v>19994.599999999999</v>
      </c>
      <c r="O15" s="284">
        <v>13308</v>
      </c>
      <c r="P15" s="284">
        <v>21047.599999999999</v>
      </c>
    </row>
    <row r="16" spans="1:16" x14ac:dyDescent="0.2">
      <c r="A16" s="1002"/>
      <c r="B16" s="282" t="s">
        <v>129</v>
      </c>
      <c r="C16" s="283">
        <v>2594.3000000000002</v>
      </c>
      <c r="D16" s="283">
        <v>2767.5</v>
      </c>
      <c r="E16" s="284">
        <v>2904.1</v>
      </c>
      <c r="F16" s="284">
        <v>2845.8</v>
      </c>
      <c r="G16" s="284">
        <v>3227.7</v>
      </c>
      <c r="H16" s="284">
        <v>3466.4</v>
      </c>
      <c r="I16" s="284">
        <v>3691.7</v>
      </c>
      <c r="J16" s="284">
        <v>3579.9</v>
      </c>
      <c r="K16" s="284">
        <v>3893.5</v>
      </c>
      <c r="L16" s="284">
        <v>4120.7</v>
      </c>
      <c r="M16" s="284">
        <v>4214.2</v>
      </c>
      <c r="N16" s="284">
        <v>4503.7</v>
      </c>
      <c r="O16" s="284">
        <v>2564.4</v>
      </c>
      <c r="P16" s="284">
        <v>3365.8</v>
      </c>
    </row>
    <row r="17" spans="1:16" ht="14.25" x14ac:dyDescent="0.2">
      <c r="A17" s="1002"/>
      <c r="B17" s="278" t="s">
        <v>292</v>
      </c>
      <c r="C17" s="285">
        <v>3030.5</v>
      </c>
      <c r="D17" s="285">
        <v>2747.8</v>
      </c>
      <c r="E17" s="286">
        <v>2708.8</v>
      </c>
      <c r="F17" s="286">
        <v>2812.7</v>
      </c>
      <c r="G17" s="286">
        <v>2989.9</v>
      </c>
      <c r="H17" s="286">
        <v>3604.1</v>
      </c>
      <c r="I17" s="286">
        <v>3757.3</v>
      </c>
      <c r="J17" s="286">
        <v>4694.5</v>
      </c>
      <c r="K17" s="286">
        <v>4419.3</v>
      </c>
      <c r="L17" s="286">
        <v>4935.3999999999996</v>
      </c>
      <c r="M17" s="286">
        <v>4576.7</v>
      </c>
      <c r="N17" s="286">
        <v>4243.6000000000004</v>
      </c>
      <c r="O17" s="286">
        <v>4366.3999999999996</v>
      </c>
      <c r="P17" s="286">
        <v>4440.2</v>
      </c>
    </row>
    <row r="18" spans="1:16" x14ac:dyDescent="0.2">
      <c r="A18" s="1003"/>
      <c r="B18" s="287" t="s">
        <v>273</v>
      </c>
      <c r="C18" s="988" t="s">
        <v>605</v>
      </c>
      <c r="D18" s="989" t="s">
        <v>605</v>
      </c>
      <c r="E18" s="990" t="s">
        <v>605</v>
      </c>
      <c r="F18" s="990" t="s">
        <v>605</v>
      </c>
      <c r="G18" s="990" t="s">
        <v>605</v>
      </c>
      <c r="H18" s="990" t="s">
        <v>605</v>
      </c>
      <c r="I18" s="990" t="s">
        <v>605</v>
      </c>
      <c r="J18" s="990" t="s">
        <v>605</v>
      </c>
      <c r="K18" s="990" t="s">
        <v>605</v>
      </c>
      <c r="L18" s="990" t="s">
        <v>605</v>
      </c>
      <c r="M18" s="990" t="s">
        <v>605</v>
      </c>
      <c r="N18" s="990" t="s">
        <v>605</v>
      </c>
      <c r="O18" s="990" t="s">
        <v>605</v>
      </c>
      <c r="P18" s="990" t="s">
        <v>605</v>
      </c>
    </row>
    <row r="19" spans="1:16" x14ac:dyDescent="0.2">
      <c r="A19" s="263"/>
      <c r="B19" s="271"/>
      <c r="C19" s="280"/>
      <c r="D19" s="280"/>
      <c r="E19" s="280"/>
      <c r="F19" s="280"/>
      <c r="G19" s="280"/>
      <c r="H19" s="280"/>
      <c r="I19" s="280"/>
      <c r="J19" s="280"/>
      <c r="K19" s="280"/>
      <c r="L19" s="280"/>
      <c r="M19" s="280"/>
      <c r="N19" s="280"/>
      <c r="O19" s="280"/>
      <c r="P19" s="280"/>
    </row>
    <row r="20" spans="1:16" x14ac:dyDescent="0.2">
      <c r="A20" s="263"/>
      <c r="B20" s="271"/>
      <c r="C20" s="280"/>
      <c r="D20" s="280"/>
      <c r="E20" s="280"/>
      <c r="F20" s="280"/>
      <c r="G20" s="280"/>
      <c r="H20" s="280"/>
      <c r="I20" s="280"/>
      <c r="J20" s="280"/>
      <c r="K20" s="280"/>
      <c r="L20" s="280"/>
      <c r="M20" s="280"/>
      <c r="N20" s="280"/>
      <c r="O20" s="280"/>
      <c r="P20" s="280"/>
    </row>
    <row r="21" spans="1:16" ht="14.25" x14ac:dyDescent="0.2">
      <c r="A21" s="1001" t="s">
        <v>606</v>
      </c>
      <c r="B21" s="277" t="s">
        <v>607</v>
      </c>
      <c r="C21" s="288">
        <v>891</v>
      </c>
      <c r="D21" s="288">
        <v>771</v>
      </c>
      <c r="E21" s="289">
        <v>903.5</v>
      </c>
      <c r="F21" s="289">
        <v>1104.8</v>
      </c>
      <c r="G21" s="289">
        <v>996.5</v>
      </c>
      <c r="H21" s="289">
        <v>1196.4000000000001</v>
      </c>
      <c r="I21" s="289">
        <v>1230.3</v>
      </c>
      <c r="J21" s="289">
        <v>1061.9000000000001</v>
      </c>
      <c r="K21" s="289">
        <v>1104</v>
      </c>
      <c r="L21" s="289">
        <v>1392.8</v>
      </c>
      <c r="M21" s="289">
        <v>1328.7</v>
      </c>
      <c r="N21" s="289">
        <v>1406.4</v>
      </c>
      <c r="O21" s="289">
        <v>1444.7</v>
      </c>
      <c r="P21" s="288" t="s">
        <v>605</v>
      </c>
    </row>
    <row r="22" spans="1:16" ht="13.5" x14ac:dyDescent="0.2">
      <c r="A22" s="1002"/>
      <c r="B22" s="282" t="s">
        <v>468</v>
      </c>
      <c r="C22" s="290">
        <v>237.3</v>
      </c>
      <c r="D22" s="290">
        <v>203.8</v>
      </c>
      <c r="E22" s="290">
        <v>290</v>
      </c>
      <c r="F22" s="290">
        <v>228.9</v>
      </c>
      <c r="G22" s="290">
        <v>188.9</v>
      </c>
      <c r="H22" s="290">
        <v>262.60000000000002</v>
      </c>
      <c r="I22" s="290">
        <v>347.3</v>
      </c>
      <c r="J22" s="290">
        <v>207.4</v>
      </c>
      <c r="K22" s="290">
        <v>358.4</v>
      </c>
      <c r="L22" s="290">
        <v>525.5</v>
      </c>
      <c r="M22" s="290">
        <v>434</v>
      </c>
      <c r="N22" s="290">
        <v>506.3</v>
      </c>
      <c r="O22" s="290">
        <v>526.5</v>
      </c>
      <c r="P22" s="290">
        <v>525.79999999999995</v>
      </c>
    </row>
    <row r="23" spans="1:16" x14ac:dyDescent="0.2">
      <c r="A23" s="1002"/>
      <c r="B23" s="282" t="s">
        <v>113</v>
      </c>
      <c r="C23" s="151">
        <v>1263.7</v>
      </c>
      <c r="D23" s="151">
        <v>1311.9</v>
      </c>
      <c r="E23" s="151">
        <v>1193.5999999999999</v>
      </c>
      <c r="F23" s="151">
        <v>1386.6</v>
      </c>
      <c r="G23" s="151">
        <v>1359.3</v>
      </c>
      <c r="H23" s="151">
        <v>1531.2</v>
      </c>
      <c r="I23" s="151">
        <v>1655.8</v>
      </c>
      <c r="J23" s="151">
        <v>1523.4</v>
      </c>
      <c r="K23" s="151">
        <v>1540.3</v>
      </c>
      <c r="L23" s="151">
        <v>1566.8</v>
      </c>
      <c r="M23" s="151">
        <v>1476.9</v>
      </c>
      <c r="N23" s="151">
        <v>1475.7</v>
      </c>
      <c r="O23" s="151">
        <v>1369.9</v>
      </c>
      <c r="P23" s="151">
        <v>1449.8</v>
      </c>
    </row>
    <row r="24" spans="1:16" x14ac:dyDescent="0.2">
      <c r="A24" s="1003"/>
      <c r="B24" s="278" t="s">
        <v>114</v>
      </c>
      <c r="C24" s="291">
        <v>2444.1</v>
      </c>
      <c r="D24" s="291">
        <v>2551.4</v>
      </c>
      <c r="E24" s="291">
        <v>2426</v>
      </c>
      <c r="F24" s="291">
        <v>2479</v>
      </c>
      <c r="G24" s="291">
        <v>2244.1</v>
      </c>
      <c r="H24" s="291">
        <v>2141.8000000000002</v>
      </c>
      <c r="I24" s="291">
        <v>2149.1</v>
      </c>
      <c r="J24" s="291">
        <v>2025.8</v>
      </c>
      <c r="K24" s="291">
        <v>2160.5</v>
      </c>
      <c r="L24" s="291">
        <v>2250</v>
      </c>
      <c r="M24" s="291">
        <v>2494.9</v>
      </c>
      <c r="N24" s="291">
        <v>2416</v>
      </c>
      <c r="O24" s="291">
        <v>2048.5</v>
      </c>
      <c r="P24" s="291">
        <v>2400.4</v>
      </c>
    </row>
    <row r="25" spans="1:16" x14ac:dyDescent="0.2">
      <c r="A25" s="292"/>
      <c r="B25" s="293"/>
      <c r="C25" s="279"/>
      <c r="D25" s="279"/>
      <c r="E25" s="279"/>
      <c r="F25" s="279"/>
      <c r="G25" s="279"/>
      <c r="H25" s="279"/>
      <c r="I25" s="279"/>
      <c r="J25" s="279"/>
      <c r="K25" s="279"/>
      <c r="L25" s="279"/>
      <c r="M25" s="279"/>
      <c r="N25" s="279"/>
      <c r="O25" s="279"/>
      <c r="P25" s="279"/>
    </row>
    <row r="26" spans="1:16" x14ac:dyDescent="0.2">
      <c r="A26" s="994" t="s">
        <v>290</v>
      </c>
      <c r="B26" s="277" t="s">
        <v>140</v>
      </c>
      <c r="C26" s="288" t="s">
        <v>605</v>
      </c>
      <c r="D26" s="288" t="s">
        <v>605</v>
      </c>
      <c r="E26" s="288" t="s">
        <v>605</v>
      </c>
      <c r="F26" s="288" t="s">
        <v>605</v>
      </c>
      <c r="G26" s="288" t="s">
        <v>605</v>
      </c>
      <c r="H26" s="288" t="s">
        <v>605</v>
      </c>
      <c r="I26" s="288" t="s">
        <v>605</v>
      </c>
      <c r="J26" s="288" t="s">
        <v>605</v>
      </c>
      <c r="K26" s="288" t="s">
        <v>605</v>
      </c>
      <c r="L26" s="288" t="s">
        <v>605</v>
      </c>
      <c r="M26" s="288" t="s">
        <v>605</v>
      </c>
      <c r="N26" s="288" t="s">
        <v>605</v>
      </c>
      <c r="O26" s="288" t="s">
        <v>605</v>
      </c>
      <c r="P26" s="288" t="s">
        <v>605</v>
      </c>
    </row>
    <row r="27" spans="1:16" x14ac:dyDescent="0.2">
      <c r="A27" s="995"/>
      <c r="B27" s="294" t="s">
        <v>141</v>
      </c>
      <c r="C27" s="283" t="s">
        <v>605</v>
      </c>
      <c r="D27" s="283" t="s">
        <v>605</v>
      </c>
      <c r="E27" s="283" t="s">
        <v>605</v>
      </c>
      <c r="F27" s="283" t="s">
        <v>605</v>
      </c>
      <c r="G27" s="283" t="s">
        <v>605</v>
      </c>
      <c r="H27" s="283" t="s">
        <v>605</v>
      </c>
      <c r="I27" s="283" t="s">
        <v>605</v>
      </c>
      <c r="J27" s="283" t="s">
        <v>605</v>
      </c>
      <c r="K27" s="283" t="s">
        <v>605</v>
      </c>
      <c r="L27" s="283" t="s">
        <v>605</v>
      </c>
      <c r="M27" s="283" t="s">
        <v>605</v>
      </c>
      <c r="N27" s="283" t="s">
        <v>605</v>
      </c>
      <c r="O27" s="283" t="s">
        <v>605</v>
      </c>
      <c r="P27" s="283" t="s">
        <v>605</v>
      </c>
    </row>
    <row r="28" spans="1:16" x14ac:dyDescent="0.2">
      <c r="A28" s="995"/>
      <c r="B28" s="294" t="s">
        <v>142</v>
      </c>
      <c r="C28" s="283" t="s">
        <v>605</v>
      </c>
      <c r="D28" s="283" t="s">
        <v>605</v>
      </c>
      <c r="E28" s="283" t="s">
        <v>605</v>
      </c>
      <c r="F28" s="283" t="s">
        <v>605</v>
      </c>
      <c r="G28" s="283" t="s">
        <v>605</v>
      </c>
      <c r="H28" s="283" t="s">
        <v>605</v>
      </c>
      <c r="I28" s="283" t="s">
        <v>605</v>
      </c>
      <c r="J28" s="283" t="s">
        <v>605</v>
      </c>
      <c r="K28" s="283" t="s">
        <v>605</v>
      </c>
      <c r="L28" s="283" t="s">
        <v>605</v>
      </c>
      <c r="M28" s="283" t="s">
        <v>605</v>
      </c>
      <c r="N28" s="283" t="s">
        <v>605</v>
      </c>
      <c r="O28" s="283" t="s">
        <v>605</v>
      </c>
      <c r="P28" s="283" t="s">
        <v>605</v>
      </c>
    </row>
    <row r="29" spans="1:16" x14ac:dyDescent="0.2">
      <c r="A29" s="995"/>
      <c r="B29" s="294" t="s">
        <v>143</v>
      </c>
      <c r="C29" s="283" t="s">
        <v>605</v>
      </c>
      <c r="D29" s="283" t="s">
        <v>605</v>
      </c>
      <c r="E29" s="283" t="s">
        <v>605</v>
      </c>
      <c r="F29" s="283" t="s">
        <v>605</v>
      </c>
      <c r="G29" s="283" t="s">
        <v>605</v>
      </c>
      <c r="H29" s="283" t="s">
        <v>605</v>
      </c>
      <c r="I29" s="283" t="s">
        <v>605</v>
      </c>
      <c r="J29" s="283" t="s">
        <v>605</v>
      </c>
      <c r="K29" s="283" t="s">
        <v>605</v>
      </c>
      <c r="L29" s="283" t="s">
        <v>605</v>
      </c>
      <c r="M29" s="283" t="s">
        <v>605</v>
      </c>
      <c r="N29" s="283" t="s">
        <v>605</v>
      </c>
      <c r="O29" s="283" t="s">
        <v>605</v>
      </c>
      <c r="P29" s="283" t="s">
        <v>605</v>
      </c>
    </row>
    <row r="30" spans="1:16" x14ac:dyDescent="0.2">
      <c r="A30" s="995"/>
      <c r="B30" s="294" t="s">
        <v>144</v>
      </c>
      <c r="C30" s="283" t="s">
        <v>605</v>
      </c>
      <c r="D30" s="283" t="s">
        <v>605</v>
      </c>
      <c r="E30" s="283" t="s">
        <v>605</v>
      </c>
      <c r="F30" s="283" t="s">
        <v>605</v>
      </c>
      <c r="G30" s="283" t="s">
        <v>605</v>
      </c>
      <c r="H30" s="283" t="s">
        <v>605</v>
      </c>
      <c r="I30" s="283" t="s">
        <v>605</v>
      </c>
      <c r="J30" s="283" t="s">
        <v>605</v>
      </c>
      <c r="K30" s="283" t="s">
        <v>605</v>
      </c>
      <c r="L30" s="283" t="s">
        <v>605</v>
      </c>
      <c r="M30" s="283" t="s">
        <v>605</v>
      </c>
      <c r="N30" s="283" t="s">
        <v>605</v>
      </c>
      <c r="O30" s="283" t="s">
        <v>605</v>
      </c>
      <c r="P30" s="283" t="s">
        <v>605</v>
      </c>
    </row>
    <row r="31" spans="1:16" x14ac:dyDescent="0.2">
      <c r="A31" s="995"/>
      <c r="B31" s="295" t="s">
        <v>265</v>
      </c>
      <c r="C31" s="283">
        <v>1033.5999999999999</v>
      </c>
      <c r="D31" s="283">
        <v>924</v>
      </c>
      <c r="E31" s="284">
        <v>1031.9000000000001</v>
      </c>
      <c r="F31" s="284">
        <v>975.4</v>
      </c>
      <c r="G31" s="284">
        <v>1069.5999999999999</v>
      </c>
      <c r="H31" s="284">
        <v>1142.9000000000001</v>
      </c>
      <c r="I31" s="284">
        <v>1239.2</v>
      </c>
      <c r="J31" s="284">
        <v>1185.0999999999999</v>
      </c>
      <c r="K31" s="284">
        <v>1230.7</v>
      </c>
      <c r="L31" s="284">
        <v>1223.3</v>
      </c>
      <c r="M31" s="284">
        <v>1348.9</v>
      </c>
      <c r="N31" s="284">
        <v>1503.5</v>
      </c>
      <c r="O31" s="284">
        <v>1170.4000000000001</v>
      </c>
      <c r="P31" s="284">
        <v>1328.5</v>
      </c>
    </row>
    <row r="32" spans="1:16" x14ac:dyDescent="0.2">
      <c r="A32" s="995"/>
      <c r="B32" s="282" t="s">
        <v>266</v>
      </c>
      <c r="C32" s="283">
        <v>776.7</v>
      </c>
      <c r="D32" s="283">
        <v>717.8</v>
      </c>
      <c r="E32" s="284">
        <v>947.6</v>
      </c>
      <c r="F32" s="284">
        <v>1065.7</v>
      </c>
      <c r="G32" s="284">
        <v>1091.9000000000001</v>
      </c>
      <c r="H32" s="284">
        <v>992.4</v>
      </c>
      <c r="I32" s="284">
        <v>1099.8</v>
      </c>
      <c r="J32" s="284">
        <v>954.9</v>
      </c>
      <c r="K32" s="284">
        <v>932.9</v>
      </c>
      <c r="L32" s="284">
        <v>1067.5999999999999</v>
      </c>
      <c r="M32" s="284">
        <v>1085.9000000000001</v>
      </c>
      <c r="N32" s="284">
        <v>1103.7</v>
      </c>
      <c r="O32" s="284">
        <v>982.7</v>
      </c>
      <c r="P32" s="284">
        <v>1247.0999999999999</v>
      </c>
    </row>
    <row r="33" spans="1:16" ht="12.75" customHeight="1" x14ac:dyDescent="0.2">
      <c r="A33" s="995"/>
      <c r="B33" s="294" t="s">
        <v>169</v>
      </c>
      <c r="C33" s="283">
        <v>1038.9000000000001</v>
      </c>
      <c r="D33" s="283">
        <v>777.9</v>
      </c>
      <c r="E33" s="284">
        <v>919.9</v>
      </c>
      <c r="F33" s="284">
        <v>924.9</v>
      </c>
      <c r="G33" s="284">
        <v>685.3</v>
      </c>
      <c r="H33" s="284">
        <v>1370.7</v>
      </c>
      <c r="I33" s="284">
        <v>1005.7</v>
      </c>
      <c r="J33" s="284">
        <v>1488.2</v>
      </c>
      <c r="K33" s="284">
        <v>1587.5</v>
      </c>
      <c r="L33" s="284">
        <v>1642.2</v>
      </c>
      <c r="M33" s="284">
        <v>1490.1</v>
      </c>
      <c r="N33" s="284">
        <v>1491.1</v>
      </c>
      <c r="O33" s="284">
        <v>893.8</v>
      </c>
      <c r="P33" s="284">
        <v>1043</v>
      </c>
    </row>
    <row r="34" spans="1:16" ht="25.5" x14ac:dyDescent="0.2">
      <c r="A34" s="995"/>
      <c r="B34" s="294" t="s">
        <v>146</v>
      </c>
      <c r="C34" s="283">
        <v>2020.4</v>
      </c>
      <c r="D34" s="283">
        <v>2050.1999999999998</v>
      </c>
      <c r="E34" s="284">
        <v>2075.9</v>
      </c>
      <c r="F34" s="284">
        <v>2042.8</v>
      </c>
      <c r="G34" s="284">
        <v>2257</v>
      </c>
      <c r="H34" s="284">
        <v>2333.1999999999998</v>
      </c>
      <c r="I34" s="284">
        <v>2700.3</v>
      </c>
      <c r="J34" s="284">
        <v>2538.6</v>
      </c>
      <c r="K34" s="284">
        <v>1845.3</v>
      </c>
      <c r="L34" s="284">
        <v>1697</v>
      </c>
      <c r="M34" s="284">
        <v>2134.8000000000002</v>
      </c>
      <c r="N34" s="284">
        <v>2280.6</v>
      </c>
      <c r="O34" s="284">
        <v>1860.5</v>
      </c>
      <c r="P34" s="284">
        <v>1691.7</v>
      </c>
    </row>
    <row r="35" spans="1:16" x14ac:dyDescent="0.2">
      <c r="A35" s="995"/>
      <c r="B35" s="282" t="s">
        <v>145</v>
      </c>
      <c r="C35" s="283">
        <v>53.8</v>
      </c>
      <c r="D35" s="283">
        <v>40.700000000000003</v>
      </c>
      <c r="E35" s="284">
        <v>14</v>
      </c>
      <c r="F35" s="284">
        <v>22.8</v>
      </c>
      <c r="G35" s="284">
        <v>28.2</v>
      </c>
      <c r="H35" s="284">
        <v>44.2</v>
      </c>
      <c r="I35" s="284">
        <v>25.1</v>
      </c>
      <c r="J35" s="284">
        <v>36.700000000000003</v>
      </c>
      <c r="K35" s="284">
        <v>26.4</v>
      </c>
      <c r="L35" s="284">
        <v>33.299999999999997</v>
      </c>
      <c r="M35" s="284">
        <v>41.2</v>
      </c>
      <c r="N35" s="284">
        <v>24.5</v>
      </c>
      <c r="O35" s="284">
        <v>28.1</v>
      </c>
      <c r="P35" s="284">
        <v>31.2</v>
      </c>
    </row>
    <row r="36" spans="1:16" x14ac:dyDescent="0.2">
      <c r="A36" s="995"/>
      <c r="B36" s="296" t="s">
        <v>148</v>
      </c>
      <c r="C36" s="283">
        <v>5.0999999999999996</v>
      </c>
      <c r="D36" s="283">
        <v>4.2</v>
      </c>
      <c r="E36" s="284">
        <v>2.7</v>
      </c>
      <c r="F36" s="284">
        <v>3.2</v>
      </c>
      <c r="G36" s="284">
        <v>7.7</v>
      </c>
      <c r="H36" s="284">
        <v>6.9</v>
      </c>
      <c r="I36" s="284">
        <v>7.2</v>
      </c>
      <c r="J36" s="284">
        <v>10.1</v>
      </c>
      <c r="K36" s="284">
        <v>10.8</v>
      </c>
      <c r="L36" s="284">
        <v>9.6</v>
      </c>
      <c r="M36" s="284">
        <v>13.1</v>
      </c>
      <c r="N36" s="284">
        <v>14.2</v>
      </c>
      <c r="O36" s="284">
        <v>14.3</v>
      </c>
      <c r="P36" s="284">
        <v>15.3</v>
      </c>
    </row>
    <row r="37" spans="1:16" ht="25.5" x14ac:dyDescent="0.2">
      <c r="A37" s="995"/>
      <c r="B37" s="294" t="s">
        <v>153</v>
      </c>
      <c r="C37" s="283" t="s">
        <v>520</v>
      </c>
      <c r="D37" s="283">
        <v>324.3</v>
      </c>
      <c r="E37" s="284">
        <v>392.4</v>
      </c>
      <c r="F37" s="284" t="s">
        <v>520</v>
      </c>
      <c r="G37" s="284">
        <v>267.60000000000002</v>
      </c>
      <c r="H37" s="284" t="s">
        <v>520</v>
      </c>
      <c r="I37" s="284" t="s">
        <v>520</v>
      </c>
      <c r="J37" s="284" t="s">
        <v>520</v>
      </c>
      <c r="K37" s="284" t="s">
        <v>520</v>
      </c>
      <c r="L37" s="284" t="s">
        <v>520</v>
      </c>
      <c r="M37" s="284" t="s">
        <v>520</v>
      </c>
      <c r="N37" s="284" t="s">
        <v>520</v>
      </c>
      <c r="O37" s="284" t="s">
        <v>520</v>
      </c>
      <c r="P37" s="284">
        <v>352.9</v>
      </c>
    </row>
    <row r="38" spans="1:16" x14ac:dyDescent="0.2">
      <c r="A38" s="995"/>
      <c r="B38" s="294" t="s">
        <v>147</v>
      </c>
      <c r="C38" s="283">
        <v>0.7</v>
      </c>
      <c r="D38" s="283">
        <v>3.3</v>
      </c>
      <c r="E38" s="284">
        <v>6.4</v>
      </c>
      <c r="F38" s="284">
        <v>9</v>
      </c>
      <c r="G38" s="284">
        <v>17.899999999999999</v>
      </c>
      <c r="H38" s="284">
        <v>18.399999999999999</v>
      </c>
      <c r="I38" s="284">
        <v>24.3</v>
      </c>
      <c r="J38" s="284">
        <v>23</v>
      </c>
      <c r="K38" s="284">
        <v>22.7</v>
      </c>
      <c r="L38" s="284">
        <v>10.6</v>
      </c>
      <c r="M38" s="284">
        <v>27.8</v>
      </c>
      <c r="N38" s="284">
        <v>28.2</v>
      </c>
      <c r="O38" s="284">
        <v>28</v>
      </c>
      <c r="P38" s="284">
        <v>78.3</v>
      </c>
    </row>
    <row r="39" spans="1:16" x14ac:dyDescent="0.2">
      <c r="A39" s="995"/>
      <c r="B39" s="294" t="s">
        <v>149</v>
      </c>
      <c r="C39" s="283">
        <v>32.799999999999997</v>
      </c>
      <c r="D39" s="283">
        <v>32.700000000000003</v>
      </c>
      <c r="E39" s="284">
        <v>27.1</v>
      </c>
      <c r="F39" s="284">
        <v>45.2</v>
      </c>
      <c r="G39" s="284">
        <v>42.9</v>
      </c>
      <c r="H39" s="284">
        <v>58.8</v>
      </c>
      <c r="I39" s="284">
        <v>83.4</v>
      </c>
      <c r="J39" s="284">
        <v>74.3</v>
      </c>
      <c r="K39" s="284">
        <v>57.9</v>
      </c>
      <c r="L39" s="284">
        <v>82</v>
      </c>
      <c r="M39" s="284">
        <v>79.8</v>
      </c>
      <c r="N39" s="284">
        <v>135</v>
      </c>
      <c r="O39" s="284">
        <v>118.7</v>
      </c>
      <c r="P39" s="284">
        <v>123.5</v>
      </c>
    </row>
    <row r="40" spans="1:16" x14ac:dyDescent="0.2">
      <c r="A40" s="995"/>
      <c r="B40" s="296" t="s">
        <v>150</v>
      </c>
      <c r="C40" s="283">
        <v>355.6</v>
      </c>
      <c r="D40" s="283">
        <v>317.7</v>
      </c>
      <c r="E40" s="284">
        <v>208.2</v>
      </c>
      <c r="F40" s="284">
        <v>179.6</v>
      </c>
      <c r="G40" s="284">
        <v>184.1</v>
      </c>
      <c r="H40" s="284">
        <v>210</v>
      </c>
      <c r="I40" s="284">
        <v>252.1</v>
      </c>
      <c r="J40" s="284">
        <v>248.2</v>
      </c>
      <c r="K40" s="284">
        <v>211.5</v>
      </c>
      <c r="L40" s="284">
        <v>192.9</v>
      </c>
      <c r="M40" s="284">
        <v>249.6</v>
      </c>
      <c r="N40" s="284">
        <v>208.5</v>
      </c>
      <c r="O40" s="284">
        <v>255.8</v>
      </c>
      <c r="P40" s="284">
        <v>402.6</v>
      </c>
    </row>
    <row r="41" spans="1:16" x14ac:dyDescent="0.2">
      <c r="A41" s="995"/>
      <c r="B41" s="296" t="s">
        <v>151</v>
      </c>
      <c r="C41" s="283">
        <v>25.5</v>
      </c>
      <c r="D41" s="283">
        <v>24.3</v>
      </c>
      <c r="E41" s="284">
        <v>20.100000000000001</v>
      </c>
      <c r="F41" s="284">
        <v>33</v>
      </c>
      <c r="G41" s="284">
        <v>20.7</v>
      </c>
      <c r="H41" s="284">
        <v>32.1</v>
      </c>
      <c r="I41" s="284">
        <v>28.3</v>
      </c>
      <c r="J41" s="284">
        <v>41</v>
      </c>
      <c r="K41" s="284">
        <v>25</v>
      </c>
      <c r="L41" s="284">
        <v>33</v>
      </c>
      <c r="M41" s="284">
        <v>35.700000000000003</v>
      </c>
      <c r="N41" s="284">
        <v>59.3</v>
      </c>
      <c r="O41" s="284">
        <v>18.899999999999999</v>
      </c>
      <c r="P41" s="284">
        <v>25.9</v>
      </c>
    </row>
    <row r="42" spans="1:16" x14ac:dyDescent="0.2">
      <c r="A42" s="995"/>
      <c r="B42" s="296" t="s">
        <v>152</v>
      </c>
      <c r="C42" s="283" t="s">
        <v>520</v>
      </c>
      <c r="D42" s="283">
        <v>50.7</v>
      </c>
      <c r="E42" s="284">
        <v>69.5</v>
      </c>
      <c r="F42" s="284" t="s">
        <v>520</v>
      </c>
      <c r="G42" s="284">
        <v>74.599999999999994</v>
      </c>
      <c r="H42" s="284" t="s">
        <v>520</v>
      </c>
      <c r="I42" s="284" t="s">
        <v>520</v>
      </c>
      <c r="J42" s="284" t="s">
        <v>520</v>
      </c>
      <c r="K42" s="284" t="s">
        <v>520</v>
      </c>
      <c r="L42" s="284" t="s">
        <v>520</v>
      </c>
      <c r="M42" s="284" t="s">
        <v>520</v>
      </c>
      <c r="N42" s="284" t="s">
        <v>520</v>
      </c>
      <c r="O42" s="284" t="s">
        <v>520</v>
      </c>
      <c r="P42" s="284">
        <v>337.8</v>
      </c>
    </row>
    <row r="43" spans="1:16" x14ac:dyDescent="0.2">
      <c r="A43" s="996"/>
      <c r="B43" s="297" t="s">
        <v>154</v>
      </c>
      <c r="C43" s="298">
        <v>376</v>
      </c>
      <c r="D43" s="285">
        <v>404.2</v>
      </c>
      <c r="E43" s="286">
        <v>322.3</v>
      </c>
      <c r="F43" s="286">
        <v>561.4</v>
      </c>
      <c r="G43" s="286">
        <v>463.8</v>
      </c>
      <c r="H43" s="286">
        <v>566.6</v>
      </c>
      <c r="I43" s="286">
        <v>623.9</v>
      </c>
      <c r="J43" s="286">
        <v>711.4</v>
      </c>
      <c r="K43" s="286">
        <v>724.9</v>
      </c>
      <c r="L43" s="286">
        <v>813.4</v>
      </c>
      <c r="M43" s="286">
        <v>972.1</v>
      </c>
      <c r="N43" s="286">
        <v>1311.8</v>
      </c>
      <c r="O43" s="286">
        <v>795.8</v>
      </c>
      <c r="P43" s="286">
        <v>974.4</v>
      </c>
    </row>
    <row r="44" spans="1:16" x14ac:dyDescent="0.2">
      <c r="A44" s="292"/>
      <c r="B44" s="293"/>
      <c r="C44" s="299"/>
      <c r="D44" s="279"/>
      <c r="E44" s="279"/>
      <c r="F44" s="279"/>
      <c r="G44" s="279"/>
      <c r="H44" s="279"/>
      <c r="I44" s="279"/>
      <c r="J44" s="279"/>
      <c r="K44" s="279"/>
      <c r="L44" s="279"/>
      <c r="M44" s="279"/>
      <c r="N44" s="279"/>
      <c r="O44" s="279"/>
      <c r="P44" s="279"/>
    </row>
    <row r="45" spans="1:16" x14ac:dyDescent="0.2">
      <c r="A45" s="1001" t="s">
        <v>18</v>
      </c>
      <c r="B45" s="300" t="s">
        <v>155</v>
      </c>
      <c r="C45" s="301">
        <v>214.3</v>
      </c>
      <c r="D45" s="288">
        <v>210.8</v>
      </c>
      <c r="E45" s="289">
        <v>421.4</v>
      </c>
      <c r="F45" s="289">
        <v>364.3</v>
      </c>
      <c r="G45" s="289">
        <v>423.9</v>
      </c>
      <c r="H45" s="289">
        <v>329.3</v>
      </c>
      <c r="I45" s="289">
        <v>382.3</v>
      </c>
      <c r="J45" s="289">
        <v>371.5</v>
      </c>
      <c r="K45" s="289">
        <v>566.29999999999995</v>
      </c>
      <c r="L45" s="289">
        <v>495.5</v>
      </c>
      <c r="M45" s="289">
        <v>590.4</v>
      </c>
      <c r="N45" s="289">
        <v>801.7</v>
      </c>
      <c r="O45" s="289">
        <v>771.1</v>
      </c>
      <c r="P45" s="289">
        <v>796.9</v>
      </c>
    </row>
    <row r="46" spans="1:16" x14ac:dyDescent="0.2">
      <c r="A46" s="1002"/>
      <c r="B46" s="302" t="s">
        <v>156</v>
      </c>
      <c r="C46" s="301">
        <v>24</v>
      </c>
      <c r="D46" s="283" t="s">
        <v>520</v>
      </c>
      <c r="E46" s="284">
        <v>5.8</v>
      </c>
      <c r="F46" s="284" t="s">
        <v>520</v>
      </c>
      <c r="G46" s="284" t="s">
        <v>520</v>
      </c>
      <c r="H46" s="284" t="s">
        <v>520</v>
      </c>
      <c r="I46" s="284">
        <v>8.1</v>
      </c>
      <c r="J46" s="284">
        <v>2.9</v>
      </c>
      <c r="K46" s="284" t="s">
        <v>520</v>
      </c>
      <c r="L46" s="284">
        <v>5.8</v>
      </c>
      <c r="M46" s="284" t="s">
        <v>520</v>
      </c>
      <c r="N46" s="284">
        <v>8.1</v>
      </c>
      <c r="O46" s="284" t="s">
        <v>520</v>
      </c>
      <c r="P46" s="284" t="s">
        <v>520</v>
      </c>
    </row>
    <row r="47" spans="1:16" x14ac:dyDescent="0.2">
      <c r="A47" s="1002"/>
      <c r="B47" s="302" t="s">
        <v>157</v>
      </c>
      <c r="C47" s="301">
        <v>144.30000000000001</v>
      </c>
      <c r="D47" s="283">
        <v>118.1</v>
      </c>
      <c r="E47" s="284">
        <v>127.5</v>
      </c>
      <c r="F47" s="284">
        <v>115.7</v>
      </c>
      <c r="G47" s="284">
        <v>117.4</v>
      </c>
      <c r="H47" s="284">
        <v>114.8</v>
      </c>
      <c r="I47" s="284">
        <v>167.5</v>
      </c>
      <c r="J47" s="284">
        <v>168.9</v>
      </c>
      <c r="K47" s="284">
        <v>158.1</v>
      </c>
      <c r="L47" s="284">
        <v>129.9</v>
      </c>
      <c r="M47" s="284">
        <v>178</v>
      </c>
      <c r="N47" s="284">
        <v>178.2</v>
      </c>
      <c r="O47" s="284">
        <v>227.3</v>
      </c>
      <c r="P47" s="284">
        <v>458.3</v>
      </c>
    </row>
    <row r="48" spans="1:16" x14ac:dyDescent="0.2">
      <c r="A48" s="1002"/>
      <c r="B48" s="303" t="s">
        <v>158</v>
      </c>
      <c r="C48" s="301">
        <v>21.8</v>
      </c>
      <c r="D48" s="283" t="s">
        <v>520</v>
      </c>
      <c r="E48" s="284">
        <v>-1.6</v>
      </c>
      <c r="F48" s="284" t="s">
        <v>520</v>
      </c>
      <c r="G48" s="284" t="s">
        <v>520</v>
      </c>
      <c r="H48" s="284" t="s">
        <v>520</v>
      </c>
      <c r="I48" s="284">
        <v>27.4</v>
      </c>
      <c r="J48" s="284">
        <v>26.3</v>
      </c>
      <c r="K48" s="284" t="s">
        <v>520</v>
      </c>
      <c r="L48" s="284">
        <v>141.1</v>
      </c>
      <c r="M48" s="284" t="s">
        <v>520</v>
      </c>
      <c r="N48" s="284">
        <v>217.2</v>
      </c>
      <c r="O48" s="284" t="s">
        <v>520</v>
      </c>
      <c r="P48" s="284" t="s">
        <v>520</v>
      </c>
    </row>
    <row r="49" spans="1:16" x14ac:dyDescent="0.2">
      <c r="A49" s="1003"/>
      <c r="B49" s="304" t="s">
        <v>159</v>
      </c>
      <c r="C49" s="305">
        <v>513.4</v>
      </c>
      <c r="D49" s="285">
        <v>374.6</v>
      </c>
      <c r="E49" s="286">
        <v>327.5</v>
      </c>
      <c r="F49" s="286">
        <v>552.70000000000005</v>
      </c>
      <c r="G49" s="286">
        <v>629.6</v>
      </c>
      <c r="H49" s="286">
        <v>497.9</v>
      </c>
      <c r="I49" s="286">
        <v>608.1</v>
      </c>
      <c r="J49" s="286">
        <v>716.1</v>
      </c>
      <c r="K49" s="286">
        <v>524.5</v>
      </c>
      <c r="L49" s="286">
        <v>546.6</v>
      </c>
      <c r="M49" s="286">
        <v>534.70000000000005</v>
      </c>
      <c r="N49" s="286">
        <v>386.4</v>
      </c>
      <c r="O49" s="286">
        <v>555.1</v>
      </c>
      <c r="P49" s="286">
        <v>669.8</v>
      </c>
    </row>
    <row r="50" spans="1:16" x14ac:dyDescent="0.2">
      <c r="A50" s="306"/>
      <c r="B50" s="293"/>
      <c r="C50" s="279"/>
      <c r="D50" s="279"/>
      <c r="E50" s="279"/>
      <c r="F50" s="279"/>
      <c r="G50" s="279"/>
      <c r="H50" s="279"/>
      <c r="I50" s="279"/>
      <c r="J50" s="279"/>
      <c r="K50" s="279"/>
      <c r="L50" s="279"/>
      <c r="M50" s="279"/>
      <c r="N50" s="279"/>
      <c r="O50" s="279"/>
      <c r="P50" s="279"/>
    </row>
    <row r="51" spans="1:16" ht="12.75" customHeight="1" x14ac:dyDescent="0.2">
      <c r="A51" s="1001" t="s">
        <v>313</v>
      </c>
      <c r="B51" s="307" t="s">
        <v>130</v>
      </c>
      <c r="C51" s="308">
        <v>88.8</v>
      </c>
      <c r="D51" s="288">
        <v>105.4</v>
      </c>
      <c r="E51" s="289">
        <v>101.5</v>
      </c>
      <c r="F51" s="289">
        <v>103.4</v>
      </c>
      <c r="G51" s="289">
        <v>65.5</v>
      </c>
      <c r="H51" s="289" t="s">
        <v>520</v>
      </c>
      <c r="I51" s="289" t="s">
        <v>520</v>
      </c>
      <c r="J51" s="289" t="s">
        <v>520</v>
      </c>
      <c r="K51" s="289">
        <v>-4.5</v>
      </c>
      <c r="L51" s="289">
        <v>36</v>
      </c>
      <c r="M51" s="289">
        <v>24.6</v>
      </c>
      <c r="N51" s="289" t="s">
        <v>520</v>
      </c>
      <c r="O51" s="289" t="s">
        <v>520</v>
      </c>
      <c r="P51" s="289" t="s">
        <v>520</v>
      </c>
    </row>
    <row r="52" spans="1:16" ht="14.25" x14ac:dyDescent="0.2">
      <c r="A52" s="1002"/>
      <c r="B52" s="309" t="s">
        <v>314</v>
      </c>
      <c r="C52" s="301">
        <v>18810.5</v>
      </c>
      <c r="D52" s="283">
        <v>13165.1</v>
      </c>
      <c r="E52" s="284">
        <v>15826.6</v>
      </c>
      <c r="F52" s="284">
        <v>18390.099999999999</v>
      </c>
      <c r="G52" s="284">
        <v>14043.1</v>
      </c>
      <c r="H52" s="284">
        <v>12975.2</v>
      </c>
      <c r="I52" s="284">
        <v>9275.1</v>
      </c>
      <c r="J52" s="284">
        <v>5767.3</v>
      </c>
      <c r="K52" s="284">
        <v>5566.3</v>
      </c>
      <c r="L52" s="284">
        <v>9540.4</v>
      </c>
      <c r="M52" s="284">
        <v>12963.1</v>
      </c>
      <c r="N52" s="284">
        <v>11155.9</v>
      </c>
      <c r="O52" s="284">
        <v>5543.6</v>
      </c>
      <c r="P52" s="284">
        <v>10296.700000000001</v>
      </c>
    </row>
    <row r="53" spans="1:16" x14ac:dyDescent="0.2">
      <c r="A53" s="1002"/>
      <c r="B53" s="310" t="s">
        <v>132</v>
      </c>
      <c r="C53" s="301">
        <v>2990.2</v>
      </c>
      <c r="D53" s="283">
        <v>2582.3000000000002</v>
      </c>
      <c r="E53" s="284">
        <v>2628.1</v>
      </c>
      <c r="F53" s="284">
        <v>2115.9</v>
      </c>
      <c r="G53" s="284">
        <v>2505.1999999999998</v>
      </c>
      <c r="H53" s="284">
        <v>2292.8000000000002</v>
      </c>
      <c r="I53" s="284">
        <v>2153.3000000000002</v>
      </c>
      <c r="J53" s="284">
        <v>2510.8000000000002</v>
      </c>
      <c r="K53" s="284">
        <v>2108.4</v>
      </c>
      <c r="L53" s="284">
        <v>2135.4</v>
      </c>
      <c r="M53" s="284">
        <v>1826.8</v>
      </c>
      <c r="N53" s="284">
        <v>1959.1</v>
      </c>
      <c r="O53" s="284">
        <v>1609</v>
      </c>
      <c r="P53" s="284">
        <v>1878.8</v>
      </c>
    </row>
    <row r="54" spans="1:16" x14ac:dyDescent="0.2">
      <c r="A54" s="1002"/>
      <c r="B54" s="309" t="s">
        <v>133</v>
      </c>
      <c r="C54" s="301">
        <v>9.6</v>
      </c>
      <c r="D54" s="283">
        <v>10.4</v>
      </c>
      <c r="E54" s="284">
        <v>10.9</v>
      </c>
      <c r="F54" s="284" t="s">
        <v>520</v>
      </c>
      <c r="G54" s="284">
        <v>52.7</v>
      </c>
      <c r="H54" s="284">
        <v>72.400000000000006</v>
      </c>
      <c r="I54" s="284">
        <v>265.7</v>
      </c>
      <c r="J54" s="284">
        <v>239.3</v>
      </c>
      <c r="K54" s="284">
        <v>202.1</v>
      </c>
      <c r="L54" s="284">
        <v>202.2</v>
      </c>
      <c r="M54" s="284">
        <v>203.8</v>
      </c>
      <c r="N54" s="284">
        <v>169.3</v>
      </c>
      <c r="O54" s="284">
        <v>250.3</v>
      </c>
      <c r="P54" s="284">
        <v>284.3</v>
      </c>
    </row>
    <row r="55" spans="1:16" x14ac:dyDescent="0.2">
      <c r="A55" s="1002"/>
      <c r="B55" s="310" t="s">
        <v>134</v>
      </c>
      <c r="C55" s="283" t="s">
        <v>520</v>
      </c>
      <c r="D55" s="283" t="s">
        <v>520</v>
      </c>
      <c r="E55" s="283" t="s">
        <v>520</v>
      </c>
      <c r="F55" s="284" t="s">
        <v>520</v>
      </c>
      <c r="G55" s="283" t="s">
        <v>520</v>
      </c>
      <c r="H55" s="283">
        <v>136.30000000000001</v>
      </c>
      <c r="I55" s="283">
        <v>27.4</v>
      </c>
      <c r="J55" s="283">
        <v>22</v>
      </c>
      <c r="K55" s="283">
        <v>81</v>
      </c>
      <c r="L55" s="283">
        <v>114.6</v>
      </c>
      <c r="M55" s="283">
        <v>70.400000000000006</v>
      </c>
      <c r="N55" s="283">
        <v>54.3</v>
      </c>
      <c r="O55" s="283">
        <v>46.1</v>
      </c>
      <c r="P55" s="283">
        <v>114.2</v>
      </c>
    </row>
    <row r="56" spans="1:16" x14ac:dyDescent="0.2">
      <c r="A56" s="1002"/>
      <c r="B56" s="310" t="s">
        <v>135</v>
      </c>
      <c r="C56" s="283" t="s">
        <v>520</v>
      </c>
      <c r="D56" s="283" t="s">
        <v>520</v>
      </c>
      <c r="E56" s="283" t="s">
        <v>520</v>
      </c>
      <c r="F56" s="284" t="s">
        <v>520</v>
      </c>
      <c r="G56" s="283" t="s">
        <v>520</v>
      </c>
      <c r="H56" s="283" t="s">
        <v>520</v>
      </c>
      <c r="I56" s="283" t="s">
        <v>520</v>
      </c>
      <c r="J56" s="283" t="s">
        <v>520</v>
      </c>
      <c r="K56" s="283" t="s">
        <v>520</v>
      </c>
      <c r="L56" s="283" t="s">
        <v>520</v>
      </c>
      <c r="M56" s="283" t="s">
        <v>520</v>
      </c>
      <c r="N56" s="283" t="s">
        <v>520</v>
      </c>
      <c r="O56" s="283">
        <v>3801</v>
      </c>
      <c r="P56" s="283">
        <v>5218.3</v>
      </c>
    </row>
    <row r="57" spans="1:16" x14ac:dyDescent="0.2">
      <c r="A57" s="1002"/>
      <c r="B57" s="310" t="s">
        <v>136</v>
      </c>
      <c r="C57" s="283" t="s">
        <v>520</v>
      </c>
      <c r="D57" s="283" t="s">
        <v>520</v>
      </c>
      <c r="E57" s="283" t="s">
        <v>520</v>
      </c>
      <c r="F57" s="284" t="s">
        <v>520</v>
      </c>
      <c r="G57" s="283" t="s">
        <v>520</v>
      </c>
      <c r="H57" s="283" t="s">
        <v>520</v>
      </c>
      <c r="I57" s="283" t="s">
        <v>520</v>
      </c>
      <c r="J57" s="283" t="s">
        <v>520</v>
      </c>
      <c r="K57" s="283" t="s">
        <v>520</v>
      </c>
      <c r="L57" s="283" t="s">
        <v>520</v>
      </c>
      <c r="M57" s="283" t="s">
        <v>520</v>
      </c>
      <c r="N57" s="283" t="s">
        <v>520</v>
      </c>
      <c r="O57" s="283" t="s">
        <v>520</v>
      </c>
      <c r="P57" s="283" t="s">
        <v>520</v>
      </c>
    </row>
    <row r="58" spans="1:16" x14ac:dyDescent="0.2">
      <c r="A58" s="1002"/>
      <c r="B58" s="295" t="s">
        <v>137</v>
      </c>
      <c r="C58" s="283" t="s">
        <v>520</v>
      </c>
      <c r="D58" s="283" t="s">
        <v>520</v>
      </c>
      <c r="E58" s="283" t="s">
        <v>520</v>
      </c>
      <c r="F58" s="284" t="s">
        <v>520</v>
      </c>
      <c r="G58" s="283" t="s">
        <v>520</v>
      </c>
      <c r="H58" s="283" t="s">
        <v>520</v>
      </c>
      <c r="I58" s="283" t="s">
        <v>520</v>
      </c>
      <c r="J58" s="283" t="s">
        <v>520</v>
      </c>
      <c r="K58" s="283">
        <v>161.80000000000001</v>
      </c>
      <c r="L58" s="283">
        <v>133.19999999999999</v>
      </c>
      <c r="M58" s="283">
        <v>135</v>
      </c>
      <c r="N58" s="283" t="s">
        <v>520</v>
      </c>
      <c r="O58" s="283" t="s">
        <v>520</v>
      </c>
      <c r="P58" s="283" t="s">
        <v>520</v>
      </c>
    </row>
    <row r="59" spans="1:16" x14ac:dyDescent="0.2">
      <c r="A59" s="1002"/>
      <c r="B59" s="295" t="s">
        <v>138</v>
      </c>
      <c r="C59" s="283" t="s">
        <v>520</v>
      </c>
      <c r="D59" s="283" t="s">
        <v>520</v>
      </c>
      <c r="E59" s="283" t="s">
        <v>520</v>
      </c>
      <c r="F59" s="284" t="s">
        <v>520</v>
      </c>
      <c r="G59" s="283">
        <v>1374.4</v>
      </c>
      <c r="H59" s="283">
        <v>1713</v>
      </c>
      <c r="I59" s="283">
        <v>1736</v>
      </c>
      <c r="J59" s="283">
        <v>1174.7</v>
      </c>
      <c r="K59" s="283">
        <v>1298.9000000000001</v>
      </c>
      <c r="L59" s="283">
        <v>1295.7</v>
      </c>
      <c r="M59" s="283">
        <v>1521.7</v>
      </c>
      <c r="N59" s="283">
        <v>1686.2</v>
      </c>
      <c r="O59" s="283">
        <v>873.4</v>
      </c>
      <c r="P59" s="283">
        <v>2318.1</v>
      </c>
    </row>
    <row r="60" spans="1:16" x14ac:dyDescent="0.2">
      <c r="A60" s="1003"/>
      <c r="B60" s="311" t="s">
        <v>139</v>
      </c>
      <c r="C60" s="305">
        <v>3.7</v>
      </c>
      <c r="D60" s="285">
        <v>6</v>
      </c>
      <c r="E60" s="286">
        <v>10.9</v>
      </c>
      <c r="F60" s="286">
        <v>21.6</v>
      </c>
      <c r="G60" s="286">
        <v>33.200000000000003</v>
      </c>
      <c r="H60" s="286">
        <v>34.700000000000003</v>
      </c>
      <c r="I60" s="286">
        <v>54.1</v>
      </c>
      <c r="J60" s="286">
        <v>57.4</v>
      </c>
      <c r="K60" s="286">
        <v>56.1</v>
      </c>
      <c r="L60" s="286">
        <v>52.3</v>
      </c>
      <c r="M60" s="286">
        <v>48.2</v>
      </c>
      <c r="N60" s="286">
        <v>59</v>
      </c>
      <c r="O60" s="286">
        <v>59.5</v>
      </c>
      <c r="P60" s="286">
        <v>54.9</v>
      </c>
    </row>
    <row r="61" spans="1:16" x14ac:dyDescent="0.2">
      <c r="A61" s="292"/>
      <c r="B61" s="312"/>
      <c r="C61" s="279"/>
      <c r="D61" s="279"/>
      <c r="E61" s="279"/>
      <c r="F61" s="279"/>
      <c r="G61" s="279"/>
      <c r="H61" s="279"/>
      <c r="I61" s="279"/>
      <c r="J61" s="279"/>
      <c r="K61" s="279"/>
      <c r="L61" s="279"/>
      <c r="M61" s="279"/>
      <c r="N61" s="279"/>
      <c r="O61" s="279"/>
      <c r="P61" s="279"/>
    </row>
    <row r="62" spans="1:16" ht="12.75" customHeight="1" x14ac:dyDescent="0.2">
      <c r="A62" s="994" t="s">
        <v>129</v>
      </c>
      <c r="B62" s="313" t="s">
        <v>116</v>
      </c>
      <c r="C62" s="308">
        <v>886.4</v>
      </c>
      <c r="D62" s="288">
        <v>877.3</v>
      </c>
      <c r="E62" s="289">
        <v>896</v>
      </c>
      <c r="F62" s="289">
        <v>931</v>
      </c>
      <c r="G62" s="289">
        <v>1135.3</v>
      </c>
      <c r="H62" s="289">
        <v>1203</v>
      </c>
      <c r="I62" s="289">
        <v>1204.2</v>
      </c>
      <c r="J62" s="289">
        <v>1226.2</v>
      </c>
      <c r="K62" s="289">
        <v>1349.7</v>
      </c>
      <c r="L62" s="289">
        <v>1382.1</v>
      </c>
      <c r="M62" s="289">
        <v>1372.2</v>
      </c>
      <c r="N62" s="289">
        <v>1391.6</v>
      </c>
      <c r="O62" s="289">
        <v>629.9</v>
      </c>
      <c r="P62" s="289">
        <v>1106.0999999999999</v>
      </c>
    </row>
    <row r="63" spans="1:16" x14ac:dyDescent="0.2">
      <c r="A63" s="995"/>
      <c r="B63" s="309" t="s">
        <v>117</v>
      </c>
      <c r="C63" s="301">
        <v>46</v>
      </c>
      <c r="D63" s="283">
        <v>56.3</v>
      </c>
      <c r="E63" s="284">
        <v>58</v>
      </c>
      <c r="F63" s="284">
        <v>53.7</v>
      </c>
      <c r="G63" s="284">
        <v>74.8</v>
      </c>
      <c r="H63" s="284">
        <v>76.400000000000006</v>
      </c>
      <c r="I63" s="284">
        <v>66.599999999999994</v>
      </c>
      <c r="J63" s="284">
        <v>76.599999999999994</v>
      </c>
      <c r="K63" s="284">
        <v>113.5</v>
      </c>
      <c r="L63" s="284">
        <v>113.8</v>
      </c>
      <c r="M63" s="284">
        <v>120.3</v>
      </c>
      <c r="N63" s="284">
        <v>125</v>
      </c>
      <c r="O63" s="284">
        <v>57.6</v>
      </c>
      <c r="P63" s="284">
        <v>120.5</v>
      </c>
    </row>
    <row r="64" spans="1:16" x14ac:dyDescent="0.2">
      <c r="A64" s="995"/>
      <c r="B64" s="309" t="s">
        <v>118</v>
      </c>
      <c r="C64" s="301">
        <v>51.5</v>
      </c>
      <c r="D64" s="283">
        <v>54.8</v>
      </c>
      <c r="E64" s="284">
        <v>59.8</v>
      </c>
      <c r="F64" s="284">
        <v>61.7</v>
      </c>
      <c r="G64" s="284">
        <v>61.6</v>
      </c>
      <c r="H64" s="284">
        <v>66.5</v>
      </c>
      <c r="I64" s="284">
        <v>69.7</v>
      </c>
      <c r="J64" s="284">
        <v>68.8</v>
      </c>
      <c r="K64" s="284">
        <v>86.2</v>
      </c>
      <c r="L64" s="284">
        <v>86.3</v>
      </c>
      <c r="M64" s="284">
        <v>78</v>
      </c>
      <c r="N64" s="284">
        <v>83.8</v>
      </c>
      <c r="O64" s="284">
        <v>39.4</v>
      </c>
      <c r="P64" s="284">
        <v>98.5</v>
      </c>
    </row>
    <row r="65" spans="1:16" x14ac:dyDescent="0.2">
      <c r="A65" s="995"/>
      <c r="B65" s="309" t="s">
        <v>119</v>
      </c>
      <c r="C65" s="301">
        <v>838.6</v>
      </c>
      <c r="D65" s="283">
        <v>856.9</v>
      </c>
      <c r="E65" s="284">
        <v>986.1</v>
      </c>
      <c r="F65" s="284">
        <v>922.6</v>
      </c>
      <c r="G65" s="284">
        <v>1069.2</v>
      </c>
      <c r="H65" s="284">
        <v>1095.5</v>
      </c>
      <c r="I65" s="284">
        <v>1281.4000000000001</v>
      </c>
      <c r="J65" s="284">
        <v>1252.7</v>
      </c>
      <c r="K65" s="284">
        <v>1387.5</v>
      </c>
      <c r="L65" s="284">
        <v>1496.3</v>
      </c>
      <c r="M65" s="284">
        <v>1551.4</v>
      </c>
      <c r="N65" s="284">
        <v>1703.6</v>
      </c>
      <c r="O65" s="284">
        <v>1197.9000000000001</v>
      </c>
      <c r="P65" s="284">
        <v>1416.9</v>
      </c>
    </row>
    <row r="66" spans="1:16" x14ac:dyDescent="0.2">
      <c r="A66" s="995"/>
      <c r="B66" s="309" t="s">
        <v>120</v>
      </c>
      <c r="C66" s="301">
        <v>624.6</v>
      </c>
      <c r="D66" s="283">
        <v>591.29999999999995</v>
      </c>
      <c r="E66" s="284">
        <v>630.79999999999995</v>
      </c>
      <c r="F66" s="284">
        <v>541.9</v>
      </c>
      <c r="G66" s="284">
        <v>596.70000000000005</v>
      </c>
      <c r="H66" s="284">
        <v>573.4</v>
      </c>
      <c r="I66" s="284">
        <v>634.79999999999995</v>
      </c>
      <c r="J66" s="284">
        <v>572.70000000000005</v>
      </c>
      <c r="K66" s="284">
        <v>598.79999999999995</v>
      </c>
      <c r="L66" s="284">
        <v>635.6</v>
      </c>
      <c r="M66" s="284">
        <v>649.29999999999995</v>
      </c>
      <c r="N66" s="284">
        <v>667.2</v>
      </c>
      <c r="O66" s="284">
        <v>417</v>
      </c>
      <c r="P66" s="284">
        <v>387.7</v>
      </c>
    </row>
    <row r="67" spans="1:16" x14ac:dyDescent="0.2">
      <c r="A67" s="995"/>
      <c r="B67" s="295" t="s">
        <v>272</v>
      </c>
      <c r="C67" s="301" t="s">
        <v>520</v>
      </c>
      <c r="D67" s="283" t="s">
        <v>520</v>
      </c>
      <c r="E67" s="284">
        <v>61.5</v>
      </c>
      <c r="F67" s="284">
        <v>52.8</v>
      </c>
      <c r="G67" s="284">
        <v>44.1</v>
      </c>
      <c r="H67" s="284">
        <v>116</v>
      </c>
      <c r="I67" s="284">
        <v>107.3</v>
      </c>
      <c r="J67" s="284">
        <v>121.3</v>
      </c>
      <c r="K67" s="284">
        <v>65</v>
      </c>
      <c r="L67" s="284">
        <v>77</v>
      </c>
      <c r="M67" s="284">
        <v>119.7</v>
      </c>
      <c r="N67" s="284">
        <v>165</v>
      </c>
      <c r="O67" s="284">
        <v>12.8</v>
      </c>
      <c r="P67" s="284">
        <v>38.299999999999997</v>
      </c>
    </row>
    <row r="68" spans="1:16" x14ac:dyDescent="0.2">
      <c r="A68" s="995"/>
      <c r="B68" s="309" t="s">
        <v>121</v>
      </c>
      <c r="C68" s="301">
        <v>27</v>
      </c>
      <c r="D68" s="283">
        <v>51.4</v>
      </c>
      <c r="E68" s="284">
        <v>47.6</v>
      </c>
      <c r="F68" s="284">
        <v>54.4</v>
      </c>
      <c r="G68" s="284">
        <v>37.200000000000003</v>
      </c>
      <c r="H68" s="284">
        <v>80.5</v>
      </c>
      <c r="I68" s="284">
        <v>56.7</v>
      </c>
      <c r="J68" s="284">
        <v>42.1</v>
      </c>
      <c r="K68" s="284">
        <v>38.6</v>
      </c>
      <c r="L68" s="284">
        <v>44.6</v>
      </c>
      <c r="M68" s="284">
        <v>53.8</v>
      </c>
      <c r="N68" s="284">
        <v>68.400000000000006</v>
      </c>
      <c r="O68" s="284">
        <v>6.3</v>
      </c>
      <c r="P68" s="284">
        <v>5.4</v>
      </c>
    </row>
    <row r="69" spans="1:16" x14ac:dyDescent="0.2">
      <c r="A69" s="995"/>
      <c r="B69" s="295" t="s">
        <v>122</v>
      </c>
      <c r="C69" s="301">
        <v>-27.4</v>
      </c>
      <c r="D69" s="283">
        <v>-4.7</v>
      </c>
      <c r="E69" s="284">
        <v>1.6</v>
      </c>
      <c r="F69" s="284">
        <v>9</v>
      </c>
      <c r="G69" s="284">
        <v>12.8</v>
      </c>
      <c r="H69" s="284">
        <v>13.5</v>
      </c>
      <c r="I69" s="284">
        <v>11</v>
      </c>
      <c r="J69" s="284">
        <v>-24.3</v>
      </c>
      <c r="K69" s="284">
        <v>13.2</v>
      </c>
      <c r="L69" s="284">
        <v>22.4</v>
      </c>
      <c r="M69" s="284">
        <v>-3.1</v>
      </c>
      <c r="N69" s="284">
        <v>-7.5</v>
      </c>
      <c r="O69" s="284">
        <v>-7.2</v>
      </c>
      <c r="P69" s="284">
        <v>-2.2000000000000002</v>
      </c>
    </row>
    <row r="70" spans="1:16" x14ac:dyDescent="0.2">
      <c r="A70" s="995"/>
      <c r="B70" s="295" t="s">
        <v>123</v>
      </c>
      <c r="C70" s="301">
        <v>-2.5</v>
      </c>
      <c r="D70" s="283">
        <v>2.8</v>
      </c>
      <c r="E70" s="284">
        <v>4.7</v>
      </c>
      <c r="F70" s="284">
        <v>7.4</v>
      </c>
      <c r="G70" s="284">
        <v>11.1</v>
      </c>
      <c r="H70" s="284">
        <v>4.9000000000000004</v>
      </c>
      <c r="I70" s="284">
        <v>12.4</v>
      </c>
      <c r="J70" s="284">
        <v>9.4</v>
      </c>
      <c r="K70" s="284">
        <v>13.8</v>
      </c>
      <c r="L70" s="284">
        <v>4.0999999999999996</v>
      </c>
      <c r="M70" s="284">
        <v>7.6</v>
      </c>
      <c r="N70" s="284">
        <v>20.3</v>
      </c>
      <c r="O70" s="284">
        <v>-8.5</v>
      </c>
      <c r="P70" s="284">
        <v>-0.1</v>
      </c>
    </row>
    <row r="71" spans="1:16" x14ac:dyDescent="0.2">
      <c r="A71" s="995"/>
      <c r="B71" s="295" t="s">
        <v>124</v>
      </c>
      <c r="C71" s="301" t="s">
        <v>520</v>
      </c>
      <c r="D71" s="283" t="s">
        <v>520</v>
      </c>
      <c r="E71" s="284">
        <v>7.1</v>
      </c>
      <c r="F71" s="284">
        <v>14</v>
      </c>
      <c r="G71" s="284">
        <v>15.2</v>
      </c>
      <c r="H71" s="284">
        <v>18.3</v>
      </c>
      <c r="I71" s="284">
        <v>16.3</v>
      </c>
      <c r="J71" s="284">
        <v>13.5</v>
      </c>
      <c r="K71" s="284">
        <v>13.2</v>
      </c>
      <c r="L71" s="284">
        <v>11.8</v>
      </c>
      <c r="M71" s="284">
        <v>16.7</v>
      </c>
      <c r="N71" s="284">
        <v>14.7</v>
      </c>
      <c r="O71" s="284">
        <v>3.8</v>
      </c>
      <c r="P71" s="284">
        <v>13.9</v>
      </c>
    </row>
    <row r="72" spans="1:16" x14ac:dyDescent="0.2">
      <c r="A72" s="995"/>
      <c r="B72" s="295" t="s">
        <v>125</v>
      </c>
      <c r="C72" s="301">
        <v>72.599999999999994</v>
      </c>
      <c r="D72" s="283">
        <v>114.8</v>
      </c>
      <c r="E72" s="284">
        <v>92.2</v>
      </c>
      <c r="F72" s="284">
        <v>104.8</v>
      </c>
      <c r="G72" s="284">
        <v>96.3</v>
      </c>
      <c r="H72" s="284">
        <v>118.1</v>
      </c>
      <c r="I72" s="284">
        <v>126.3</v>
      </c>
      <c r="J72" s="284">
        <v>119.1</v>
      </c>
      <c r="K72" s="284">
        <v>117.3</v>
      </c>
      <c r="L72" s="284">
        <v>128.9</v>
      </c>
      <c r="M72" s="284">
        <v>135.1</v>
      </c>
      <c r="N72" s="284">
        <v>141</v>
      </c>
      <c r="O72" s="284">
        <v>98.7</v>
      </c>
      <c r="P72" s="284">
        <v>83.3</v>
      </c>
    </row>
    <row r="73" spans="1:16" x14ac:dyDescent="0.2">
      <c r="A73" s="995"/>
      <c r="B73" s="295" t="s">
        <v>126</v>
      </c>
      <c r="C73" s="301">
        <v>23.4</v>
      </c>
      <c r="D73" s="283">
        <v>30</v>
      </c>
      <c r="E73" s="284">
        <v>21.5</v>
      </c>
      <c r="F73" s="284">
        <v>41.6</v>
      </c>
      <c r="G73" s="284">
        <v>29.7</v>
      </c>
      <c r="H73" s="284">
        <v>38.700000000000003</v>
      </c>
      <c r="I73" s="284">
        <v>39.9</v>
      </c>
      <c r="J73" s="284">
        <v>37.4</v>
      </c>
      <c r="K73" s="284">
        <v>35.200000000000003</v>
      </c>
      <c r="L73" s="284">
        <v>38.6</v>
      </c>
      <c r="M73" s="284">
        <v>39.6</v>
      </c>
      <c r="N73" s="284">
        <v>50.6</v>
      </c>
      <c r="O73" s="284">
        <v>42.9</v>
      </c>
      <c r="P73" s="284">
        <v>35.4</v>
      </c>
    </row>
    <row r="74" spans="1:16" x14ac:dyDescent="0.2">
      <c r="A74" s="995"/>
      <c r="B74" s="309" t="s">
        <v>127</v>
      </c>
      <c r="C74" s="301">
        <v>9.9</v>
      </c>
      <c r="D74" s="283">
        <v>13.4</v>
      </c>
      <c r="E74" s="284">
        <v>9.8000000000000007</v>
      </c>
      <c r="F74" s="284">
        <v>10.9</v>
      </c>
      <c r="G74" s="284">
        <v>9.8000000000000007</v>
      </c>
      <c r="H74" s="284">
        <v>11.3</v>
      </c>
      <c r="I74" s="284">
        <v>11.6</v>
      </c>
      <c r="J74" s="284">
        <v>11.2</v>
      </c>
      <c r="K74" s="284">
        <v>12.8</v>
      </c>
      <c r="L74" s="284">
        <v>12.9</v>
      </c>
      <c r="M74" s="284">
        <v>12</v>
      </c>
      <c r="N74" s="284">
        <v>11.8</v>
      </c>
      <c r="O74" s="284">
        <v>10.4</v>
      </c>
      <c r="P74" s="284">
        <v>15.1</v>
      </c>
    </row>
    <row r="75" spans="1:16" x14ac:dyDescent="0.2">
      <c r="A75" s="996"/>
      <c r="B75" s="314" t="s">
        <v>128</v>
      </c>
      <c r="C75" s="305">
        <v>25.2</v>
      </c>
      <c r="D75" s="285">
        <v>37.6</v>
      </c>
      <c r="E75" s="286">
        <v>27.5</v>
      </c>
      <c r="F75" s="286">
        <v>40.1</v>
      </c>
      <c r="G75" s="286">
        <v>33.799999999999997</v>
      </c>
      <c r="H75" s="286">
        <v>50.2</v>
      </c>
      <c r="I75" s="286">
        <v>53.4</v>
      </c>
      <c r="J75" s="286">
        <v>53.1</v>
      </c>
      <c r="K75" s="286">
        <v>48.7</v>
      </c>
      <c r="L75" s="286">
        <v>66.3</v>
      </c>
      <c r="M75" s="286">
        <v>61.5</v>
      </c>
      <c r="N75" s="286">
        <v>68.2</v>
      </c>
      <c r="O75" s="286">
        <v>63.5</v>
      </c>
      <c r="P75" s="286">
        <v>47.2</v>
      </c>
    </row>
    <row r="76" spans="1:16" x14ac:dyDescent="0.2">
      <c r="A76" s="292"/>
      <c r="B76" s="293"/>
      <c r="C76" s="279"/>
      <c r="D76" s="279"/>
      <c r="E76" s="279"/>
      <c r="F76" s="279"/>
      <c r="G76" s="279"/>
      <c r="H76" s="279"/>
      <c r="I76" s="279"/>
      <c r="J76" s="279"/>
      <c r="K76" s="279"/>
      <c r="L76" s="279"/>
      <c r="M76" s="279"/>
      <c r="N76" s="279"/>
      <c r="O76" s="279"/>
      <c r="P76" s="279"/>
    </row>
    <row r="77" spans="1:16" ht="13.5" customHeight="1" x14ac:dyDescent="0.2">
      <c r="A77" s="994" t="s">
        <v>292</v>
      </c>
      <c r="B77" s="315" t="s">
        <v>172</v>
      </c>
      <c r="C77" s="316">
        <v>1013.7</v>
      </c>
      <c r="D77" s="317">
        <v>945.9</v>
      </c>
      <c r="E77" s="317">
        <v>885.2</v>
      </c>
      <c r="F77" s="317">
        <v>920.7</v>
      </c>
      <c r="G77" s="317">
        <v>1008.4</v>
      </c>
      <c r="H77" s="317">
        <v>1162.8</v>
      </c>
      <c r="I77" s="317">
        <v>1227.8</v>
      </c>
      <c r="J77" s="317">
        <v>1569.3</v>
      </c>
      <c r="K77" s="317">
        <v>1610</v>
      </c>
      <c r="L77" s="317">
        <v>1365.6</v>
      </c>
      <c r="M77" s="317">
        <v>1486.9</v>
      </c>
      <c r="N77" s="317">
        <v>1597.3</v>
      </c>
      <c r="O77" s="317">
        <v>1255.4000000000001</v>
      </c>
      <c r="P77" s="317">
        <v>1424.3</v>
      </c>
    </row>
    <row r="78" spans="1:16" x14ac:dyDescent="0.2">
      <c r="A78" s="997"/>
      <c r="B78" s="318" t="s">
        <v>183</v>
      </c>
      <c r="C78" s="283">
        <v>223.6</v>
      </c>
      <c r="D78" s="284">
        <v>200.1</v>
      </c>
      <c r="E78" s="284">
        <v>159.4</v>
      </c>
      <c r="F78" s="284">
        <v>196.7</v>
      </c>
      <c r="G78" s="284">
        <v>246.3</v>
      </c>
      <c r="H78" s="284">
        <v>297.7</v>
      </c>
      <c r="I78" s="284">
        <v>251.7</v>
      </c>
      <c r="J78" s="284">
        <v>267.7</v>
      </c>
      <c r="K78" s="284">
        <v>267.3</v>
      </c>
      <c r="L78" s="284">
        <v>311</v>
      </c>
      <c r="M78" s="284">
        <v>322.2</v>
      </c>
      <c r="N78" s="284">
        <v>224.4</v>
      </c>
      <c r="O78" s="284">
        <v>190.6</v>
      </c>
      <c r="P78" s="284">
        <v>183.4</v>
      </c>
    </row>
    <row r="79" spans="1:16" x14ac:dyDescent="0.2">
      <c r="A79" s="997"/>
      <c r="B79" s="319" t="s">
        <v>164</v>
      </c>
      <c r="C79" s="283">
        <v>326</v>
      </c>
      <c r="D79" s="284">
        <v>311.89999999999998</v>
      </c>
      <c r="E79" s="284">
        <v>281.2</v>
      </c>
      <c r="F79" s="284">
        <v>253.1</v>
      </c>
      <c r="G79" s="284">
        <v>238.6</v>
      </c>
      <c r="H79" s="284">
        <v>275.60000000000002</v>
      </c>
      <c r="I79" s="284">
        <v>291.39999999999998</v>
      </c>
      <c r="J79" s="284">
        <v>304.89999999999998</v>
      </c>
      <c r="K79" s="284">
        <v>336.6</v>
      </c>
      <c r="L79" s="284">
        <v>277.3</v>
      </c>
      <c r="M79" s="284">
        <v>363.9</v>
      </c>
      <c r="N79" s="284">
        <v>561.70000000000005</v>
      </c>
      <c r="O79" s="284">
        <v>371.4</v>
      </c>
      <c r="P79" s="284">
        <v>380.4</v>
      </c>
    </row>
    <row r="80" spans="1:16" x14ac:dyDescent="0.2">
      <c r="A80" s="997"/>
      <c r="B80" s="319" t="s">
        <v>257</v>
      </c>
      <c r="C80" s="283">
        <v>31.5</v>
      </c>
      <c r="D80" s="284">
        <v>50.5</v>
      </c>
      <c r="E80" s="284">
        <v>43.7</v>
      </c>
      <c r="F80" s="284">
        <v>43.9</v>
      </c>
      <c r="G80" s="284">
        <v>38.200000000000003</v>
      </c>
      <c r="H80" s="284">
        <v>37</v>
      </c>
      <c r="I80" s="284">
        <v>25.1</v>
      </c>
      <c r="J80" s="284">
        <v>33.5</v>
      </c>
      <c r="K80" s="284">
        <v>43</v>
      </c>
      <c r="L80" s="284">
        <v>85.7</v>
      </c>
      <c r="M80" s="284">
        <v>90.4</v>
      </c>
      <c r="N80" s="284">
        <v>77</v>
      </c>
      <c r="O80" s="284">
        <v>70.400000000000006</v>
      </c>
      <c r="P80" s="284">
        <v>123.4</v>
      </c>
    </row>
    <row r="81" spans="1:16" x14ac:dyDescent="0.2">
      <c r="A81" s="997"/>
      <c r="B81" s="319" t="s">
        <v>163</v>
      </c>
      <c r="C81" s="283">
        <v>86</v>
      </c>
      <c r="D81" s="284">
        <v>74.900000000000006</v>
      </c>
      <c r="E81" s="284">
        <v>68.900000000000006</v>
      </c>
      <c r="F81" s="284">
        <v>60.4</v>
      </c>
      <c r="G81" s="284">
        <v>56.6</v>
      </c>
      <c r="H81" s="284">
        <v>70.599999999999994</v>
      </c>
      <c r="I81" s="284">
        <v>75</v>
      </c>
      <c r="J81" s="284">
        <v>65.900000000000006</v>
      </c>
      <c r="K81" s="284">
        <v>78</v>
      </c>
      <c r="L81" s="284">
        <v>82.2</v>
      </c>
      <c r="M81" s="284">
        <v>91.1</v>
      </c>
      <c r="N81" s="284">
        <v>106.1</v>
      </c>
      <c r="O81" s="284">
        <v>71</v>
      </c>
      <c r="P81" s="284">
        <v>78.7</v>
      </c>
    </row>
    <row r="82" spans="1:16" x14ac:dyDescent="0.2">
      <c r="A82" s="997"/>
      <c r="B82" s="319" t="s">
        <v>258</v>
      </c>
      <c r="C82" s="283">
        <v>90.3</v>
      </c>
      <c r="D82" s="284">
        <v>73.400000000000006</v>
      </c>
      <c r="E82" s="284">
        <v>88.3</v>
      </c>
      <c r="F82" s="284">
        <v>100.5</v>
      </c>
      <c r="G82" s="284">
        <v>95.5</v>
      </c>
      <c r="H82" s="284">
        <v>92</v>
      </c>
      <c r="I82" s="284">
        <v>110.3</v>
      </c>
      <c r="J82" s="284">
        <v>111.7</v>
      </c>
      <c r="K82" s="284">
        <v>105.2</v>
      </c>
      <c r="L82" s="284">
        <v>108.7</v>
      </c>
      <c r="M82" s="284">
        <v>105.4</v>
      </c>
      <c r="N82" s="284">
        <v>95.9</v>
      </c>
      <c r="O82" s="284">
        <v>87.7</v>
      </c>
      <c r="P82" s="284">
        <v>117.5</v>
      </c>
    </row>
    <row r="83" spans="1:16" x14ac:dyDescent="0.2">
      <c r="A83" s="997"/>
      <c r="B83" s="319" t="s">
        <v>256</v>
      </c>
      <c r="C83" s="298">
        <v>256.39999999999998</v>
      </c>
      <c r="D83" s="285">
        <v>235.1</v>
      </c>
      <c r="E83" s="286">
        <v>243.7</v>
      </c>
      <c r="F83" s="286">
        <v>266.2</v>
      </c>
      <c r="G83" s="286">
        <v>333.2</v>
      </c>
      <c r="H83" s="286">
        <v>390</v>
      </c>
      <c r="I83" s="286">
        <v>474.3</v>
      </c>
      <c r="J83" s="286">
        <v>785.5</v>
      </c>
      <c r="K83" s="286">
        <v>779.9</v>
      </c>
      <c r="L83" s="286">
        <v>500.8</v>
      </c>
      <c r="M83" s="286">
        <v>513.70000000000005</v>
      </c>
      <c r="N83" s="286">
        <v>532.29999999999995</v>
      </c>
      <c r="O83" s="286">
        <v>464.3</v>
      </c>
      <c r="P83" s="286">
        <v>540.9</v>
      </c>
    </row>
    <row r="84" spans="1:16" x14ac:dyDescent="0.2">
      <c r="A84" s="997"/>
      <c r="B84" s="320" t="s">
        <v>259</v>
      </c>
      <c r="C84" s="321">
        <v>40.1</v>
      </c>
      <c r="D84" s="322">
        <v>72</v>
      </c>
      <c r="E84" s="323">
        <v>81.2</v>
      </c>
      <c r="F84" s="323">
        <v>139.9</v>
      </c>
      <c r="G84" s="323">
        <v>99.8</v>
      </c>
      <c r="H84" s="323">
        <v>118.4</v>
      </c>
      <c r="I84" s="323" t="s">
        <v>520</v>
      </c>
      <c r="J84" s="323">
        <v>48.2</v>
      </c>
      <c r="K84" s="323">
        <v>73.2</v>
      </c>
      <c r="L84" s="323">
        <v>64.8</v>
      </c>
      <c r="M84" s="323">
        <v>64.099999999999994</v>
      </c>
      <c r="N84" s="323">
        <v>78.3</v>
      </c>
      <c r="O84" s="323">
        <v>25.5</v>
      </c>
      <c r="P84" s="323">
        <v>122.4</v>
      </c>
    </row>
    <row r="85" spans="1:16" x14ac:dyDescent="0.2">
      <c r="A85" s="997"/>
      <c r="B85" s="324" t="s">
        <v>175</v>
      </c>
      <c r="C85" s="325">
        <v>229.7</v>
      </c>
      <c r="D85" s="316">
        <v>211.3</v>
      </c>
      <c r="E85" s="317">
        <v>277.2</v>
      </c>
      <c r="F85" s="317">
        <v>302.5</v>
      </c>
      <c r="G85" s="317">
        <v>290.89999999999998</v>
      </c>
      <c r="H85" s="317">
        <v>331.1</v>
      </c>
      <c r="I85" s="317">
        <v>375.7</v>
      </c>
      <c r="J85" s="317">
        <v>414.7</v>
      </c>
      <c r="K85" s="317">
        <v>381.5</v>
      </c>
      <c r="L85" s="317">
        <v>457.9</v>
      </c>
      <c r="M85" s="317">
        <v>478.1</v>
      </c>
      <c r="N85" s="317">
        <v>327.8</v>
      </c>
      <c r="O85" s="317">
        <v>312.3</v>
      </c>
      <c r="P85" s="317">
        <v>318.7</v>
      </c>
    </row>
    <row r="86" spans="1:16" x14ac:dyDescent="0.2">
      <c r="A86" s="997"/>
      <c r="B86" s="326" t="s">
        <v>260</v>
      </c>
      <c r="C86" s="301" t="s">
        <v>520</v>
      </c>
      <c r="D86" s="283" t="s">
        <v>520</v>
      </c>
      <c r="E86" s="284" t="s">
        <v>520</v>
      </c>
      <c r="F86" s="284" t="s">
        <v>520</v>
      </c>
      <c r="G86" s="284">
        <v>8</v>
      </c>
      <c r="H86" s="284">
        <v>15.8</v>
      </c>
      <c r="I86" s="284">
        <v>16</v>
      </c>
      <c r="J86" s="284">
        <v>13.4</v>
      </c>
      <c r="K86" s="284">
        <v>11.4</v>
      </c>
      <c r="L86" s="284">
        <v>14.1</v>
      </c>
      <c r="M86" s="284">
        <v>14.5</v>
      </c>
      <c r="N86" s="284">
        <v>9.5</v>
      </c>
      <c r="O86" s="284">
        <v>8.6</v>
      </c>
      <c r="P86" s="284" t="s">
        <v>520</v>
      </c>
    </row>
    <row r="87" spans="1:16" x14ac:dyDescent="0.2">
      <c r="A87" s="997"/>
      <c r="B87" s="327" t="s">
        <v>162</v>
      </c>
      <c r="C87" s="301">
        <v>39.6</v>
      </c>
      <c r="D87" s="283">
        <v>28.1</v>
      </c>
      <c r="E87" s="284">
        <v>27.7</v>
      </c>
      <c r="F87" s="284">
        <v>29.8</v>
      </c>
      <c r="G87" s="284">
        <v>42.5</v>
      </c>
      <c r="H87" s="284">
        <v>34.5</v>
      </c>
      <c r="I87" s="284">
        <v>38</v>
      </c>
      <c r="J87" s="284">
        <v>40.9</v>
      </c>
      <c r="K87" s="284">
        <v>37.799999999999997</v>
      </c>
      <c r="L87" s="284">
        <v>35.6</v>
      </c>
      <c r="M87" s="284">
        <v>27.6</v>
      </c>
      <c r="N87" s="284">
        <v>26.5</v>
      </c>
      <c r="O87" s="284">
        <v>27.1</v>
      </c>
      <c r="P87" s="284">
        <v>23.1</v>
      </c>
    </row>
    <row r="88" spans="1:16" x14ac:dyDescent="0.2">
      <c r="A88" s="997"/>
      <c r="B88" s="327" t="s">
        <v>261</v>
      </c>
      <c r="C88" s="301" t="s">
        <v>520</v>
      </c>
      <c r="D88" s="283" t="s">
        <v>520</v>
      </c>
      <c r="E88" s="284" t="s">
        <v>520</v>
      </c>
      <c r="F88" s="284" t="s">
        <v>520</v>
      </c>
      <c r="G88" s="284">
        <v>55.3</v>
      </c>
      <c r="H88" s="284">
        <v>75.099999999999994</v>
      </c>
      <c r="I88" s="284">
        <v>78.400000000000006</v>
      </c>
      <c r="J88" s="284">
        <v>94.3</v>
      </c>
      <c r="K88" s="284">
        <v>78.5</v>
      </c>
      <c r="L88" s="284">
        <v>112.5</v>
      </c>
      <c r="M88" s="284">
        <v>99.2</v>
      </c>
      <c r="N88" s="284">
        <v>63.2</v>
      </c>
      <c r="O88" s="284">
        <v>32.799999999999997</v>
      </c>
      <c r="P88" s="284" t="s">
        <v>520</v>
      </c>
    </row>
    <row r="89" spans="1:16" ht="14.25" x14ac:dyDescent="0.2">
      <c r="A89" s="997"/>
      <c r="B89" s="327" t="s">
        <v>294</v>
      </c>
      <c r="C89" s="301">
        <v>2.8</v>
      </c>
      <c r="D89" s="283">
        <v>5.4</v>
      </c>
      <c r="E89" s="284">
        <v>28.2</v>
      </c>
      <c r="F89" s="284">
        <v>27.6</v>
      </c>
      <c r="G89" s="284">
        <v>44.2</v>
      </c>
      <c r="H89" s="284">
        <v>54.7</v>
      </c>
      <c r="I89" s="284">
        <v>80.900000000000006</v>
      </c>
      <c r="J89" s="284">
        <v>92.5</v>
      </c>
      <c r="K89" s="284">
        <v>91</v>
      </c>
      <c r="L89" s="284">
        <v>101.8</v>
      </c>
      <c r="M89" s="284">
        <v>94.8</v>
      </c>
      <c r="N89" s="284">
        <v>100.9</v>
      </c>
      <c r="O89" s="284">
        <v>136.30000000000001</v>
      </c>
      <c r="P89" s="284">
        <v>138.80000000000001</v>
      </c>
    </row>
    <row r="90" spans="1:16" x14ac:dyDescent="0.2">
      <c r="A90" s="997"/>
      <c r="B90" s="327" t="s">
        <v>166</v>
      </c>
      <c r="C90" s="301">
        <v>108.6</v>
      </c>
      <c r="D90" s="283">
        <v>100.6</v>
      </c>
      <c r="E90" s="284">
        <v>159.1</v>
      </c>
      <c r="F90" s="284">
        <v>152.4</v>
      </c>
      <c r="G90" s="284">
        <v>140.9</v>
      </c>
      <c r="H90" s="284">
        <v>150.9</v>
      </c>
      <c r="I90" s="284">
        <v>162.4</v>
      </c>
      <c r="J90" s="284">
        <v>173.6</v>
      </c>
      <c r="K90" s="284">
        <v>162.80000000000001</v>
      </c>
      <c r="L90" s="284">
        <v>193.9</v>
      </c>
      <c r="M90" s="284">
        <v>242</v>
      </c>
      <c r="N90" s="284">
        <v>127.7</v>
      </c>
      <c r="O90" s="284">
        <v>107.5</v>
      </c>
      <c r="P90" s="284">
        <v>152.69999999999999</v>
      </c>
    </row>
    <row r="91" spans="1:16" x14ac:dyDescent="0.2">
      <c r="A91" s="997"/>
      <c r="B91" s="320" t="s">
        <v>10</v>
      </c>
      <c r="C91" s="328">
        <v>576</v>
      </c>
      <c r="D91" s="329">
        <v>504.5</v>
      </c>
      <c r="E91" s="330">
        <v>509.2</v>
      </c>
      <c r="F91" s="330">
        <v>438.1</v>
      </c>
      <c r="G91" s="330">
        <v>454.6</v>
      </c>
      <c r="H91" s="330">
        <v>422.8</v>
      </c>
      <c r="I91" s="330">
        <v>408.2</v>
      </c>
      <c r="J91" s="330">
        <v>417.4</v>
      </c>
      <c r="K91" s="330">
        <v>399.6</v>
      </c>
      <c r="L91" s="330">
        <v>496.7</v>
      </c>
      <c r="M91" s="330">
        <v>394</v>
      </c>
      <c r="N91" s="330">
        <v>276.3</v>
      </c>
      <c r="O91" s="330">
        <v>294.2</v>
      </c>
      <c r="P91" s="330">
        <v>344.7</v>
      </c>
    </row>
    <row r="92" spans="1:16" x14ac:dyDescent="0.2">
      <c r="A92" s="997"/>
      <c r="B92" s="331" t="s">
        <v>262</v>
      </c>
      <c r="C92" s="328">
        <v>-1.9</v>
      </c>
      <c r="D92" s="329">
        <v>-0.1</v>
      </c>
      <c r="E92" s="330">
        <v>0.4</v>
      </c>
      <c r="F92" s="330">
        <v>1.6</v>
      </c>
      <c r="G92" s="330">
        <v>0.9</v>
      </c>
      <c r="H92" s="330">
        <v>-2.5</v>
      </c>
      <c r="I92" s="330" t="s">
        <v>520</v>
      </c>
      <c r="J92" s="330">
        <v>-1.2</v>
      </c>
      <c r="K92" s="330">
        <v>-1.7</v>
      </c>
      <c r="L92" s="330">
        <v>-2.2999999999999998</v>
      </c>
      <c r="M92" s="330">
        <v>-2.6</v>
      </c>
      <c r="N92" s="330" t="s">
        <v>520</v>
      </c>
      <c r="O92" s="330">
        <v>-4.5999999999999996</v>
      </c>
      <c r="P92" s="330" t="s">
        <v>520</v>
      </c>
    </row>
    <row r="93" spans="1:16" x14ac:dyDescent="0.2">
      <c r="A93" s="997"/>
      <c r="B93" s="320" t="s">
        <v>263</v>
      </c>
      <c r="C93" s="321">
        <v>1168.7</v>
      </c>
      <c r="D93" s="322">
        <v>1011.4</v>
      </c>
      <c r="E93" s="323">
        <v>951.7</v>
      </c>
      <c r="F93" s="323">
        <v>1006.7</v>
      </c>
      <c r="G93" s="323">
        <v>1130</v>
      </c>
      <c r="H93" s="323">
        <v>1565.1</v>
      </c>
      <c r="I93" s="323">
        <v>1723.1</v>
      </c>
      <c r="J93" s="323">
        <v>2238.8000000000002</v>
      </c>
      <c r="K93" s="323">
        <v>1947.8</v>
      </c>
      <c r="L93" s="323">
        <v>2543.6</v>
      </c>
      <c r="M93" s="323">
        <v>2144.9</v>
      </c>
      <c r="N93" s="323">
        <v>1953.2</v>
      </c>
      <c r="O93" s="323">
        <v>2470.6</v>
      </c>
      <c r="P93" s="323">
        <v>2218.6999999999998</v>
      </c>
    </row>
    <row r="94" spans="1:16" x14ac:dyDescent="0.2">
      <c r="A94" s="998"/>
      <c r="B94" s="320" t="s">
        <v>264</v>
      </c>
      <c r="C94" s="328">
        <v>4.0999999999999996</v>
      </c>
      <c r="D94" s="329">
        <v>2.9</v>
      </c>
      <c r="E94" s="330">
        <v>3.9</v>
      </c>
      <c r="F94" s="330">
        <v>3.1</v>
      </c>
      <c r="G94" s="330">
        <v>5.2</v>
      </c>
      <c r="H94" s="330">
        <v>6.4</v>
      </c>
      <c r="I94" s="330">
        <v>5.4</v>
      </c>
      <c r="J94" s="330">
        <v>7.4</v>
      </c>
      <c r="K94" s="330">
        <v>8.9</v>
      </c>
      <c r="L94" s="330">
        <v>9</v>
      </c>
      <c r="M94" s="330">
        <v>11.4</v>
      </c>
      <c r="N94" s="330" t="s">
        <v>520</v>
      </c>
      <c r="O94" s="330">
        <v>13</v>
      </c>
      <c r="P94" s="330" t="s">
        <v>520</v>
      </c>
    </row>
    <row r="95" spans="1:16" x14ac:dyDescent="0.2">
      <c r="A95" s="122" t="s">
        <v>521</v>
      </c>
      <c r="B95" s="271"/>
      <c r="C95" s="272"/>
      <c r="D95" s="272"/>
      <c r="E95" s="272"/>
      <c r="F95" s="272"/>
      <c r="G95" s="272"/>
      <c r="H95" s="272"/>
    </row>
    <row r="96" spans="1:16" x14ac:dyDescent="0.2">
      <c r="A96" s="123"/>
      <c r="B96" s="271"/>
      <c r="C96" s="272"/>
      <c r="D96" s="272"/>
      <c r="E96" s="272"/>
      <c r="F96" s="272"/>
      <c r="G96" s="272"/>
      <c r="H96" s="272"/>
    </row>
    <row r="97" spans="1:12" s="573" customFormat="1" x14ac:dyDescent="0.2">
      <c r="A97" s="312" t="s">
        <v>62</v>
      </c>
      <c r="B97" s="312"/>
      <c r="C97" s="312"/>
      <c r="D97" s="577"/>
      <c r="E97" s="577"/>
    </row>
    <row r="98" spans="1:12" s="573" customFormat="1" x14ac:dyDescent="0.2">
      <c r="A98" s="574" t="s">
        <v>324</v>
      </c>
      <c r="B98" s="312"/>
      <c r="C98" s="312"/>
      <c r="D98" s="577"/>
      <c r="E98" s="577"/>
    </row>
    <row r="99" spans="1:12" s="573" customFormat="1" x14ac:dyDescent="0.2">
      <c r="A99" s="575" t="s">
        <v>525</v>
      </c>
      <c r="B99" s="312"/>
      <c r="C99" s="312"/>
      <c r="D99" s="577"/>
      <c r="E99" s="577"/>
    </row>
    <row r="100" spans="1:12" s="573" customFormat="1" x14ac:dyDescent="0.2">
      <c r="A100" s="576" t="s">
        <v>608</v>
      </c>
      <c r="D100" s="577"/>
      <c r="E100" s="577"/>
    </row>
    <row r="101" spans="1:12" s="573" customFormat="1" x14ac:dyDescent="0.2">
      <c r="A101" s="576" t="s">
        <v>309</v>
      </c>
      <c r="B101" s="312"/>
      <c r="C101" s="312"/>
      <c r="D101" s="577"/>
      <c r="E101" s="577"/>
    </row>
    <row r="102" spans="1:12" s="573" customFormat="1" x14ac:dyDescent="0.2">
      <c r="A102" s="578" t="s">
        <v>325</v>
      </c>
      <c r="B102" s="578"/>
      <c r="C102" s="578"/>
      <c r="D102" s="578"/>
      <c r="E102" s="578"/>
      <c r="F102" s="578"/>
      <c r="G102" s="578"/>
      <c r="H102" s="578"/>
      <c r="I102" s="578"/>
      <c r="J102" s="578"/>
      <c r="K102" s="578"/>
      <c r="L102" s="578"/>
    </row>
    <row r="103" spans="1:12" s="573" customFormat="1" x14ac:dyDescent="0.2">
      <c r="A103" s="578" t="s">
        <v>310</v>
      </c>
      <c r="B103" s="578"/>
      <c r="C103" s="578"/>
      <c r="D103" s="578"/>
      <c r="E103" s="578"/>
      <c r="F103" s="578"/>
      <c r="G103" s="578"/>
      <c r="H103" s="578"/>
      <c r="I103" s="578"/>
      <c r="J103" s="578"/>
      <c r="K103" s="578"/>
      <c r="L103" s="578"/>
    </row>
    <row r="104" spans="1:12" s="573" customFormat="1" x14ac:dyDescent="0.2">
      <c r="A104" s="578" t="s">
        <v>326</v>
      </c>
      <c r="B104" s="578"/>
      <c r="C104" s="578"/>
      <c r="D104" s="578"/>
      <c r="E104" s="578"/>
      <c r="F104" s="578"/>
      <c r="G104" s="578"/>
      <c r="H104" s="578"/>
      <c r="I104" s="578"/>
      <c r="J104" s="578"/>
      <c r="K104" s="578"/>
      <c r="L104" s="578"/>
    </row>
    <row r="105" spans="1:12" s="573" customFormat="1" x14ac:dyDescent="0.2">
      <c r="A105" s="573" t="s">
        <v>291</v>
      </c>
      <c r="B105" s="312"/>
      <c r="C105" s="312"/>
      <c r="D105" s="577"/>
      <c r="E105" s="577"/>
    </row>
    <row r="106" spans="1:12" s="573" customFormat="1" x14ac:dyDescent="0.2">
      <c r="A106" s="573" t="s">
        <v>281</v>
      </c>
      <c r="B106" s="312"/>
      <c r="C106" s="312"/>
      <c r="D106" s="577"/>
      <c r="E106" s="577"/>
    </row>
    <row r="107" spans="1:12" s="573" customFormat="1" x14ac:dyDescent="0.2">
      <c r="A107" s="576" t="s">
        <v>282</v>
      </c>
      <c r="B107" s="312"/>
      <c r="C107" s="312"/>
      <c r="D107" s="577"/>
      <c r="E107" s="577"/>
    </row>
    <row r="108" spans="1:12" s="573" customFormat="1" x14ac:dyDescent="0.2">
      <c r="A108" s="579" t="s">
        <v>484</v>
      </c>
      <c r="B108" s="312"/>
      <c r="C108" s="312"/>
      <c r="D108" s="577"/>
      <c r="E108" s="577"/>
    </row>
    <row r="109" spans="1:12" s="573" customFormat="1" x14ac:dyDescent="0.2">
      <c r="A109" s="575" t="s">
        <v>293</v>
      </c>
      <c r="B109" s="312"/>
      <c r="C109" s="312"/>
      <c r="D109" s="577"/>
      <c r="E109" s="577"/>
    </row>
    <row r="110" spans="1:12" s="573" customFormat="1" x14ac:dyDescent="0.2">
      <c r="A110" s="576" t="s">
        <v>609</v>
      </c>
      <c r="B110" s="586"/>
      <c r="C110" s="312"/>
      <c r="D110" s="577"/>
      <c r="E110" s="577"/>
    </row>
    <row r="111" spans="1:12" s="573" customFormat="1" x14ac:dyDescent="0.2">
      <c r="A111" s="576" t="s">
        <v>610</v>
      </c>
      <c r="B111" s="586"/>
      <c r="C111" s="312"/>
      <c r="D111" s="577"/>
      <c r="E111" s="577"/>
    </row>
    <row r="112" spans="1:12" s="573" customFormat="1" x14ac:dyDescent="0.2">
      <c r="A112" s="378" t="s">
        <v>327</v>
      </c>
      <c r="B112" s="312"/>
      <c r="C112" s="312"/>
      <c r="D112" s="577"/>
      <c r="E112" s="577"/>
    </row>
    <row r="113" spans="1:16" s="573" customFormat="1" x14ac:dyDescent="0.2">
      <c r="A113" s="576" t="s">
        <v>299</v>
      </c>
      <c r="B113" s="580"/>
      <c r="C113" s="312"/>
      <c r="D113" s="577"/>
      <c r="E113" s="577"/>
    </row>
    <row r="114" spans="1:16" s="573" customFormat="1" x14ac:dyDescent="0.2">
      <c r="A114" s="574" t="s">
        <v>472</v>
      </c>
      <c r="B114" s="581"/>
      <c r="C114" s="582"/>
      <c r="D114" s="577"/>
      <c r="E114" s="577"/>
    </row>
    <row r="115" spans="1:16" s="573" customFormat="1" x14ac:dyDescent="0.2">
      <c r="A115" s="583" t="s">
        <v>473</v>
      </c>
      <c r="B115" s="584"/>
      <c r="C115" s="585"/>
      <c r="D115" s="577"/>
      <c r="E115" s="577"/>
    </row>
    <row r="116" spans="1:16" s="573" customFormat="1" x14ac:dyDescent="0.2">
      <c r="A116" s="576" t="s">
        <v>469</v>
      </c>
      <c r="B116" s="586"/>
      <c r="C116" s="312"/>
      <c r="D116" s="577"/>
      <c r="E116" s="577"/>
    </row>
    <row r="117" spans="1:16" s="573" customFormat="1" x14ac:dyDescent="0.2">
      <c r="A117" s="765" t="s">
        <v>505</v>
      </c>
      <c r="B117" s="586"/>
      <c r="C117" s="312"/>
      <c r="D117" s="577"/>
      <c r="E117" s="577"/>
    </row>
    <row r="118" spans="1:16" s="573" customFormat="1" x14ac:dyDescent="0.2">
      <c r="A118" s="576" t="s">
        <v>470</v>
      </c>
      <c r="B118" s="586"/>
      <c r="C118" s="312"/>
      <c r="D118" s="577"/>
      <c r="E118" s="577"/>
    </row>
    <row r="119" spans="1:16" s="573" customFormat="1" x14ac:dyDescent="0.2">
      <c r="A119" s="378" t="s">
        <v>614</v>
      </c>
      <c r="B119" s="312"/>
      <c r="C119" s="312"/>
      <c r="D119" s="577"/>
      <c r="E119" s="577"/>
    </row>
    <row r="120" spans="1:16" s="263" customFormat="1" x14ac:dyDescent="0.2">
      <c r="A120" s="766" t="s">
        <v>104</v>
      </c>
      <c r="B120" s="991" t="s">
        <v>612</v>
      </c>
      <c r="C120" s="272"/>
      <c r="D120" s="272"/>
      <c r="E120" s="272"/>
      <c r="F120" s="272"/>
      <c r="G120" s="272"/>
      <c r="H120" s="272"/>
      <c r="P120" s="573"/>
    </row>
    <row r="121" spans="1:16" s="263" customFormat="1" x14ac:dyDescent="0.2">
      <c r="A121" s="766" t="s">
        <v>523</v>
      </c>
      <c r="B121" s="312"/>
      <c r="C121" s="272"/>
      <c r="D121" s="272"/>
      <c r="E121" s="272"/>
      <c r="F121" s="272"/>
      <c r="G121" s="272"/>
      <c r="H121" s="272"/>
      <c r="P121" s="573"/>
    </row>
    <row r="122" spans="1:16" s="263" customFormat="1" x14ac:dyDescent="0.2">
      <c r="A122" s="765" t="s">
        <v>524</v>
      </c>
      <c r="B122" s="312"/>
      <c r="C122" s="272"/>
      <c r="D122" s="272"/>
      <c r="E122" s="272"/>
      <c r="F122" s="272"/>
      <c r="G122" s="272"/>
      <c r="H122" s="272"/>
      <c r="P122" s="573"/>
    </row>
    <row r="123" spans="1:16" s="263" customFormat="1" x14ac:dyDescent="0.2">
      <c r="A123" s="766" t="s">
        <v>288</v>
      </c>
      <c r="B123" s="312"/>
      <c r="C123" s="272"/>
      <c r="D123" s="272"/>
      <c r="E123" s="272"/>
      <c r="F123" s="272"/>
      <c r="G123" s="272"/>
      <c r="H123" s="272"/>
      <c r="P123" s="573"/>
    </row>
    <row r="124" spans="1:16" s="263" customFormat="1" x14ac:dyDescent="0.2">
      <c r="A124" s="130"/>
      <c r="B124" s="131"/>
      <c r="C124" s="272"/>
      <c r="D124" s="272"/>
      <c r="E124" s="272"/>
      <c r="F124" s="272"/>
      <c r="G124" s="272"/>
      <c r="H124" s="272"/>
      <c r="P124" s="573"/>
    </row>
    <row r="125" spans="1:16" s="263" customFormat="1" x14ac:dyDescent="0.2">
      <c r="B125" s="271"/>
      <c r="C125" s="272"/>
      <c r="D125" s="272"/>
      <c r="E125" s="272"/>
      <c r="F125" s="272"/>
      <c r="G125" s="272"/>
      <c r="H125" s="272"/>
      <c r="P125" s="573"/>
    </row>
    <row r="126" spans="1:16" s="263" customFormat="1" x14ac:dyDescent="0.2">
      <c r="B126" s="271"/>
      <c r="C126" s="272"/>
      <c r="D126" s="272"/>
      <c r="E126" s="272"/>
      <c r="F126" s="272"/>
      <c r="G126" s="272"/>
      <c r="H126" s="272"/>
    </row>
    <row r="127" spans="1:16" s="263" customFormat="1" x14ac:dyDescent="0.2">
      <c r="B127" s="271"/>
      <c r="C127" s="272"/>
      <c r="D127" s="272"/>
      <c r="E127" s="272"/>
      <c r="F127" s="272"/>
      <c r="G127" s="272"/>
      <c r="H127" s="272"/>
    </row>
    <row r="128" spans="1:16" s="263" customFormat="1" x14ac:dyDescent="0.2">
      <c r="B128" s="271"/>
      <c r="C128" s="272"/>
      <c r="D128" s="272"/>
      <c r="E128" s="272"/>
      <c r="F128" s="272"/>
      <c r="G128" s="272"/>
      <c r="H128" s="272"/>
    </row>
    <row r="129" spans="2:16" s="263" customFormat="1" x14ac:dyDescent="0.2">
      <c r="B129" s="271"/>
      <c r="C129" s="272"/>
      <c r="D129" s="272"/>
      <c r="E129" s="272"/>
      <c r="F129" s="272"/>
      <c r="G129" s="272"/>
      <c r="H129" s="272"/>
    </row>
    <row r="130" spans="2:16" s="263" customFormat="1" x14ac:dyDescent="0.2">
      <c r="B130" s="271"/>
      <c r="C130" s="272"/>
      <c r="D130" s="272"/>
      <c r="E130" s="272"/>
      <c r="F130" s="272"/>
      <c r="G130" s="272"/>
      <c r="H130" s="272"/>
      <c r="P130" s="264"/>
    </row>
    <row r="131" spans="2:16" s="263" customFormat="1" x14ac:dyDescent="0.2">
      <c r="B131" s="271"/>
      <c r="C131" s="272"/>
      <c r="D131" s="272"/>
      <c r="E131" s="272"/>
      <c r="F131" s="272"/>
      <c r="G131" s="272"/>
      <c r="H131" s="272"/>
      <c r="P131" s="264"/>
    </row>
    <row r="132" spans="2:16" s="263" customFormat="1" x14ac:dyDescent="0.2">
      <c r="B132" s="271"/>
      <c r="C132" s="272"/>
      <c r="D132" s="272"/>
      <c r="E132" s="272"/>
      <c r="F132" s="272"/>
      <c r="G132" s="272"/>
      <c r="H132" s="272"/>
      <c r="P132" s="264"/>
    </row>
    <row r="133" spans="2:16" s="263" customFormat="1" x14ac:dyDescent="0.2">
      <c r="B133" s="271"/>
      <c r="C133" s="272"/>
      <c r="D133" s="272"/>
      <c r="E133" s="272"/>
      <c r="F133" s="272"/>
      <c r="G133" s="272"/>
      <c r="H133" s="272"/>
      <c r="P133" s="264"/>
    </row>
    <row r="134" spans="2:16" s="263" customFormat="1" x14ac:dyDescent="0.2">
      <c r="B134" s="271"/>
      <c r="C134" s="272"/>
      <c r="D134" s="272"/>
      <c r="E134" s="272"/>
      <c r="F134" s="272"/>
      <c r="G134" s="272"/>
      <c r="H134" s="272"/>
      <c r="P134" s="264"/>
    </row>
    <row r="135" spans="2:16" s="263" customFormat="1" x14ac:dyDescent="0.2">
      <c r="B135" s="271"/>
      <c r="C135" s="272"/>
      <c r="D135" s="272"/>
      <c r="E135" s="272"/>
      <c r="F135" s="272"/>
      <c r="G135" s="272"/>
      <c r="H135" s="272"/>
      <c r="P135" s="264"/>
    </row>
    <row r="136" spans="2:16" s="263" customFormat="1" x14ac:dyDescent="0.2">
      <c r="B136" s="271"/>
      <c r="C136" s="272"/>
      <c r="D136" s="272"/>
      <c r="E136" s="272"/>
      <c r="F136" s="272"/>
      <c r="G136" s="272"/>
      <c r="H136" s="272"/>
      <c r="P136" s="264"/>
    </row>
    <row r="137" spans="2:16" s="263" customFormat="1" x14ac:dyDescent="0.2">
      <c r="B137" s="271"/>
      <c r="C137" s="272"/>
      <c r="D137" s="272"/>
      <c r="E137" s="272"/>
      <c r="F137" s="272"/>
      <c r="G137" s="272"/>
      <c r="H137" s="272"/>
      <c r="P137" s="264"/>
    </row>
    <row r="138" spans="2:16" s="263" customFormat="1" x14ac:dyDescent="0.2">
      <c r="B138" s="271"/>
      <c r="C138" s="272"/>
      <c r="D138" s="272"/>
      <c r="E138" s="272"/>
      <c r="F138" s="272"/>
      <c r="G138" s="272"/>
      <c r="H138" s="272"/>
      <c r="P138" s="264"/>
    </row>
    <row r="139" spans="2:16" s="263" customFormat="1" x14ac:dyDescent="0.2">
      <c r="B139" s="271"/>
      <c r="C139" s="272"/>
      <c r="D139" s="272"/>
      <c r="E139" s="272"/>
      <c r="F139" s="272"/>
      <c r="G139" s="272"/>
      <c r="H139" s="272"/>
      <c r="P139" s="264"/>
    </row>
    <row r="140" spans="2:16" s="263" customFormat="1" x14ac:dyDescent="0.2">
      <c r="B140" s="271"/>
      <c r="C140" s="272"/>
      <c r="D140" s="272"/>
      <c r="E140" s="272"/>
      <c r="F140" s="272"/>
      <c r="G140" s="272"/>
      <c r="H140" s="272"/>
      <c r="P140" s="264"/>
    </row>
    <row r="141" spans="2:16" s="263" customFormat="1" x14ac:dyDescent="0.2">
      <c r="B141" s="271"/>
      <c r="C141" s="272"/>
      <c r="D141" s="272"/>
      <c r="E141" s="272"/>
      <c r="F141" s="272"/>
      <c r="G141" s="272"/>
      <c r="H141" s="272"/>
      <c r="P141" s="264"/>
    </row>
    <row r="142" spans="2:16" s="263" customFormat="1" x14ac:dyDescent="0.2">
      <c r="B142" s="271"/>
      <c r="C142" s="272"/>
      <c r="D142" s="272"/>
      <c r="E142" s="272"/>
      <c r="F142" s="272"/>
      <c r="G142" s="272"/>
      <c r="H142" s="272"/>
      <c r="P142" s="264"/>
    </row>
    <row r="143" spans="2:16" s="263" customFormat="1" x14ac:dyDescent="0.2">
      <c r="B143" s="271"/>
      <c r="C143" s="272"/>
      <c r="D143" s="272"/>
      <c r="E143" s="272"/>
      <c r="F143" s="272"/>
      <c r="G143" s="272"/>
      <c r="H143" s="272"/>
      <c r="P143" s="264"/>
    </row>
    <row r="144" spans="2:16" s="263" customFormat="1" x14ac:dyDescent="0.2">
      <c r="B144" s="271"/>
      <c r="C144" s="272"/>
      <c r="D144" s="272"/>
      <c r="E144" s="272"/>
      <c r="F144" s="272"/>
      <c r="G144" s="272"/>
      <c r="H144" s="272"/>
      <c r="P144" s="264"/>
    </row>
    <row r="145" spans="2:16" s="263" customFormat="1" x14ac:dyDescent="0.2">
      <c r="B145" s="271"/>
      <c r="C145" s="272"/>
      <c r="D145" s="272"/>
      <c r="E145" s="272"/>
      <c r="F145" s="272"/>
      <c r="G145" s="272"/>
      <c r="H145" s="272"/>
      <c r="P145" s="264"/>
    </row>
    <row r="146" spans="2:16" s="263" customFormat="1" x14ac:dyDescent="0.2">
      <c r="B146" s="271"/>
      <c r="C146" s="272"/>
      <c r="D146" s="272"/>
      <c r="E146" s="272"/>
      <c r="F146" s="272"/>
      <c r="G146" s="272"/>
      <c r="H146" s="272"/>
      <c r="P146" s="264"/>
    </row>
    <row r="147" spans="2:16" s="263" customFormat="1" x14ac:dyDescent="0.2">
      <c r="B147" s="271"/>
      <c r="C147" s="272"/>
      <c r="D147" s="272"/>
      <c r="E147" s="272"/>
      <c r="F147" s="272"/>
      <c r="G147" s="272"/>
      <c r="H147" s="272"/>
      <c r="P147" s="264"/>
    </row>
    <row r="148" spans="2:16" s="263" customFormat="1" x14ac:dyDescent="0.2">
      <c r="B148" s="271"/>
      <c r="C148" s="272"/>
      <c r="D148" s="272"/>
      <c r="E148" s="272"/>
      <c r="F148" s="272"/>
      <c r="G148" s="272"/>
      <c r="H148" s="272"/>
      <c r="P148" s="264"/>
    </row>
    <row r="149" spans="2:16" s="263" customFormat="1" x14ac:dyDescent="0.2">
      <c r="B149" s="271"/>
      <c r="C149" s="272"/>
      <c r="D149" s="272"/>
      <c r="E149" s="272"/>
      <c r="F149" s="272"/>
      <c r="G149" s="272"/>
      <c r="H149" s="272"/>
      <c r="P149" s="264"/>
    </row>
    <row r="150" spans="2:16" s="263" customFormat="1" x14ac:dyDescent="0.2">
      <c r="B150" s="271"/>
      <c r="C150" s="272"/>
      <c r="D150" s="272"/>
      <c r="E150" s="272"/>
      <c r="F150" s="272"/>
      <c r="G150" s="272"/>
      <c r="H150" s="272"/>
      <c r="P150" s="264"/>
    </row>
    <row r="151" spans="2:16" s="263" customFormat="1" x14ac:dyDescent="0.2">
      <c r="B151" s="271"/>
      <c r="C151" s="272"/>
      <c r="D151" s="272"/>
      <c r="E151" s="272"/>
      <c r="F151" s="272"/>
      <c r="G151" s="272"/>
      <c r="H151" s="272"/>
      <c r="P151" s="264"/>
    </row>
    <row r="152" spans="2:16" s="263" customFormat="1" x14ac:dyDescent="0.2">
      <c r="B152" s="271"/>
      <c r="C152" s="272"/>
      <c r="D152" s="272"/>
      <c r="E152" s="272"/>
      <c r="F152" s="272"/>
      <c r="G152" s="272"/>
      <c r="H152" s="272"/>
      <c r="P152" s="264"/>
    </row>
    <row r="153" spans="2:16" s="263" customFormat="1" x14ac:dyDescent="0.2">
      <c r="B153" s="271"/>
      <c r="C153" s="272"/>
      <c r="D153" s="272"/>
      <c r="E153" s="272"/>
      <c r="F153" s="272"/>
      <c r="G153" s="272"/>
      <c r="H153" s="272"/>
      <c r="P153" s="264"/>
    </row>
    <row r="154" spans="2:16" s="263" customFormat="1" x14ac:dyDescent="0.2">
      <c r="B154" s="271"/>
      <c r="C154" s="272"/>
      <c r="D154" s="272"/>
      <c r="E154" s="272"/>
      <c r="F154" s="272"/>
      <c r="G154" s="272"/>
      <c r="H154" s="272"/>
      <c r="P154" s="264"/>
    </row>
    <row r="155" spans="2:16" s="263" customFormat="1" x14ac:dyDescent="0.2">
      <c r="B155" s="271"/>
      <c r="C155" s="272"/>
      <c r="D155" s="272"/>
      <c r="E155" s="272"/>
      <c r="F155" s="272"/>
      <c r="G155" s="272"/>
      <c r="H155" s="272"/>
      <c r="P155" s="264"/>
    </row>
    <row r="156" spans="2:16" s="263" customFormat="1" x14ac:dyDescent="0.2">
      <c r="B156" s="271"/>
      <c r="C156" s="272"/>
      <c r="D156" s="272"/>
      <c r="E156" s="272"/>
      <c r="F156" s="272"/>
      <c r="G156" s="272"/>
      <c r="H156" s="272"/>
      <c r="P156" s="264"/>
    </row>
    <row r="157" spans="2:16" s="263" customFormat="1" x14ac:dyDescent="0.2">
      <c r="B157" s="271"/>
      <c r="C157" s="272"/>
      <c r="D157" s="272"/>
      <c r="E157" s="272"/>
      <c r="F157" s="272"/>
      <c r="G157" s="272"/>
      <c r="H157" s="272"/>
      <c r="P157" s="264"/>
    </row>
    <row r="158" spans="2:16" s="263" customFormat="1" x14ac:dyDescent="0.2">
      <c r="B158" s="271"/>
      <c r="C158" s="272"/>
      <c r="D158" s="272"/>
      <c r="E158" s="272"/>
      <c r="F158" s="272"/>
      <c r="G158" s="272"/>
      <c r="H158" s="272"/>
      <c r="P158" s="264"/>
    </row>
    <row r="159" spans="2:16" s="263" customFormat="1" x14ac:dyDescent="0.2">
      <c r="B159" s="271"/>
      <c r="C159" s="272"/>
      <c r="D159" s="272"/>
      <c r="E159" s="272"/>
      <c r="F159" s="272"/>
      <c r="G159" s="272"/>
      <c r="H159" s="272"/>
      <c r="P159" s="264"/>
    </row>
    <row r="160" spans="2:16" s="263" customFormat="1" x14ac:dyDescent="0.2">
      <c r="B160" s="271"/>
      <c r="C160" s="272"/>
      <c r="D160" s="272"/>
      <c r="E160" s="272"/>
      <c r="F160" s="272"/>
      <c r="G160" s="272"/>
      <c r="H160" s="272"/>
      <c r="P160" s="264"/>
    </row>
    <row r="161" spans="2:16" s="263" customFormat="1" x14ac:dyDescent="0.2">
      <c r="B161" s="271"/>
      <c r="C161" s="272"/>
      <c r="D161" s="272"/>
      <c r="E161" s="272"/>
      <c r="F161" s="272"/>
      <c r="G161" s="272"/>
      <c r="H161" s="272"/>
      <c r="P161" s="264"/>
    </row>
    <row r="162" spans="2:16" s="263" customFormat="1" x14ac:dyDescent="0.2">
      <c r="B162" s="271"/>
      <c r="C162" s="272"/>
      <c r="D162" s="272"/>
      <c r="E162" s="272"/>
      <c r="F162" s="272"/>
      <c r="G162" s="272"/>
      <c r="H162" s="272"/>
      <c r="P162" s="264"/>
    </row>
    <row r="163" spans="2:16" s="263" customFormat="1" x14ac:dyDescent="0.2">
      <c r="B163" s="271"/>
      <c r="C163" s="272"/>
      <c r="D163" s="272"/>
      <c r="E163" s="272"/>
      <c r="F163" s="272"/>
      <c r="G163" s="272"/>
      <c r="H163" s="272"/>
      <c r="P163" s="264"/>
    </row>
    <row r="164" spans="2:16" s="263" customFormat="1" x14ac:dyDescent="0.2">
      <c r="B164" s="271"/>
      <c r="C164" s="272"/>
      <c r="D164" s="272"/>
      <c r="E164" s="272"/>
      <c r="F164" s="272"/>
      <c r="G164" s="272"/>
      <c r="H164" s="272"/>
      <c r="P164" s="264"/>
    </row>
    <row r="165" spans="2:16" s="263" customFormat="1" x14ac:dyDescent="0.2">
      <c r="B165" s="271"/>
      <c r="C165" s="272"/>
      <c r="D165" s="272"/>
      <c r="E165" s="272"/>
      <c r="F165" s="272"/>
      <c r="G165" s="272"/>
      <c r="H165" s="272"/>
      <c r="P165" s="264"/>
    </row>
    <row r="166" spans="2:16" s="263" customFormat="1" x14ac:dyDescent="0.2">
      <c r="B166" s="271"/>
      <c r="C166" s="272"/>
      <c r="D166" s="272"/>
      <c r="E166" s="272"/>
      <c r="F166" s="272"/>
      <c r="G166" s="272"/>
      <c r="H166" s="272"/>
      <c r="P166" s="264"/>
    </row>
    <row r="167" spans="2:16" s="263" customFormat="1" x14ac:dyDescent="0.2">
      <c r="B167" s="271"/>
      <c r="C167" s="272"/>
      <c r="D167" s="272"/>
      <c r="E167" s="272"/>
      <c r="F167" s="272"/>
      <c r="G167" s="272"/>
      <c r="H167" s="272"/>
      <c r="P167" s="264"/>
    </row>
    <row r="168" spans="2:16" s="263" customFormat="1" x14ac:dyDescent="0.2">
      <c r="B168" s="271"/>
      <c r="C168" s="272"/>
      <c r="D168" s="272"/>
      <c r="E168" s="272"/>
      <c r="F168" s="272"/>
      <c r="G168" s="272"/>
      <c r="H168" s="272"/>
      <c r="P168" s="264"/>
    </row>
    <row r="169" spans="2:16" s="263" customFormat="1" x14ac:dyDescent="0.2">
      <c r="B169" s="271"/>
      <c r="C169" s="272"/>
      <c r="D169" s="272"/>
      <c r="E169" s="272"/>
      <c r="F169" s="272"/>
      <c r="G169" s="272"/>
      <c r="H169" s="272"/>
      <c r="P169" s="264"/>
    </row>
    <row r="170" spans="2:16" s="263" customFormat="1" x14ac:dyDescent="0.2">
      <c r="B170" s="271"/>
      <c r="C170" s="272"/>
      <c r="D170" s="272"/>
      <c r="E170" s="272"/>
      <c r="F170" s="272"/>
      <c r="G170" s="272"/>
      <c r="H170" s="272"/>
      <c r="P170" s="264"/>
    </row>
    <row r="171" spans="2:16" s="263" customFormat="1" x14ac:dyDescent="0.2">
      <c r="B171" s="271"/>
      <c r="C171" s="272"/>
      <c r="D171" s="272"/>
      <c r="E171" s="272"/>
      <c r="F171" s="272"/>
      <c r="G171" s="272"/>
      <c r="H171" s="272"/>
      <c r="P171" s="264"/>
    </row>
    <row r="172" spans="2:16" s="263" customFormat="1" x14ac:dyDescent="0.2">
      <c r="B172" s="271"/>
      <c r="C172" s="272"/>
      <c r="D172" s="272"/>
      <c r="E172" s="272"/>
      <c r="F172" s="272"/>
      <c r="G172" s="272"/>
      <c r="H172" s="272"/>
      <c r="P172" s="264"/>
    </row>
    <row r="173" spans="2:16" s="263" customFormat="1" x14ac:dyDescent="0.2">
      <c r="B173" s="271"/>
      <c r="C173" s="272"/>
      <c r="D173" s="272"/>
      <c r="E173" s="272"/>
      <c r="F173" s="272"/>
      <c r="G173" s="272"/>
      <c r="H173" s="272"/>
      <c r="P173" s="264"/>
    </row>
    <row r="174" spans="2:16" s="263" customFormat="1" x14ac:dyDescent="0.2">
      <c r="B174" s="271"/>
      <c r="C174" s="272"/>
      <c r="D174" s="272"/>
      <c r="E174" s="272"/>
      <c r="F174" s="272"/>
      <c r="G174" s="272"/>
      <c r="H174" s="272"/>
      <c r="P174" s="264"/>
    </row>
    <row r="175" spans="2:16" s="263" customFormat="1" x14ac:dyDescent="0.2">
      <c r="B175" s="271"/>
      <c r="C175" s="272"/>
      <c r="D175" s="272"/>
      <c r="E175" s="272"/>
      <c r="F175" s="272"/>
      <c r="G175" s="272"/>
      <c r="H175" s="272"/>
      <c r="P175" s="264"/>
    </row>
    <row r="176" spans="2:16" s="263" customFormat="1" x14ac:dyDescent="0.2">
      <c r="B176" s="271"/>
      <c r="C176" s="272"/>
      <c r="D176" s="272"/>
      <c r="E176" s="272"/>
      <c r="F176" s="272"/>
      <c r="G176" s="272"/>
      <c r="H176" s="272"/>
      <c r="P176" s="264"/>
    </row>
    <row r="177" spans="2:16" s="263" customFormat="1" x14ac:dyDescent="0.2">
      <c r="B177" s="271"/>
      <c r="C177" s="272"/>
      <c r="D177" s="272"/>
      <c r="E177" s="272"/>
      <c r="F177" s="272"/>
      <c r="G177" s="272"/>
      <c r="H177" s="272"/>
      <c r="P177" s="264"/>
    </row>
    <row r="178" spans="2:16" s="263" customFormat="1" x14ac:dyDescent="0.2">
      <c r="B178" s="271"/>
      <c r="C178" s="272"/>
      <c r="D178" s="272"/>
      <c r="E178" s="272"/>
      <c r="F178" s="272"/>
      <c r="G178" s="272"/>
      <c r="H178" s="272"/>
      <c r="P178" s="264"/>
    </row>
    <row r="179" spans="2:16" s="263" customFormat="1" x14ac:dyDescent="0.2">
      <c r="B179" s="271"/>
      <c r="C179" s="272"/>
      <c r="D179" s="272"/>
      <c r="E179" s="272"/>
      <c r="F179" s="272"/>
      <c r="G179" s="272"/>
      <c r="H179" s="272"/>
      <c r="P179" s="264"/>
    </row>
    <row r="180" spans="2:16" s="263" customFormat="1" x14ac:dyDescent="0.2">
      <c r="B180" s="271"/>
      <c r="C180" s="272"/>
      <c r="D180" s="272"/>
      <c r="E180" s="272"/>
      <c r="F180" s="272"/>
      <c r="G180" s="272"/>
      <c r="H180" s="272"/>
      <c r="P180" s="264"/>
    </row>
    <row r="181" spans="2:16" s="263" customFormat="1" x14ac:dyDescent="0.2">
      <c r="B181" s="271"/>
      <c r="C181" s="272"/>
      <c r="D181" s="272"/>
      <c r="E181" s="272"/>
      <c r="F181" s="272"/>
      <c r="G181" s="272"/>
      <c r="H181" s="272"/>
      <c r="P181" s="264"/>
    </row>
    <row r="182" spans="2:16" s="263" customFormat="1" x14ac:dyDescent="0.2">
      <c r="B182" s="271"/>
      <c r="C182" s="272"/>
      <c r="D182" s="272"/>
      <c r="E182" s="272"/>
      <c r="F182" s="272"/>
      <c r="G182" s="272"/>
      <c r="H182" s="272"/>
      <c r="P182" s="264"/>
    </row>
    <row r="183" spans="2:16" s="263" customFormat="1" x14ac:dyDescent="0.2">
      <c r="B183" s="271"/>
      <c r="C183" s="272"/>
      <c r="D183" s="272"/>
      <c r="E183" s="272"/>
      <c r="F183" s="272"/>
      <c r="G183" s="272"/>
      <c r="H183" s="272"/>
      <c r="P183" s="264"/>
    </row>
    <row r="184" spans="2:16" s="263" customFormat="1" x14ac:dyDescent="0.2">
      <c r="B184" s="271"/>
      <c r="C184" s="272"/>
      <c r="D184" s="272"/>
      <c r="E184" s="272"/>
      <c r="F184" s="272"/>
      <c r="G184" s="272"/>
      <c r="H184" s="272"/>
      <c r="P184" s="264"/>
    </row>
    <row r="185" spans="2:16" s="263" customFormat="1" x14ac:dyDescent="0.2">
      <c r="B185" s="271"/>
      <c r="C185" s="272"/>
      <c r="D185" s="272"/>
      <c r="E185" s="272"/>
      <c r="F185" s="272"/>
      <c r="G185" s="272"/>
      <c r="H185" s="272"/>
      <c r="P185" s="264"/>
    </row>
    <row r="186" spans="2:16" s="263" customFormat="1" x14ac:dyDescent="0.2">
      <c r="B186" s="271"/>
      <c r="C186" s="272"/>
      <c r="D186" s="272"/>
      <c r="E186" s="272"/>
      <c r="F186" s="272"/>
      <c r="G186" s="272"/>
      <c r="H186" s="272"/>
      <c r="P186" s="264"/>
    </row>
    <row r="187" spans="2:16" s="263" customFormat="1" x14ac:dyDescent="0.2">
      <c r="B187" s="271"/>
      <c r="C187" s="272"/>
      <c r="D187" s="272"/>
      <c r="E187" s="272"/>
      <c r="F187" s="272"/>
      <c r="G187" s="272"/>
      <c r="H187" s="272"/>
      <c r="P187" s="264"/>
    </row>
    <row r="188" spans="2:16" s="263" customFormat="1" x14ac:dyDescent="0.2">
      <c r="B188" s="271"/>
      <c r="C188" s="272"/>
      <c r="D188" s="272"/>
      <c r="E188" s="272"/>
      <c r="F188" s="272"/>
      <c r="G188" s="272"/>
      <c r="H188" s="272"/>
      <c r="P188" s="264"/>
    </row>
    <row r="189" spans="2:16" s="263" customFormat="1" x14ac:dyDescent="0.2">
      <c r="B189" s="271"/>
      <c r="C189" s="272"/>
      <c r="D189" s="272"/>
      <c r="E189" s="272"/>
      <c r="F189" s="272"/>
      <c r="G189" s="272"/>
      <c r="H189" s="272"/>
      <c r="P189" s="264"/>
    </row>
    <row r="190" spans="2:16" s="263" customFormat="1" x14ac:dyDescent="0.2">
      <c r="B190" s="271"/>
      <c r="C190" s="272"/>
      <c r="D190" s="272"/>
      <c r="E190" s="272"/>
      <c r="F190" s="272"/>
      <c r="G190" s="272"/>
      <c r="H190" s="272"/>
      <c r="P190" s="264"/>
    </row>
    <row r="191" spans="2:16" s="263" customFormat="1" x14ac:dyDescent="0.2">
      <c r="B191" s="271"/>
      <c r="C191" s="272"/>
      <c r="D191" s="272"/>
      <c r="E191" s="272"/>
      <c r="F191" s="272"/>
      <c r="G191" s="272"/>
      <c r="H191" s="272"/>
      <c r="P191" s="264"/>
    </row>
    <row r="192" spans="2:16" s="263" customFormat="1" x14ac:dyDescent="0.2">
      <c r="B192" s="271"/>
      <c r="C192" s="272"/>
      <c r="D192" s="272"/>
      <c r="E192" s="272"/>
      <c r="F192" s="272"/>
      <c r="G192" s="272"/>
      <c r="H192" s="272"/>
      <c r="P192" s="264"/>
    </row>
    <row r="193" spans="2:16" s="263" customFormat="1" x14ac:dyDescent="0.2">
      <c r="B193" s="271"/>
      <c r="C193" s="272"/>
      <c r="D193" s="272"/>
      <c r="E193" s="272"/>
      <c r="F193" s="272"/>
      <c r="G193" s="272"/>
      <c r="H193" s="272"/>
      <c r="P193" s="264"/>
    </row>
    <row r="194" spans="2:16" s="263" customFormat="1" x14ac:dyDescent="0.2">
      <c r="B194" s="271"/>
      <c r="C194" s="272"/>
      <c r="D194" s="272"/>
      <c r="E194" s="272"/>
      <c r="F194" s="272"/>
      <c r="G194" s="272"/>
      <c r="H194" s="272"/>
      <c r="P194" s="264"/>
    </row>
    <row r="195" spans="2:16" s="263" customFormat="1" x14ac:dyDescent="0.2">
      <c r="B195" s="271"/>
      <c r="C195" s="272"/>
      <c r="D195" s="272"/>
      <c r="E195" s="272"/>
      <c r="F195" s="272"/>
      <c r="G195" s="272"/>
      <c r="H195" s="272"/>
      <c r="P195" s="264"/>
    </row>
    <row r="196" spans="2:16" s="263" customFormat="1" x14ac:dyDescent="0.2">
      <c r="B196" s="271"/>
      <c r="C196" s="272"/>
      <c r="D196" s="272"/>
      <c r="E196" s="272"/>
      <c r="F196" s="272"/>
      <c r="G196" s="272"/>
      <c r="H196" s="272"/>
      <c r="P196" s="264"/>
    </row>
    <row r="197" spans="2:16" s="263" customFormat="1" x14ac:dyDescent="0.2">
      <c r="B197" s="271"/>
      <c r="C197" s="272"/>
      <c r="D197" s="272"/>
      <c r="E197" s="272"/>
      <c r="F197" s="272"/>
      <c r="G197" s="272"/>
      <c r="H197" s="272"/>
      <c r="O197" s="264"/>
      <c r="P197" s="264"/>
    </row>
    <row r="198" spans="2:16" s="263" customFormat="1" x14ac:dyDescent="0.2">
      <c r="B198" s="271"/>
      <c r="C198" s="272"/>
      <c r="D198" s="272"/>
      <c r="E198" s="272"/>
      <c r="F198" s="272"/>
      <c r="G198" s="272"/>
      <c r="H198" s="272"/>
      <c r="O198" s="264"/>
      <c r="P198" s="264"/>
    </row>
    <row r="199" spans="2:16" s="263" customFormat="1" x14ac:dyDescent="0.2">
      <c r="B199" s="271"/>
      <c r="C199" s="272"/>
      <c r="D199" s="272"/>
      <c r="E199" s="272"/>
      <c r="F199" s="272"/>
      <c r="G199" s="272"/>
      <c r="H199" s="272"/>
      <c r="O199" s="264"/>
      <c r="P199" s="264"/>
    </row>
    <row r="200" spans="2:16" s="263" customFormat="1" x14ac:dyDescent="0.2">
      <c r="B200" s="271"/>
      <c r="C200" s="272"/>
      <c r="D200" s="272"/>
      <c r="E200" s="272"/>
      <c r="F200" s="272"/>
      <c r="G200" s="272"/>
      <c r="H200" s="272"/>
      <c r="O200" s="264"/>
      <c r="P200" s="264"/>
    </row>
    <row r="201" spans="2:16" s="263" customFormat="1" x14ac:dyDescent="0.2">
      <c r="B201" s="271"/>
      <c r="C201" s="272"/>
      <c r="D201" s="272"/>
      <c r="E201" s="272"/>
      <c r="F201" s="272"/>
      <c r="G201" s="272"/>
      <c r="H201" s="272"/>
      <c r="O201" s="264"/>
      <c r="P201" s="264"/>
    </row>
    <row r="202" spans="2:16" s="263" customFormat="1" x14ac:dyDescent="0.2">
      <c r="B202" s="271"/>
      <c r="C202" s="272"/>
      <c r="D202" s="272"/>
      <c r="E202" s="272"/>
      <c r="F202" s="272"/>
      <c r="G202" s="272"/>
      <c r="H202" s="272"/>
      <c r="O202" s="264"/>
      <c r="P202" s="264"/>
    </row>
    <row r="203" spans="2:16" s="263" customFormat="1" x14ac:dyDescent="0.2">
      <c r="B203" s="271"/>
      <c r="C203" s="272"/>
      <c r="D203" s="272"/>
      <c r="E203" s="272"/>
      <c r="F203" s="272"/>
      <c r="G203" s="272"/>
      <c r="H203" s="272"/>
      <c r="O203" s="264"/>
      <c r="P203" s="264"/>
    </row>
    <row r="204" spans="2:16" s="263" customFormat="1" x14ac:dyDescent="0.2">
      <c r="B204" s="271"/>
      <c r="C204" s="272"/>
      <c r="D204" s="272"/>
      <c r="E204" s="272"/>
      <c r="F204" s="272"/>
      <c r="G204" s="272"/>
      <c r="H204" s="272"/>
      <c r="O204" s="264"/>
      <c r="P204" s="264"/>
    </row>
    <row r="205" spans="2:16" s="263" customFormat="1" x14ac:dyDescent="0.2">
      <c r="B205" s="271"/>
      <c r="C205" s="272"/>
      <c r="D205" s="272"/>
      <c r="E205" s="272"/>
      <c r="F205" s="272"/>
      <c r="G205" s="272"/>
      <c r="H205" s="272"/>
      <c r="O205" s="264"/>
      <c r="P205" s="264"/>
    </row>
    <row r="206" spans="2:16" s="263" customFormat="1" x14ac:dyDescent="0.2">
      <c r="B206" s="271"/>
      <c r="C206" s="272"/>
      <c r="D206" s="272"/>
      <c r="E206" s="272"/>
      <c r="F206" s="272"/>
      <c r="G206" s="272"/>
      <c r="H206" s="272"/>
      <c r="O206" s="264"/>
      <c r="P206" s="264"/>
    </row>
    <row r="207" spans="2:16" s="263" customFormat="1" x14ac:dyDescent="0.2">
      <c r="B207" s="271"/>
      <c r="C207" s="272"/>
      <c r="D207" s="272"/>
      <c r="E207" s="272"/>
      <c r="F207" s="272"/>
      <c r="G207" s="272"/>
      <c r="H207" s="272"/>
      <c r="O207" s="264"/>
      <c r="P207" s="264"/>
    </row>
    <row r="208" spans="2:16" s="263" customFormat="1" x14ac:dyDescent="0.2">
      <c r="B208" s="271"/>
      <c r="C208" s="272"/>
      <c r="D208" s="272"/>
      <c r="E208" s="272"/>
      <c r="F208" s="272"/>
      <c r="G208" s="272"/>
      <c r="H208" s="272"/>
      <c r="O208" s="264"/>
      <c r="P208" s="264"/>
    </row>
    <row r="209" spans="2:16" s="263" customFormat="1" x14ac:dyDescent="0.2">
      <c r="B209" s="271"/>
      <c r="C209" s="272"/>
      <c r="D209" s="272"/>
      <c r="E209" s="262"/>
      <c r="F209" s="262"/>
      <c r="G209" s="262"/>
      <c r="H209" s="262"/>
      <c r="O209" s="264"/>
      <c r="P209" s="264"/>
    </row>
    <row r="210" spans="2:16" s="263" customFormat="1" x14ac:dyDescent="0.2">
      <c r="B210" s="271"/>
      <c r="C210" s="262"/>
      <c r="D210" s="262"/>
      <c r="E210" s="262"/>
      <c r="F210" s="262"/>
      <c r="G210" s="262"/>
      <c r="H210" s="262"/>
      <c r="O210" s="264"/>
      <c r="P210" s="264"/>
    </row>
    <row r="211" spans="2:16" s="263" customFormat="1" x14ac:dyDescent="0.2">
      <c r="B211" s="271"/>
      <c r="C211" s="262"/>
      <c r="D211" s="262"/>
      <c r="E211" s="262"/>
      <c r="F211" s="262"/>
      <c r="G211" s="262"/>
      <c r="H211" s="262"/>
      <c r="O211" s="264"/>
      <c r="P211" s="264"/>
    </row>
  </sheetData>
  <mergeCells count="8">
    <mergeCell ref="A62:A75"/>
    <mergeCell ref="A77:A94"/>
    <mergeCell ref="A3:B4"/>
    <mergeCell ref="A12:A18"/>
    <mergeCell ref="A21:A24"/>
    <mergeCell ref="A26:A43"/>
    <mergeCell ref="A45:A49"/>
    <mergeCell ref="A51:A60"/>
  </mergeCells>
  <hyperlinks>
    <hyperlink ref="A1" location="Index!A1" display="Return to index" xr:uid="{2F5F2C69-191B-4025-BB54-2329DA68F3CC}"/>
    <hyperlink ref="A117" r:id="rId1" xr:uid="{145FC98B-7D45-4B46-BB4C-FE8EBB859741}"/>
    <hyperlink ref="A121" r:id="rId2" xr:uid="{91F9F9E7-4CCC-43FD-8751-86C63BCF6489}"/>
    <hyperlink ref="A123" r:id="rId3" xr:uid="{D440122D-7164-4F21-A2FB-6B444A3F5413}"/>
    <hyperlink ref="A120" r:id="rId4" xr:uid="{6BAF001D-47AF-481A-8659-FC6BACD32813}"/>
    <hyperlink ref="A122" r:id="rId5" xr:uid="{275087FD-6F3B-41D8-81AC-E3E4BB9F7D73}"/>
  </hyperlinks>
  <pageMargins left="0" right="0" top="0.98425196850393704" bottom="0.98425196850393704" header="0.51181102362204722" footer="0.51181102362204722"/>
  <pageSetup paperSize="9" scale="10" orientation="portrait" r:id="rId6"/>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1</vt:i4>
      </vt:variant>
    </vt:vector>
  </HeadingPairs>
  <TitlesOfParts>
    <vt:vector size="29" baseType="lpstr">
      <vt:lpstr>Notes</vt:lpstr>
      <vt:lpstr>Index</vt:lpstr>
      <vt:lpstr>Updates to BERD statistics</vt:lpstr>
      <vt:lpstr>Table 1.1</vt:lpstr>
      <vt:lpstr>Table 1.2</vt:lpstr>
      <vt:lpstr>Table 1.3</vt:lpstr>
      <vt:lpstr>Table 1.4</vt:lpstr>
      <vt:lpstr>Table 2.1 </vt:lpstr>
      <vt:lpstr>Table 2.2</vt:lpstr>
      <vt:lpstr>Table 2.3</vt:lpstr>
      <vt:lpstr>Table 2.4</vt:lpstr>
      <vt:lpstr>Table 2.5</vt:lpstr>
      <vt:lpstr>Table 2.6</vt:lpstr>
      <vt:lpstr>Table 3</vt:lpstr>
      <vt:lpstr>Table 4</vt:lpstr>
      <vt:lpstr>Table 5.1</vt:lpstr>
      <vt:lpstr>Table 5.2</vt:lpstr>
      <vt:lpstr>Table 5.3</vt:lpstr>
      <vt:lpstr>Table 5.4</vt:lpstr>
      <vt:lpstr>Table 5.5</vt:lpstr>
      <vt:lpstr>Table 6</vt:lpstr>
      <vt:lpstr>Table 7.1</vt:lpstr>
      <vt:lpstr>Table 7.2</vt:lpstr>
      <vt:lpstr>Table 7.3</vt:lpstr>
      <vt:lpstr>Table 7.4</vt:lpstr>
      <vt:lpstr>Table 7.5</vt:lpstr>
      <vt:lpstr>Table 7.6</vt:lpstr>
      <vt:lpstr>Creative Industries SIC 2007</vt:lpstr>
      <vt:lpstr>'Table 4'!Print_Area</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Neil Henderson</dc:creator>
  <cp:lastModifiedBy>Energy Stats</cp:lastModifiedBy>
  <cp:lastPrinted>2016-09-01T09:47:53Z</cp:lastPrinted>
  <dcterms:created xsi:type="dcterms:W3CDTF">2008-12-11T09:49:30Z</dcterms:created>
  <dcterms:modified xsi:type="dcterms:W3CDTF">2023-08-24T12:49:14Z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A9047584</vt:lpwstr>
  </property>
  <property fmtid="{D5CDD505-2E9C-101B-9397-08002B2CF9AE}" pid="3" name="Objective-Comment">
    <vt:lpwstr>
    </vt:lpwstr>
  </property>
  <property fmtid="{D5CDD505-2E9C-101B-9397-08002B2CF9AE}" pid="4" name="Objective-CreationStamp">
    <vt:filetime>2014-08-11T14:27:02Z</vt:filetime>
  </property>
  <property fmtid="{D5CDD505-2E9C-101B-9397-08002B2CF9AE}" pid="5" name="Objective-IsApproved">
    <vt:bool>false</vt:bool>
  </property>
  <property fmtid="{D5CDD505-2E9C-101B-9397-08002B2CF9AE}" pid="6" name="Objective-IsPublished">
    <vt:bool>true</vt:bool>
  </property>
  <property fmtid="{D5CDD505-2E9C-101B-9397-08002B2CF9AE}" pid="7" name="Objective-DatePublished">
    <vt:filetime>2014-08-11T14:27:02Z</vt:filetime>
  </property>
  <property fmtid="{D5CDD505-2E9C-101B-9397-08002B2CF9AE}" pid="8" name="Objective-ModificationStamp">
    <vt:filetime>2014-08-11T14:27:06Z</vt:filetime>
  </property>
  <property fmtid="{D5CDD505-2E9C-101B-9397-08002B2CF9AE}" pid="9" name="Objective-Owner">
    <vt:lpwstr>Schipper, Mariken M (U418393)</vt:lpwstr>
  </property>
  <property fmtid="{D5CDD505-2E9C-101B-9397-08002B2CF9AE}" pid="10" name="Objective-Path">
    <vt:lpwstr>Objective Global Folder:SG File Plan:Business and industry:Business sectors:General:Research and analysis: Business sectors - general:OCEA - BEEAS - Business Statistics: Growth Sectors: Restricted working papers: Research and Analysis: Business: 2012-:</vt:lpwstr>
  </property>
  <property fmtid="{D5CDD505-2E9C-101B-9397-08002B2CF9AE}" pid="11" name="Objective-Parent">
    <vt:lpwstr>OCEA - BEEAS - Business Statistics: Growth Sectors: Restricted working papers: Research and Analysis: Business: 2012-</vt:lpwstr>
  </property>
  <property fmtid="{D5CDD505-2E9C-101B-9397-08002B2CF9AE}" pid="12" name="Objective-State">
    <vt:lpwstr>Published</vt:lpwstr>
  </property>
  <property fmtid="{D5CDD505-2E9C-101B-9397-08002B2CF9AE}" pid="13" name="Objective-Title">
    <vt:lpwstr>Growth Sectors database - 24 April 2014</vt:lpwstr>
  </property>
  <property fmtid="{D5CDD505-2E9C-101B-9397-08002B2CF9AE}" pid="14" name="Objective-Version">
    <vt:lpwstr>1.0</vt:lpwstr>
  </property>
  <property fmtid="{D5CDD505-2E9C-101B-9397-08002B2CF9AE}" pid="15" name="Objective-VersionComment">
    <vt:lpwstr>First version</vt:lpwstr>
  </property>
  <property fmtid="{D5CDD505-2E9C-101B-9397-08002B2CF9AE}" pid="16" name="Objective-VersionNumber">
    <vt:i4>1</vt:i4>
  </property>
  <property fmtid="{D5CDD505-2E9C-101B-9397-08002B2CF9AE}" pid="17" name="Objective-FileNumber">
    <vt:lpwstr>
    </vt:lpwstr>
  </property>
  <property fmtid="{D5CDD505-2E9C-101B-9397-08002B2CF9AE}" pid="18" name="Objective-Classification">
    <vt:lpwstr>[Inherited - Restricted]</vt:lpwstr>
  </property>
  <property fmtid="{D5CDD505-2E9C-101B-9397-08002B2CF9AE}" pid="19" name="Objective-Caveats">
    <vt:lpwstr>
    </vt:lpwstr>
  </property>
  <property fmtid="{D5CDD505-2E9C-101B-9397-08002B2CF9AE}" pid="20" name="Objective-Date of Original [system]">
    <vt:lpwstr>
    </vt:lpwstr>
  </property>
  <property fmtid="{D5CDD505-2E9C-101B-9397-08002B2CF9AE}" pid="21" name="Objective-Date Received [system]">
    <vt:lpwstr>
    </vt:lpwstr>
  </property>
  <property fmtid="{D5CDD505-2E9C-101B-9397-08002B2CF9AE}" pid="22" name="Objective-SG Web Publication - Category [system]">
    <vt:lpwstr>
    </vt:lpwstr>
  </property>
  <property fmtid="{D5CDD505-2E9C-101B-9397-08002B2CF9AE}" pid="23" name="Objective-SG Web Publication - Category 2 Classification [system]">
    <vt:lpwstr>
    </vt:lpwstr>
  </property>
</Properties>
</file>