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B00B8416-4829-4B04-89AF-D0AA5CB2A820}" xr6:coauthVersionLast="45" xr6:coauthVersionMax="45" xr10:uidLastSave="{00000000-0000-0000-0000-000000000000}"/>
  <bookViews>
    <workbookView xWindow="-120" yWindow="-120" windowWidth="29040" windowHeight="15840" tabRatio="901" xr2:uid="{00000000-000D-0000-FFFF-FFFF00000000}"/>
  </bookViews>
  <sheets>
    <sheet name="Contents" sheetId="74" r:id="rId1"/>
    <sheet name="Highlights" sheetId="22" r:id="rId2"/>
    <sheet name="Table 2.4.2" sheetId="94" r:id="rId3"/>
    <sheet name="Chart 2.4.2" sheetId="110" r:id="rId4"/>
    <sheet name="Methodology" sheetId="113" r:id="rId5"/>
    <sheet name="Fixed Tariffs by Region" sheetId="93" r:id="rId6"/>
    <sheet name="Fixed and Online Tariffs" sheetId="84" r:id="rId7"/>
    <sheet name="Quarterly" sheetId="101" r:id="rId8"/>
    <sheet name="Annual" sheetId="112" r:id="rId9"/>
    <sheet name="Quarterly (Fixed)" sheetId="105" r:id="rId10"/>
    <sheet name="chart_data" sheetId="23" state="hidden" r:id="rId11"/>
  </sheets>
  <definedNames>
    <definedName name="_xlnm._FilterDatabase" localSheetId="8" hidden="1">Annual!$B$4:$F$194</definedName>
    <definedName name="_xlnm._FilterDatabase" localSheetId="10" hidden="1">chart_data!$BH$41:$BL$55</definedName>
    <definedName name="_xlnm._FilterDatabase" localSheetId="5" hidden="1">'Fixed Tariffs by Region'!#REF!</definedName>
    <definedName name="_xlnm._FilterDatabase" localSheetId="7" hidden="1">Quarterly!$B$4:$F$1125</definedName>
    <definedName name="_xlnm._FilterDatabase" localSheetId="9" hidden="1">'Quarterly (Fixed)'!$B$4:$G$293</definedName>
    <definedName name="_xlnm.Print_Area" localSheetId="4">Methodology!$A$1:$Q$14</definedName>
    <definedName name="_xlnm.Print_Area" localSheetId="2">'Table 2.4.2'!$B$1:$F$24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 i="23" l="1"/>
  <c r="G36" i="23"/>
  <c r="G35" i="23"/>
  <c r="G34" i="23"/>
  <c r="G33" i="23"/>
  <c r="G32" i="23"/>
  <c r="G31" i="23"/>
  <c r="G30" i="23"/>
  <c r="G29" i="23"/>
  <c r="G28" i="23"/>
  <c r="G27" i="23"/>
  <c r="G26" i="23"/>
  <c r="G25" i="23"/>
  <c r="G24" i="23"/>
  <c r="G23" i="23"/>
  <c r="O37" i="23" l="1"/>
  <c r="O36" i="23"/>
  <c r="O35" i="23"/>
  <c r="O34" i="23"/>
  <c r="O33" i="23"/>
  <c r="O32" i="23"/>
  <c r="O31" i="23"/>
  <c r="O30" i="23"/>
  <c r="O29" i="23"/>
  <c r="O28" i="23"/>
  <c r="O27" i="23"/>
  <c r="O26" i="23"/>
  <c r="O25" i="23"/>
  <c r="O24" i="23"/>
  <c r="O23" i="23"/>
  <c r="U24" i="23" l="1"/>
  <c r="U25" i="23"/>
  <c r="U26" i="23"/>
  <c r="U27" i="23"/>
  <c r="U28" i="23"/>
  <c r="U29" i="23"/>
  <c r="U30" i="23"/>
  <c r="U31" i="23"/>
  <c r="U32" i="23"/>
  <c r="U33" i="23"/>
  <c r="U34" i="23"/>
  <c r="U35" i="23"/>
  <c r="U36" i="23"/>
  <c r="U37" i="23"/>
  <c r="U23" i="23"/>
  <c r="Z35" i="23" l="1"/>
  <c r="Z30" i="23"/>
  <c r="Z29" i="23"/>
  <c r="Z23" i="23"/>
  <c r="BH28" i="23" l="1"/>
  <c r="BH37" i="23"/>
  <c r="BH36" i="23"/>
  <c r="BH35" i="23"/>
  <c r="BH34" i="23"/>
  <c r="BH33" i="23"/>
  <c r="BH32" i="23"/>
  <c r="BH31" i="23"/>
  <c r="BH30" i="23"/>
  <c r="BH29" i="23"/>
  <c r="BH27" i="23"/>
  <c r="BH26" i="23"/>
  <c r="BH25" i="23"/>
  <c r="BH24" i="23"/>
  <c r="BH23" i="23"/>
  <c r="BN23" i="23"/>
  <c r="BN24" i="23"/>
  <c r="BN25" i="23"/>
  <c r="BN26" i="23"/>
  <c r="BN27" i="23"/>
  <c r="BN28" i="23"/>
  <c r="BN29" i="23"/>
  <c r="BN30" i="23"/>
  <c r="BN31" i="23"/>
  <c r="BN32" i="23"/>
  <c r="BN33" i="23"/>
  <c r="BN34" i="23"/>
  <c r="BN35" i="23"/>
  <c r="BN36" i="23"/>
  <c r="BN37" i="23"/>
  <c r="BT37" i="23"/>
  <c r="BT36" i="23"/>
  <c r="BT35" i="23"/>
  <c r="BT34" i="23"/>
  <c r="BT33" i="23"/>
  <c r="BT32" i="23"/>
  <c r="BT31" i="23"/>
  <c r="BT30" i="23"/>
  <c r="BT29" i="23"/>
  <c r="BT28" i="23"/>
  <c r="BT27" i="23"/>
  <c r="BT26" i="23"/>
  <c r="BT25" i="23"/>
  <c r="BT24" i="23"/>
  <c r="BT23" i="23"/>
  <c r="BZ37" i="23"/>
  <c r="BZ36" i="23"/>
  <c r="BZ35" i="23"/>
  <c r="BZ34" i="23"/>
  <c r="BZ33" i="23"/>
  <c r="BZ32" i="23"/>
  <c r="BZ31" i="23"/>
  <c r="BZ30" i="23"/>
  <c r="BZ29" i="23"/>
  <c r="BZ28" i="23"/>
  <c r="BZ27" i="23"/>
  <c r="BZ26" i="23"/>
  <c r="BZ25" i="23"/>
  <c r="BZ24" i="23"/>
  <c r="BZ23" i="23"/>
  <c r="CF37" i="23"/>
  <c r="CF36" i="23"/>
  <c r="CF35" i="23"/>
  <c r="CF34" i="23"/>
  <c r="CF33" i="23"/>
  <c r="CF32" i="23"/>
  <c r="CF31" i="23"/>
  <c r="CF30" i="23"/>
  <c r="CF29" i="23"/>
  <c r="CF28" i="23"/>
  <c r="CF27" i="23"/>
  <c r="CF26" i="23"/>
  <c r="CF25" i="23"/>
  <c r="CF24" i="23"/>
  <c r="CF23" i="23"/>
  <c r="CL37" i="23"/>
  <c r="CL36" i="23"/>
  <c r="CL35" i="23"/>
  <c r="CL34" i="23"/>
  <c r="CL33" i="23"/>
  <c r="CL32" i="23"/>
  <c r="CL31" i="23"/>
  <c r="CL30" i="23"/>
  <c r="CL29" i="23"/>
  <c r="CL28" i="23"/>
  <c r="CL27" i="23"/>
  <c r="CL26" i="23"/>
  <c r="CL25" i="23"/>
  <c r="CL24" i="23"/>
  <c r="CL23" i="23"/>
  <c r="CR37" i="23"/>
  <c r="CR36" i="23"/>
  <c r="CR35" i="23"/>
  <c r="CR34" i="23"/>
  <c r="CR33" i="23"/>
  <c r="CR32" i="23"/>
  <c r="CR31" i="23"/>
  <c r="CR30" i="23"/>
  <c r="CR29" i="23"/>
  <c r="CR28" i="23"/>
  <c r="CR27" i="23"/>
  <c r="CR26" i="23"/>
  <c r="CR25" i="23"/>
  <c r="CR24" i="23"/>
  <c r="CR23" i="23"/>
  <c r="CX37" i="23"/>
  <c r="CX36" i="23"/>
  <c r="CX35" i="23"/>
  <c r="CX34" i="23"/>
  <c r="CX33" i="23"/>
  <c r="CX32" i="23"/>
  <c r="CX31" i="23"/>
  <c r="CX30" i="23"/>
  <c r="CX29" i="23"/>
  <c r="CX28" i="23"/>
  <c r="CX27" i="23"/>
  <c r="CX26" i="23"/>
  <c r="CX25" i="23"/>
  <c r="CX24" i="23"/>
  <c r="CX23" i="23"/>
  <c r="DD23" i="23"/>
  <c r="DD24" i="23"/>
  <c r="DD25" i="23"/>
  <c r="DD26" i="23"/>
  <c r="DD27" i="23"/>
  <c r="DD28" i="23"/>
  <c r="DD29" i="23"/>
  <c r="DD30" i="23"/>
  <c r="DD31" i="23"/>
  <c r="DD32" i="23"/>
  <c r="DD33" i="23"/>
  <c r="DD34" i="23"/>
  <c r="DD35" i="23"/>
  <c r="DD36" i="23"/>
  <c r="DD37" i="23"/>
  <c r="DJ37" i="23"/>
  <c r="DJ36" i="23"/>
  <c r="DJ35" i="23"/>
  <c r="DJ34" i="23"/>
  <c r="DJ33" i="23"/>
  <c r="DJ32" i="23"/>
  <c r="DJ31" i="23"/>
  <c r="DJ30" i="23"/>
  <c r="DJ29" i="23"/>
  <c r="DJ28" i="23"/>
  <c r="DJ27" i="23"/>
  <c r="DJ26" i="23"/>
  <c r="DJ25" i="23"/>
  <c r="DJ24" i="23"/>
  <c r="DJ23" i="23"/>
  <c r="DA38" i="23"/>
  <c r="DP37" i="23"/>
  <c r="DP36" i="23"/>
  <c r="DP35" i="23"/>
  <c r="DP34" i="23"/>
  <c r="DP33" i="23"/>
  <c r="DP32" i="23"/>
  <c r="DP31" i="23"/>
  <c r="DP30" i="23"/>
  <c r="DP29" i="23"/>
  <c r="DP28" i="23"/>
  <c r="DP27" i="23"/>
  <c r="DP26" i="23"/>
  <c r="DP25" i="23"/>
  <c r="DP24" i="23"/>
  <c r="DP23" i="23"/>
  <c r="DV24" i="23"/>
  <c r="DV25" i="23"/>
  <c r="DV26" i="23"/>
  <c r="DV27" i="23"/>
  <c r="DV28" i="23"/>
  <c r="DV29" i="23"/>
  <c r="DV30" i="23"/>
  <c r="DV31" i="23"/>
  <c r="DV32" i="23"/>
  <c r="DV33" i="23"/>
  <c r="DV34" i="23"/>
  <c r="DV35" i="23"/>
  <c r="DV36" i="23"/>
  <c r="DV37" i="23"/>
  <c r="DG38" i="23"/>
  <c r="DV23" i="23"/>
  <c r="EB23" i="23"/>
  <c r="DM38" i="23"/>
  <c r="EB37" i="23"/>
  <c r="EB36" i="23"/>
  <c r="EB35" i="23"/>
  <c r="EB34" i="23"/>
  <c r="EB33" i="23"/>
  <c r="EB32" i="23"/>
  <c r="EB31" i="23"/>
  <c r="EB30" i="23"/>
  <c r="EB29" i="23"/>
  <c r="EB28" i="23"/>
  <c r="EB27" i="23"/>
  <c r="EB26" i="23"/>
  <c r="EB25" i="23"/>
  <c r="EB24" i="23"/>
  <c r="EH23" i="23"/>
  <c r="EH24" i="23"/>
  <c r="EH25" i="23"/>
  <c r="EH26" i="23"/>
  <c r="EH27" i="23"/>
  <c r="EH28" i="23"/>
  <c r="EH29" i="23"/>
  <c r="EH30" i="23"/>
  <c r="EH31" i="23"/>
  <c r="EH32" i="23"/>
  <c r="EH33" i="23"/>
  <c r="EH34" i="23"/>
  <c r="EH35" i="23"/>
  <c r="EH36" i="23"/>
  <c r="EH37" i="23"/>
  <c r="DS38" i="23"/>
  <c r="DX38" i="23"/>
  <c r="EM37" i="23"/>
  <c r="EM36" i="23"/>
  <c r="EM35" i="23"/>
  <c r="EM34" i="23"/>
  <c r="EM33" i="23"/>
  <c r="EM32" i="23"/>
  <c r="EM31" i="23"/>
  <c r="EM30" i="23"/>
  <c r="EM29" i="23"/>
  <c r="EM28" i="23"/>
  <c r="EM27" i="23"/>
  <c r="EM26" i="23"/>
  <c r="EM25" i="23"/>
  <c r="EM24" i="23"/>
  <c r="EM23" i="23"/>
  <c r="ER23" i="23"/>
  <c r="EC38" i="23"/>
  <c r="ER37" i="23"/>
  <c r="ER36" i="23"/>
  <c r="ER35" i="23"/>
  <c r="ER34" i="23"/>
  <c r="ER33" i="23"/>
  <c r="ER32" i="23"/>
  <c r="ER31" i="23"/>
  <c r="ER30" i="23"/>
  <c r="ER29" i="23"/>
  <c r="ER28" i="23"/>
  <c r="ER27" i="23"/>
  <c r="ER26" i="23"/>
  <c r="ER25" i="23"/>
  <c r="ER24" i="23"/>
  <c r="EH38" i="23"/>
  <c r="EW37" i="23"/>
  <c r="EW36" i="23"/>
  <c r="EW35" i="23"/>
  <c r="EW34" i="23"/>
  <c r="EW33" i="23"/>
  <c r="EW32" i="23"/>
  <c r="EW31" i="23"/>
  <c r="EW30" i="23"/>
  <c r="EW29" i="23"/>
  <c r="EW28" i="23"/>
  <c r="EW27" i="23"/>
  <c r="EW26" i="23"/>
  <c r="EW25" i="23"/>
  <c r="EW24" i="23"/>
  <c r="EW23" i="23"/>
  <c r="EN38" i="23"/>
  <c r="FC37" i="23"/>
  <c r="FC36" i="23"/>
  <c r="FC35" i="23"/>
  <c r="FC34" i="23"/>
  <c r="FC33" i="23"/>
  <c r="FC32" i="23"/>
  <c r="FC31" i="23"/>
  <c r="FC30" i="23"/>
  <c r="FC29" i="23"/>
  <c r="FC28" i="23"/>
  <c r="FC27" i="23"/>
  <c r="FC26" i="23"/>
  <c r="FC25" i="23"/>
  <c r="FC24" i="23"/>
  <c r="FC23" i="23"/>
  <c r="ET38" i="23"/>
  <c r="FI37" i="23"/>
  <c r="FI36" i="23"/>
  <c r="FI35" i="23"/>
  <c r="FI34" i="23"/>
  <c r="FI33" i="23"/>
  <c r="FI32" i="23"/>
  <c r="FI31" i="23"/>
  <c r="FI30" i="23"/>
  <c r="FI29" i="23"/>
  <c r="FI28" i="23"/>
  <c r="FI27" i="23"/>
  <c r="FI26" i="23"/>
  <c r="FI25" i="23"/>
  <c r="FI24" i="23"/>
  <c r="FI23" i="23"/>
  <c r="EZ38" i="23"/>
  <c r="FO37" i="23"/>
  <c r="FO36" i="23"/>
  <c r="FO35" i="23"/>
  <c r="FO34" i="23"/>
  <c r="FO33" i="23"/>
  <c r="FO32" i="23"/>
  <c r="FO31" i="23"/>
  <c r="FO30" i="23"/>
  <c r="FO29" i="23"/>
  <c r="FO28" i="23"/>
  <c r="FO27" i="23"/>
  <c r="FO26" i="23"/>
  <c r="FO25" i="23"/>
  <c r="FO24" i="23"/>
  <c r="FO23" i="23"/>
  <c r="FU23" i="23"/>
  <c r="FU24" i="23"/>
  <c r="FU25" i="23"/>
  <c r="FU26" i="23"/>
  <c r="FU27" i="23"/>
  <c r="FU28" i="23"/>
  <c r="FU29" i="23"/>
  <c r="FU30" i="23"/>
  <c r="FU31" i="23"/>
  <c r="FU32" i="23"/>
  <c r="FU33" i="23"/>
  <c r="FU34" i="23"/>
  <c r="FU35" i="23"/>
  <c r="FU36" i="23"/>
  <c r="FU37" i="23"/>
  <c r="FF38" i="23"/>
  <c r="GA23" i="23"/>
  <c r="FL38" i="23"/>
  <c r="GA37" i="23"/>
  <c r="GA36" i="23"/>
  <c r="GA35" i="23"/>
  <c r="GA34" i="23"/>
  <c r="GA33" i="23"/>
  <c r="GA32" i="23"/>
  <c r="GA31" i="23"/>
  <c r="GA30" i="23"/>
  <c r="GA29" i="23"/>
  <c r="GA28" i="23"/>
  <c r="GA27" i="23"/>
  <c r="GA26" i="23"/>
  <c r="GA25" i="23"/>
  <c r="GA24" i="23"/>
  <c r="FR38" i="23"/>
  <c r="GG37" i="23"/>
  <c r="GG36" i="23"/>
  <c r="GG35" i="23"/>
  <c r="GG34" i="23"/>
  <c r="GG33" i="23"/>
  <c r="GG32" i="23"/>
  <c r="GG31" i="23"/>
  <c r="GG30" i="23"/>
  <c r="GG29" i="23"/>
  <c r="GG28" i="23"/>
  <c r="GG27" i="23"/>
  <c r="GG26" i="23"/>
  <c r="GG25" i="23"/>
  <c r="GG24" i="23"/>
  <c r="GG23" i="23"/>
  <c r="GM23" i="23"/>
  <c r="GS23" i="23"/>
  <c r="GY23" i="23"/>
  <c r="HE23" i="23"/>
  <c r="HK23" i="23"/>
  <c r="HQ23" i="23"/>
  <c r="HW23" i="23"/>
  <c r="IC23" i="23"/>
  <c r="II23" i="23"/>
  <c r="IO23" i="23"/>
  <c r="IV23" i="23"/>
  <c r="GM24" i="23"/>
  <c r="GS24" i="23"/>
  <c r="GY24" i="23"/>
  <c r="HE24" i="23"/>
  <c r="HK24" i="23"/>
  <c r="HQ24" i="23"/>
  <c r="HW24" i="23"/>
  <c r="IC24" i="23"/>
  <c r="II24" i="23"/>
  <c r="IO24" i="23"/>
  <c r="IV24" i="23"/>
  <c r="GM25" i="23"/>
  <c r="GS25" i="23"/>
  <c r="GY25" i="23"/>
  <c r="HE25" i="23"/>
  <c r="HK25" i="23"/>
  <c r="HQ25" i="23"/>
  <c r="HW25" i="23"/>
  <c r="IC25" i="23"/>
  <c r="II25" i="23"/>
  <c r="IO25" i="23"/>
  <c r="IV25" i="23"/>
  <c r="GM26" i="23"/>
  <c r="GS26" i="23"/>
  <c r="GY26" i="23"/>
  <c r="HE26" i="23"/>
  <c r="HK26" i="23"/>
  <c r="HQ26" i="23"/>
  <c r="HW26" i="23"/>
  <c r="IC26" i="23"/>
  <c r="II26" i="23"/>
  <c r="IO26" i="23"/>
  <c r="IV26" i="23"/>
  <c r="GM27" i="23"/>
  <c r="GS27" i="23"/>
  <c r="GY27" i="23"/>
  <c r="HE27" i="23"/>
  <c r="HK27" i="23"/>
  <c r="HQ27" i="23"/>
  <c r="HW27" i="23"/>
  <c r="IC27" i="23"/>
  <c r="II27" i="23"/>
  <c r="IO27" i="23"/>
  <c r="IV27" i="23"/>
  <c r="GM28" i="23"/>
  <c r="GS28" i="23"/>
  <c r="GY28" i="23"/>
  <c r="HE28" i="23"/>
  <c r="HK28" i="23"/>
  <c r="HQ28" i="23"/>
  <c r="HW28" i="23"/>
  <c r="IC28" i="23"/>
  <c r="II28" i="23"/>
  <c r="IO28" i="23"/>
  <c r="IV28" i="23"/>
  <c r="GM29" i="23"/>
  <c r="GS29" i="23"/>
  <c r="GY29" i="23"/>
  <c r="HE29" i="23"/>
  <c r="HK29" i="23"/>
  <c r="HQ29" i="23"/>
  <c r="HW29" i="23"/>
  <c r="IC29" i="23"/>
  <c r="II29" i="23"/>
  <c r="IO29" i="23"/>
  <c r="IV29" i="23"/>
  <c r="GM30" i="23"/>
  <c r="GS30" i="23"/>
  <c r="GY30" i="23"/>
  <c r="HE30" i="23"/>
  <c r="HK30" i="23"/>
  <c r="HQ30" i="23"/>
  <c r="HW30" i="23"/>
  <c r="IC30" i="23"/>
  <c r="II30" i="23"/>
  <c r="IO30" i="23"/>
  <c r="IV30" i="23"/>
  <c r="GM31" i="23"/>
  <c r="GS31" i="23"/>
  <c r="GY31" i="23"/>
  <c r="HE31" i="23"/>
  <c r="HK31" i="23"/>
  <c r="HQ31" i="23"/>
  <c r="HW31" i="23"/>
  <c r="IC31" i="23"/>
  <c r="II31" i="23"/>
  <c r="IO31" i="23"/>
  <c r="IV31" i="23"/>
  <c r="GM32" i="23"/>
  <c r="GS32" i="23"/>
  <c r="GY32" i="23"/>
  <c r="HE32" i="23"/>
  <c r="HK32" i="23"/>
  <c r="HQ32" i="23"/>
  <c r="HW32" i="23"/>
  <c r="IC32" i="23"/>
  <c r="II32" i="23"/>
  <c r="IO32" i="23"/>
  <c r="IV32" i="23"/>
  <c r="GM33" i="23"/>
  <c r="GS33" i="23"/>
  <c r="GY33" i="23"/>
  <c r="HE33" i="23"/>
  <c r="HK33" i="23"/>
  <c r="HQ33" i="23"/>
  <c r="HW33" i="23"/>
  <c r="IC33" i="23"/>
  <c r="II33" i="23"/>
  <c r="IO33" i="23"/>
  <c r="IV33" i="23"/>
  <c r="GM34" i="23"/>
  <c r="GS34" i="23"/>
  <c r="GY34" i="23"/>
  <c r="HE34" i="23"/>
  <c r="HK34" i="23"/>
  <c r="HQ34" i="23"/>
  <c r="HW34" i="23"/>
  <c r="IC34" i="23"/>
  <c r="II34" i="23"/>
  <c r="IO34" i="23"/>
  <c r="IV34" i="23"/>
  <c r="GM35" i="23"/>
  <c r="GS35" i="23"/>
  <c r="GY35" i="23"/>
  <c r="HE35" i="23"/>
  <c r="HK35" i="23"/>
  <c r="HQ35" i="23"/>
  <c r="HW35" i="23"/>
  <c r="IC35" i="23"/>
  <c r="II35" i="23"/>
  <c r="IO35" i="23"/>
  <c r="IV35" i="23"/>
  <c r="GM36" i="23"/>
  <c r="GS36" i="23"/>
  <c r="GY36" i="23"/>
  <c r="HE36" i="23"/>
  <c r="HK36" i="23"/>
  <c r="HQ36" i="23"/>
  <c r="HW36" i="23"/>
  <c r="IC36" i="23"/>
  <c r="II36" i="23"/>
  <c r="IO36" i="23"/>
  <c r="IV36" i="23"/>
  <c r="GM37" i="23"/>
  <c r="GS37" i="23"/>
  <c r="GY37" i="23"/>
  <c r="HE37" i="23"/>
  <c r="HK37" i="23"/>
  <c r="HQ37" i="23"/>
  <c r="HW37" i="23"/>
  <c r="IC37" i="23"/>
  <c r="II37" i="23"/>
  <c r="IO37" i="23"/>
  <c r="IV37" i="23"/>
  <c r="FX38" i="23"/>
  <c r="GD38" i="23"/>
</calcChain>
</file>

<file path=xl/sharedStrings.xml><?xml version="1.0" encoding="utf-8"?>
<sst xmlns="http://schemas.openxmlformats.org/spreadsheetml/2006/main" count="2771" uniqueCount="200">
  <si>
    <t>Per cent</t>
  </si>
  <si>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</si>
  <si>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</si>
  <si>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</si>
  <si>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</si>
  <si>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</si>
  <si>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</si>
  <si>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</si>
  <si>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</si>
  <si>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</si>
  <si>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</si>
  <si>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</si>
  <si>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</si>
  <si>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</si>
  <si>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</si>
  <si>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</si>
  <si>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</si>
  <si>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</si>
  <si>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</si>
  <si>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</si>
  <si>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</si>
  <si>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</si>
  <si>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Main Points</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</si>
  <si>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</si>
  <si>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</si>
  <si>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</si>
  <si>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</si>
  <si>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</si>
  <si>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</si>
  <si>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</si>
  <si>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</si>
  <si>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</si>
  <si>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</si>
  <si>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</si>
  <si>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</si>
  <si>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</si>
  <si>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</si>
  <si>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</si>
  <si>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</si>
  <si>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</si>
  <si>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</si>
  <si>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</si>
  <si>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</si>
  <si>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</si>
  <si>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</si>
  <si>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</si>
  <si>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</si>
  <si>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</si>
  <si>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</si>
  <si>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</si>
  <si>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</si>
  <si>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</si>
  <si>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</si>
  <si>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</si>
  <si>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</si>
  <si>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</si>
  <si>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</si>
  <si>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</si>
  <si>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 xml:space="preserve">Publication date: </t>
  </si>
  <si>
    <t>Data period:</t>
  </si>
  <si>
    <t>Contents</t>
  </si>
  <si>
    <t>Main points</t>
  </si>
  <si>
    <t>Tables</t>
  </si>
  <si>
    <t>Charts</t>
  </si>
  <si>
    <t>Methodology</t>
  </si>
  <si>
    <t>Methodology notes</t>
  </si>
  <si>
    <t>Further information</t>
  </si>
  <si>
    <t>Publication</t>
  </si>
  <si>
    <t>Quarterly Energy Prices</t>
  </si>
  <si>
    <t>Website</t>
  </si>
  <si>
    <t>Revisions policy</t>
  </si>
  <si>
    <t>Glossary of terms</t>
  </si>
  <si>
    <t>Digest of United Kingdom Energy Statistics (DUKES): glossary and acronyms</t>
  </si>
  <si>
    <t>Contacts</t>
  </si>
  <si>
    <t>e-mail:</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</si>
  <si>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</si>
  <si>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</si>
  <si>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</si>
  <si>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</si>
  <si>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</si>
  <si>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</si>
  <si>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</si>
  <si>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t>
  </si>
  <si>
    <t>Q415</t>
  </si>
  <si>
    <t>Domestic price statistics data sources and methodologies</t>
  </si>
  <si>
    <t>Q116</t>
  </si>
  <si>
    <t>Q216</t>
  </si>
  <si>
    <t>BEIS Press Office (media enquiries)</t>
  </si>
  <si>
    <t>All information received from suppliers is quality assured by BEIS prior to publication.</t>
  </si>
  <si>
    <t>Q316</t>
  </si>
  <si>
    <t>All payment types</t>
  </si>
  <si>
    <t>tel: 020 7215 6140 / 020 7215 8931</t>
  </si>
  <si>
    <t>Q416</t>
  </si>
  <si>
    <t>Q117</t>
  </si>
  <si>
    <t>Q217</t>
  </si>
  <si>
    <t>Quarter</t>
  </si>
  <si>
    <t>Fixed Tariffs by Region</t>
  </si>
  <si>
    <t>Fixed and Online Tariffs</t>
  </si>
  <si>
    <t>Q317</t>
  </si>
  <si>
    <t>Q417</t>
  </si>
  <si>
    <t>Q118</t>
  </si>
  <si>
    <t>Q218</t>
  </si>
  <si>
    <t>Q318</t>
  </si>
  <si>
    <t>Q418</t>
  </si>
  <si>
    <t>Q119</t>
  </si>
  <si>
    <t>newsdesk@beis.gov.uk</t>
  </si>
  <si>
    <t>Q219</t>
  </si>
  <si>
    <t>Q319</t>
  </si>
  <si>
    <t>energyprices.stats@beis.gov.uk</t>
  </si>
  <si>
    <t>Q419</t>
  </si>
  <si>
    <t>Q120</t>
  </si>
  <si>
    <r>
      <t xml:space="preserve">Energy Prices </t>
    </r>
    <r>
      <rPr>
        <sz val="18"/>
        <color theme="0"/>
        <rFont val="Arial"/>
        <family val="2"/>
      </rPr>
      <t>Domestic Prices</t>
    </r>
  </si>
  <si>
    <t>Next update:</t>
  </si>
  <si>
    <t>Time Series Data</t>
  </si>
  <si>
    <t>Fixed Tariffs</t>
  </si>
  <si>
    <t>Quarterly Data</t>
  </si>
  <si>
    <t>Quarterly Data (Fixed)</t>
  </si>
  <si>
    <t>Quarterly domestic energy customer number proportions</t>
  </si>
  <si>
    <t>BEIS standards for official statistics</t>
  </si>
  <si>
    <t>1.</t>
  </si>
  <si>
    <t>Includes electricity customers on both standard electricity tariffs and time of use tariffs such Economy 7.</t>
  </si>
  <si>
    <t>2.</t>
  </si>
  <si>
    <t>The regions used in this table are the distribution areas of the former Public Electricity Suppliers (PES regions)</t>
  </si>
  <si>
    <t>ofgem.gov.uk/key-term-explained/map-who-operates-electricity-distribution-network</t>
  </si>
  <si>
    <t>Region</t>
  </si>
  <si>
    <t>Link to notes</t>
  </si>
  <si>
    <t>Table 2.4.2 Regional variation of payment method for standard electricity, quarterly</t>
  </si>
  <si>
    <t>Notes</t>
  </si>
  <si>
    <t>Symbols</t>
  </si>
  <si>
    <t>An 'r' next to a value indicates it has been revised</t>
  </si>
  <si>
    <t>A 'p' next to a value indicates it is provisional</t>
  </si>
  <si>
    <t>Highlights page</t>
  </si>
  <si>
    <t>Regional Variations</t>
  </si>
  <si>
    <t>All Payment types</t>
  </si>
  <si>
    <t>The method used to calculate these figures does not allow us to perfectly determine which tariffs are online or fixed/capped and which are not.</t>
  </si>
  <si>
    <t>As a result, the number of these tariffs may be an underestimate, and so the comparison of online/offline and fixed/variable tariffs should be treated with some caution.</t>
  </si>
  <si>
    <t>The Southern region had the highest proportion of standard electricity customers paying by Direct Debit, at 73 per cent.</t>
  </si>
  <si>
    <t>Northern Ireland had the highest percentage of Prepayment customers in the UK, at 33 per cent.</t>
  </si>
  <si>
    <t>The Eastern, Southern and South East regions had the lowest percentage of Prepayment customers, at 10 per cent.</t>
  </si>
  <si>
    <t>Mers. &amp; N Wales</t>
  </si>
  <si>
    <r>
      <rPr>
        <sz val="10"/>
        <rFont val="Arial"/>
        <family val="2"/>
      </rPr>
      <t>Credit</t>
    </r>
    <r>
      <rPr>
        <b/>
        <sz val="10"/>
        <rFont val="Arial"/>
        <family val="2"/>
      </rPr>
      <t xml:space="preserve">
Fixed</t>
    </r>
  </si>
  <si>
    <r>
      <rPr>
        <sz val="10"/>
        <rFont val="Arial"/>
        <family val="2"/>
      </rPr>
      <t>Credit</t>
    </r>
    <r>
      <rPr>
        <b/>
        <sz val="10"/>
        <rFont val="Arial"/>
        <family val="2"/>
      </rPr>
      <t xml:space="preserve">
Online</t>
    </r>
  </si>
  <si>
    <r>
      <rPr>
        <sz val="10"/>
        <rFont val="Arial"/>
        <family val="2"/>
      </rPr>
      <t>Direct Debit</t>
    </r>
    <r>
      <rPr>
        <b/>
        <sz val="10"/>
        <rFont val="Arial"/>
        <family val="2"/>
      </rPr>
      <t xml:space="preserve">
Fixed</t>
    </r>
  </si>
  <si>
    <r>
      <rPr>
        <sz val="10"/>
        <rFont val="Arial"/>
        <family val="2"/>
      </rPr>
      <t>Direct Debit</t>
    </r>
    <r>
      <rPr>
        <b/>
        <sz val="10"/>
        <rFont val="Arial"/>
        <family val="2"/>
      </rPr>
      <t xml:space="preserve">
Online</t>
    </r>
  </si>
  <si>
    <r>
      <rPr>
        <sz val="10"/>
        <rFont val="Arial"/>
        <family val="2"/>
      </rPr>
      <t xml:space="preserve">Prepayment
</t>
    </r>
    <r>
      <rPr>
        <b/>
        <sz val="10"/>
        <rFont val="Arial"/>
        <family val="2"/>
      </rPr>
      <t>Fixed</t>
    </r>
  </si>
  <si>
    <r>
      <rPr>
        <sz val="10"/>
        <rFont val="Arial"/>
        <family val="2"/>
      </rPr>
      <t xml:space="preserve">Prepayment
</t>
    </r>
    <r>
      <rPr>
        <b/>
        <sz val="10"/>
        <rFont val="Arial"/>
        <family val="2"/>
      </rPr>
      <t>Online</t>
    </r>
  </si>
  <si>
    <r>
      <rPr>
        <sz val="10"/>
        <rFont val="Arial"/>
        <family val="2"/>
      </rPr>
      <t>All pay. types</t>
    </r>
    <r>
      <rPr>
        <b/>
        <sz val="10"/>
        <rFont val="Arial"/>
        <family val="2"/>
      </rPr>
      <t xml:space="preserve">
Fixed</t>
    </r>
  </si>
  <si>
    <r>
      <rPr>
        <sz val="10"/>
        <rFont val="Arial"/>
        <family val="2"/>
      </rPr>
      <t>All pay. types</t>
    </r>
    <r>
      <rPr>
        <b/>
        <sz val="10"/>
        <rFont val="Arial"/>
        <family val="2"/>
      </rPr>
      <t xml:space="preserve">
Online</t>
    </r>
  </si>
  <si>
    <t>3.</t>
  </si>
  <si>
    <t>These annual figures are averages of the rounded quarterly figures</t>
  </si>
  <si>
    <t>Table 2.4.2 Regional variation of payment method for standard electricity, annually</t>
  </si>
  <si>
    <t>Annual Data</t>
  </si>
  <si>
    <t>About this data</t>
  </si>
  <si>
    <t>Regional variation of payment method for standard electricity, quarterly</t>
  </si>
  <si>
    <t>Regional variation of payment method for standard electricity, annually</t>
  </si>
  <si>
    <t>Regional variation of fixed tariff proportions for standard electricity</t>
  </si>
  <si>
    <t>Table 2.4.2 Regional variation of customers on fixed tariffs for standard electricity</t>
  </si>
  <si>
    <t>Regional variation of customers on fixed tariffs for standard electricity</t>
  </si>
  <si>
    <t>When this release refers to quarters, these are calendar year quarters.</t>
  </si>
  <si>
    <t xml:space="preserve">Direct Debit customers are most likely to be on these tariffs, with 57 per cent on fixed tariffs. </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</si>
  <si>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</si>
  <si>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</si>
  <si>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</si>
  <si>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</si>
  <si>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</si>
  <si>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t>Northern Ireland has been excluded from this analysis as BEIS' survey coverage in Northern Ireland is less comprehensive than in Great Britain.</t>
  </si>
  <si>
    <t>4.</t>
  </si>
  <si>
    <t>5.</t>
  </si>
  <si>
    <t>Chart 2.4.2: Regional variation of payment method for standard electricity</t>
  </si>
  <si>
    <r>
      <t xml:space="preserve">Equivalent data for gas is available in </t>
    </r>
    <r>
      <rPr>
        <b/>
        <sz val="12"/>
        <rFont val="Arial"/>
        <family val="2"/>
      </rPr>
      <t>Table 2.5.2</t>
    </r>
    <r>
      <rPr>
        <sz val="12"/>
        <rFont val="Arial"/>
        <family val="2"/>
      </rPr>
      <t>, see the Website link below for related series.</t>
    </r>
  </si>
  <si>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</si>
  <si>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rPr>
        <b/>
        <sz val="12"/>
        <color theme="1"/>
        <rFont val="Arial"/>
        <family val="2"/>
      </rPr>
      <t xml:space="preserve">66 per cent </t>
    </r>
    <r>
      <rPr>
        <sz val="12"/>
        <color theme="1"/>
        <rFont val="Arial"/>
        <family val="2"/>
      </rPr>
      <t xml:space="preserve">of electricity customers paid by </t>
    </r>
    <r>
      <rPr>
        <b/>
        <sz val="12"/>
        <color theme="1"/>
        <rFont val="Arial"/>
        <family val="2"/>
      </rPr>
      <t xml:space="preserve">Direct Debit </t>
    </r>
    <r>
      <rPr>
        <sz val="12"/>
        <color theme="1"/>
        <rFont val="Arial"/>
        <family val="2"/>
      </rPr>
      <t xml:space="preserve">and </t>
    </r>
    <r>
      <rPr>
        <b/>
        <sz val="12"/>
        <color theme="1"/>
        <rFont val="Arial"/>
        <family val="2"/>
      </rPr>
      <t xml:space="preserve">15 per cent </t>
    </r>
    <r>
      <rPr>
        <sz val="12"/>
        <color theme="1"/>
        <rFont val="Arial"/>
        <family val="2"/>
      </rPr>
      <t xml:space="preserve">paid by </t>
    </r>
    <r>
      <rPr>
        <b/>
        <sz val="12"/>
        <color theme="1"/>
        <rFont val="Arial"/>
        <family val="2"/>
      </rPr>
      <t xml:space="preserve">Prepayment </t>
    </r>
    <r>
      <rPr>
        <sz val="12"/>
        <color theme="1"/>
        <rFont val="Arial"/>
        <family val="2"/>
      </rPr>
      <t>meter.</t>
    </r>
  </si>
  <si>
    <r>
      <t xml:space="preserve">Data for time of use tariffs such as Economy 7 are available in </t>
    </r>
    <r>
      <rPr>
        <b/>
        <sz val="12"/>
        <rFont val="Arial"/>
        <family val="2"/>
      </rPr>
      <t>Table 2.4.3</t>
    </r>
    <r>
      <rPr>
        <sz val="12"/>
        <rFont val="Arial"/>
        <family val="2"/>
      </rPr>
      <t>.</t>
    </r>
  </si>
  <si>
    <t>Definitions</t>
  </si>
  <si>
    <r>
      <t>Prepayment</t>
    </r>
    <r>
      <rPr>
        <sz val="11"/>
        <color rgb="FF000000"/>
        <rFont val="Arial"/>
        <family val="2"/>
      </rPr>
      <t xml:space="preserve"> is essentially a ‘pay as you go’ method, users topping up an allowance and usage drawing on their balance.</t>
    </r>
  </si>
  <si>
    <r>
      <rPr>
        <b/>
        <sz val="11"/>
        <rFont val="Arial"/>
        <family val="2"/>
      </rPr>
      <t xml:space="preserve">Credit </t>
    </r>
    <r>
      <rPr>
        <sz val="11"/>
        <rFont val="Arial"/>
        <family val="2"/>
      </rPr>
      <t xml:space="preserve">is where households settle the bill on the electricity or gas, they used upon receipt but do not pay a recurring set payment as with </t>
    </r>
    <r>
      <rPr>
        <b/>
        <sz val="11"/>
        <rFont val="Arial"/>
        <family val="2"/>
      </rPr>
      <t>Direct Debit</t>
    </r>
    <r>
      <rPr>
        <sz val="11"/>
        <rFont val="Arial"/>
        <family val="2"/>
      </rPr>
      <t>.</t>
    </r>
  </si>
  <si>
    <t>Percentage of domestic electricity customers on Fixed and Online Tariffs</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</si>
  <si>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</si>
  <si>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</si>
  <si>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</si>
  <si>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</si>
  <si>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Home supplier denotes the former public electricity suppliers within their own distribution areas, or their parent company.</t>
  </si>
  <si>
    <t>Non-home suppliers are new entrant suppliers and the former electricity suppliers outside of their distribution areas.</t>
  </si>
  <si>
    <t>Standard credit customers pay on receipt of their bill which is usually payment 3 months in arrears.</t>
  </si>
  <si>
    <t>Direct debit transfers an agreed or variable amount directly from the customer’s bank account to the energy supplier. This is generally the cheapest payment type.</t>
  </si>
  <si>
    <t>Prepayment requires the customer to make advance payment before fuel can be used. This payment type tends to be the most expensive due to its nature and added costs.</t>
  </si>
  <si>
    <r>
      <t>Table 2.4.2: Regional</t>
    </r>
    <r>
      <rPr>
        <b/>
        <vertAlign val="superscript"/>
        <sz val="12"/>
        <rFont val="Arial"/>
        <family val="2"/>
      </rPr>
      <t>(1)</t>
    </r>
    <r>
      <rPr>
        <b/>
        <sz val="12"/>
        <rFont val="Arial"/>
        <family val="2"/>
      </rPr>
      <t xml:space="preserve"> variation of payment method for standard electricity</t>
    </r>
    <r>
      <rPr>
        <b/>
        <vertAlign val="superscript"/>
        <sz val="12"/>
        <rFont val="Arial"/>
        <family val="2"/>
      </rPr>
      <t>(2)</t>
    </r>
    <r>
      <rPr>
        <b/>
        <sz val="12"/>
        <rFont val="Arial"/>
        <family val="2"/>
      </rPr>
      <t>, United Kingdom, June 2020</t>
    </r>
  </si>
  <si>
    <t>Chart 2.4.2: Regional variation of payment method for standard electricity, United Kingdom, June 2020</t>
  </si>
  <si>
    <r>
      <t>Regional variation of fixed tariff</t>
    </r>
    <r>
      <rPr>
        <b/>
        <vertAlign val="superscript"/>
        <sz val="12"/>
        <rFont val="Arial"/>
        <family val="2"/>
      </rPr>
      <t>(1)</t>
    </r>
    <r>
      <rPr>
        <b/>
        <sz val="12"/>
        <rFont val="Arial"/>
        <family val="2"/>
      </rPr>
      <t xml:space="preserve"> proportions for standard electricity, Great Britain</t>
    </r>
    <r>
      <rPr>
        <b/>
        <vertAlign val="superscript"/>
        <sz val="12"/>
        <rFont val="Arial"/>
        <family val="2"/>
      </rPr>
      <t>(2)</t>
    </r>
    <r>
      <rPr>
        <b/>
        <sz val="12"/>
        <rFont val="Arial"/>
        <family val="2"/>
      </rPr>
      <t>, June 2020</t>
    </r>
  </si>
  <si>
    <t>Of all standard electricity customers in Great Britain, 41 per cent were on fixed tariffs at the end of June 2020.</t>
  </si>
  <si>
    <r>
      <t xml:space="preserve">At the end of June 2020, </t>
    </r>
    <r>
      <rPr>
        <b/>
        <sz val="12"/>
        <color theme="1"/>
        <rFont val="Arial"/>
        <family val="2"/>
      </rPr>
      <t>19 per cent</t>
    </r>
    <r>
      <rPr>
        <sz val="12"/>
        <color theme="1"/>
        <rFont val="Arial"/>
        <family val="2"/>
      </rPr>
      <t xml:space="preserve"> of standard electricity customers paid by </t>
    </r>
    <r>
      <rPr>
        <b/>
        <sz val="12"/>
        <color theme="1"/>
        <rFont val="Arial"/>
        <family val="2"/>
      </rPr>
      <t>Credit</t>
    </r>
    <r>
      <rPr>
        <sz val="12"/>
        <color theme="1"/>
        <rFont val="Arial"/>
        <family val="2"/>
      </rPr>
      <t>.</t>
    </r>
  </si>
  <si>
    <t>The lowest percentage of Direct Debit customers was in Northern Ireland, where 48 per cent of customers paid with this method.</t>
  </si>
  <si>
    <t>Table 2.4.2 Regional variation of payment method for standard electricity, June 2020</t>
  </si>
  <si>
    <t>For example, Quarter 2 (Q2) 2020 would cover 1 April to 30 June 2020.</t>
  </si>
  <si>
    <t>New data for June 2020</t>
  </si>
  <si>
    <t>Statistician: Annabel Wright</t>
  </si>
  <si>
    <t>tel: 0300 068  5283</t>
  </si>
  <si>
    <t>Last updated 24 September 2020</t>
  </si>
  <si>
    <r>
      <t>Percentage of domestic electricity customers on Fixed</t>
    </r>
    <r>
      <rPr>
        <b/>
        <vertAlign val="superscript"/>
        <sz val="12"/>
        <rFont val="Arial"/>
        <family val="2"/>
      </rPr>
      <t>(1)</t>
    </r>
    <r>
      <rPr>
        <b/>
        <sz val="12"/>
        <rFont val="Arial"/>
        <family val="2"/>
      </rPr>
      <t xml:space="preserve"> and Online Tariffs</t>
    </r>
    <r>
      <rPr>
        <b/>
        <vertAlign val="superscript"/>
        <sz val="12"/>
        <rFont val="Arial"/>
        <family val="2"/>
      </rPr>
      <t>(2)</t>
    </r>
    <r>
      <rPr>
        <b/>
        <sz val="12"/>
        <rFont val="Arial"/>
        <family val="2"/>
      </rPr>
      <t>, Great Britain, June 2020</t>
    </r>
  </si>
  <si>
    <t>Q220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</si>
</sst>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0.0"/>
    <numFmt numFmtId="165" formatCode="0.00000000"/>
    <numFmt numFmtId="166" formatCode="_-[$€-2]* #,##0.00_-;\-[$€-2]* #,##0.00_-;_-[$€-2]* &quot;-&quot;??_-"/>
    <numFmt numFmtId="167" formatCode="dd\-mmm\-yyyy"/>
    <numFmt numFmtId="168" formatCode="mmm\-yyyy"/>
    <numFmt numFmtId="169" formatCode="0.0000000000"/>
  </numFmts>
  <fonts count="109" x14ac:knownFonts="1">
    <font>
      <sz val="10"/>
      <name val="Arial"/>
      <family val="2"/>
    </font>
    <font>
      <sz val="12"/>
      <name val="Arial"/>
      <family val="2"/>
    </font>
    <font>
      <sz val="10"/>
      <name val="Arial"/>
      <family val="2"/>
    </font>
    <font>
      <u/>
      <sz val="10"/>
      <color indexed="12"/>
      <name val="Arial"/>
      <family val="2"/>
    </font>
    <font>
      <b/>
      <sz val="12"/>
      <name val="Arial"/>
      <family val="2"/>
    </font>
    <font>
      <sz val="9"/>
      <name val="Arial"/>
      <family val="2"/>
    </font>
    <font>
      <sz val="10"/>
      <name val="Times"/>
      <family val="1"/>
    </font>
    <font>
      <sz val="9"/>
      <color indexed="14"/>
      <name val="Arial"/>
      <family val="2"/>
    </font>
    <font>
      <sz val="10"/>
      <name val="MS Sans Serif"/>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sz val="9"/>
      <color indexed="12"/>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b/>
      <vertAlign val="superscript"/>
      <sz val="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9"/>
      <color rgb="FFFF0000"/>
      <name val="Arial"/>
      <family val="2"/>
    </font>
    <font>
      <sz val="12"/>
      <color rgb="FFFF0000"/>
      <name val="Arial"/>
      <family val="2"/>
    </font>
    <font>
      <sz val="12"/>
      <color rgb="FFFF0000"/>
      <name val="MS Sans Serif"/>
      <family val="2"/>
    </font>
    <font>
      <sz val="12"/>
      <color theme="1"/>
      <name val="Arial"/>
      <family val="2"/>
    </font>
    <font>
      <b/>
      <sz val="18"/>
      <color theme="0"/>
      <name val="Arial"/>
      <family val="2"/>
    </font>
    <font>
      <sz val="18"/>
      <color theme="0"/>
      <name val="Arial"/>
      <family val="2"/>
    </font>
    <font>
      <sz val="12"/>
      <color theme="0"/>
      <name val="Arial"/>
      <family val="2"/>
    </font>
    <font>
      <sz val="10"/>
      <color theme="0"/>
      <name val="Arial"/>
      <family val="2"/>
    </font>
    <font>
      <sz val="12"/>
      <name val="MS Sans Serif"/>
    </font>
    <font>
      <sz val="12"/>
      <color theme="3"/>
      <name val="Arial"/>
      <family val="2"/>
    </font>
    <font>
      <b/>
      <sz val="12"/>
      <color theme="1"/>
      <name val="Arial"/>
      <family val="2"/>
    </font>
    <font>
      <b/>
      <sz val="14"/>
      <color theme="1"/>
      <name val="Arial"/>
      <family val="2"/>
    </font>
    <font>
      <sz val="11"/>
      <color theme="1" tint="0.34998626667073579"/>
      <name val="Arial"/>
      <family val="2"/>
    </font>
    <font>
      <sz val="10"/>
      <color theme="3"/>
      <name val="Arial"/>
      <family val="2"/>
    </font>
    <font>
      <b/>
      <sz val="11"/>
      <color theme="3"/>
      <name val="Arial"/>
      <family val="2"/>
    </font>
    <font>
      <b/>
      <sz val="9"/>
      <color theme="3"/>
      <name val="Arial"/>
      <family val="2"/>
    </font>
    <font>
      <sz val="9"/>
      <color theme="1"/>
      <name val="Arial"/>
      <family val="2"/>
    </font>
    <font>
      <b/>
      <u/>
      <sz val="12"/>
      <name val="Arial"/>
      <family val="2"/>
    </font>
    <font>
      <i/>
      <sz val="12"/>
      <name val="Arial"/>
      <family val="2"/>
    </font>
    <font>
      <b/>
      <sz val="11"/>
      <color rgb="FF000000"/>
      <name val="Arial"/>
      <family val="2"/>
    </font>
    <font>
      <sz val="11"/>
      <color rgb="FF000000"/>
      <name val="Arial"/>
      <family val="2"/>
    </font>
  </fonts>
  <fills count="8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style="thin">
        <color indexed="64"/>
      </left>
      <right/>
      <top style="thin">
        <color theme="0" tint="-0.499984740745262"/>
      </top>
      <bottom style="thin">
        <color indexed="64"/>
      </bottom>
      <diagonal/>
    </border>
    <border>
      <left/>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theme="1"/>
      </right>
      <top/>
      <bottom/>
      <diagonal/>
    </border>
    <border>
      <left/>
      <right style="thin">
        <color theme="1"/>
      </right>
      <top style="thin">
        <color theme="0" tint="-0.499984740745262"/>
      </top>
      <bottom style="thin">
        <color theme="0" tint="-0.499984740745262"/>
      </bottom>
      <diagonal/>
    </border>
    <border>
      <left style="thin">
        <color indexed="64"/>
      </left>
      <right/>
      <top style="thin">
        <color theme="0" tint="-0.499984740745262"/>
      </top>
      <bottom style="thin">
        <color theme="1"/>
      </bottom>
      <diagonal/>
    </border>
    <border>
      <left/>
      <right/>
      <top style="thin">
        <color theme="0" tint="-0.499984740745262"/>
      </top>
      <bottom style="thin">
        <color theme="1"/>
      </bottom>
      <diagonal/>
    </border>
    <border>
      <left/>
      <right style="thin">
        <color theme="1"/>
      </right>
      <top style="thin">
        <color theme="0" tint="-0.499984740745262"/>
      </top>
      <bottom style="thin">
        <color theme="1"/>
      </bottom>
      <diagonal/>
    </border>
    <border>
      <left/>
      <right style="thin">
        <color theme="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s>
  <cellStyleXfs count="667">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2" borderId="0" applyNumberFormat="0" applyBorder="0" applyAlignment="0" applyProtection="0"/>
    <xf numFmtId="0" fontId="52" fillId="50" borderId="0" applyNumberFormat="0" applyBorder="0" applyAlignment="0" applyProtection="0"/>
    <xf numFmtId="0" fontId="23" fillId="2" borderId="0" applyNumberFormat="0" applyBorder="0" applyAlignment="0" applyProtection="0"/>
    <xf numFmtId="0" fontId="53" fillId="50"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52" fillId="51" borderId="0" applyNumberFormat="0" applyBorder="0" applyAlignment="0" applyProtection="0"/>
    <xf numFmtId="0" fontId="23" fillId="3" borderId="0" applyNumberFormat="0" applyBorder="0" applyAlignment="0" applyProtection="0"/>
    <xf numFmtId="0" fontId="53" fillId="51"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52" fillId="52" borderId="0" applyNumberFormat="0" applyBorder="0" applyAlignment="0" applyProtection="0"/>
    <xf numFmtId="0" fontId="23" fillId="4" borderId="0" applyNumberFormat="0" applyBorder="0" applyAlignment="0" applyProtection="0"/>
    <xf numFmtId="0" fontId="53" fillId="52"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52" fillId="53" borderId="0" applyNumberFormat="0" applyBorder="0" applyAlignment="0" applyProtection="0"/>
    <xf numFmtId="0" fontId="23" fillId="5" borderId="0" applyNumberFormat="0" applyBorder="0" applyAlignment="0" applyProtection="0"/>
    <xf numFmtId="0" fontId="53" fillId="53"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52" fillId="54" borderId="0" applyNumberFormat="0" applyBorder="0" applyAlignment="0" applyProtection="0"/>
    <xf numFmtId="0" fontId="23" fillId="6" borderId="0" applyNumberFormat="0" applyBorder="0" applyAlignment="0" applyProtection="0"/>
    <xf numFmtId="0" fontId="53" fillId="54"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52" fillId="55" borderId="0" applyNumberFormat="0" applyBorder="0" applyAlignment="0" applyProtection="0"/>
    <xf numFmtId="0" fontId="23" fillId="7" borderId="0" applyNumberFormat="0" applyBorder="0" applyAlignment="0" applyProtection="0"/>
    <xf numFmtId="0" fontId="53" fillId="55"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52" fillId="56" borderId="0" applyNumberFormat="0" applyBorder="0" applyAlignment="0" applyProtection="0"/>
    <xf numFmtId="0" fontId="23" fillId="8" borderId="0" applyNumberFormat="0" applyBorder="0" applyAlignment="0" applyProtection="0"/>
    <xf numFmtId="0" fontId="53" fillId="56"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52" fillId="57" borderId="0" applyNumberFormat="0" applyBorder="0" applyAlignment="0" applyProtection="0"/>
    <xf numFmtId="0" fontId="23" fillId="9" borderId="0" applyNumberFormat="0" applyBorder="0" applyAlignment="0" applyProtection="0"/>
    <xf numFmtId="0" fontId="53" fillId="57"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52" fillId="58" borderId="0" applyNumberFormat="0" applyBorder="0" applyAlignment="0" applyProtection="0"/>
    <xf numFmtId="0" fontId="23" fillId="10" borderId="0" applyNumberFormat="0" applyBorder="0" applyAlignment="0" applyProtection="0"/>
    <xf numFmtId="0" fontId="53" fillId="58"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52" fillId="59" borderId="0" applyNumberFormat="0" applyBorder="0" applyAlignment="0" applyProtection="0"/>
    <xf numFmtId="0" fontId="23" fillId="5" borderId="0" applyNumberFormat="0" applyBorder="0" applyAlignment="0" applyProtection="0"/>
    <xf numFmtId="0" fontId="53" fillId="59"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52" fillId="60" borderId="0" applyNumberFormat="0" applyBorder="0" applyAlignment="0" applyProtection="0"/>
    <xf numFmtId="0" fontId="23" fillId="8" borderId="0" applyNumberFormat="0" applyBorder="0" applyAlignment="0" applyProtection="0"/>
    <xf numFmtId="0" fontId="53" fillId="60"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52" fillId="61" borderId="0" applyNumberFormat="0" applyBorder="0" applyAlignment="0" applyProtection="0"/>
    <xf numFmtId="0" fontId="23" fillId="11" borderId="0" applyNumberFormat="0" applyBorder="0" applyAlignment="0" applyProtection="0"/>
    <xf numFmtId="0" fontId="53" fillId="61" borderId="0" applyNumberFormat="0" applyBorder="0" applyAlignment="0" applyProtection="0"/>
    <xf numFmtId="0" fontId="23" fillId="11" borderId="0" applyNumberFormat="0" applyBorder="0" applyAlignment="0" applyProtection="0"/>
    <xf numFmtId="0" fontId="31" fillId="12" borderId="0" applyNumberFormat="0" applyBorder="0" applyAlignment="0" applyProtection="0"/>
    <xf numFmtId="0" fontId="54" fillId="62" borderId="0" applyNumberFormat="0" applyBorder="0" applyAlignment="0" applyProtection="0"/>
    <xf numFmtId="0" fontId="31" fillId="12" borderId="0" applyNumberFormat="0" applyBorder="0" applyAlignment="0" applyProtection="0"/>
    <xf numFmtId="0" fontId="55" fillId="62"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54" fillId="63" borderId="0" applyNumberFormat="0" applyBorder="0" applyAlignment="0" applyProtection="0"/>
    <xf numFmtId="0" fontId="31" fillId="9" borderId="0" applyNumberFormat="0" applyBorder="0" applyAlignment="0" applyProtection="0"/>
    <xf numFmtId="0" fontId="55" fillId="63"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54" fillId="64" borderId="0" applyNumberFormat="0" applyBorder="0" applyAlignment="0" applyProtection="0"/>
    <xf numFmtId="0" fontId="31" fillId="10" borderId="0" applyNumberFormat="0" applyBorder="0" applyAlignment="0" applyProtection="0"/>
    <xf numFmtId="0" fontId="55" fillId="64" borderId="0" applyNumberFormat="0" applyBorder="0" applyAlignment="0" applyProtection="0"/>
    <xf numFmtId="0" fontId="31" fillId="10" borderId="0" applyNumberFormat="0" applyBorder="0" applyAlignment="0" applyProtection="0"/>
    <xf numFmtId="0" fontId="31" fillId="13" borderId="0" applyNumberFormat="0" applyBorder="0" applyAlignment="0" applyProtection="0"/>
    <xf numFmtId="0" fontId="54" fillId="65" borderId="0" applyNumberFormat="0" applyBorder="0" applyAlignment="0" applyProtection="0"/>
    <xf numFmtId="0" fontId="31" fillId="13" borderId="0" applyNumberFormat="0" applyBorder="0" applyAlignment="0" applyProtection="0"/>
    <xf numFmtId="0" fontId="55" fillId="65"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4" fillId="66" borderId="0" applyNumberFormat="0" applyBorder="0" applyAlignment="0" applyProtection="0"/>
    <xf numFmtId="0" fontId="31" fillId="14" borderId="0" applyNumberFormat="0" applyBorder="0" applyAlignment="0" applyProtection="0"/>
    <xf numFmtId="0" fontId="55" fillId="66"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54" fillId="67" borderId="0" applyNumberFormat="0" applyBorder="0" applyAlignment="0" applyProtection="0"/>
    <xf numFmtId="0" fontId="31" fillId="15" borderId="0" applyNumberFormat="0" applyBorder="0" applyAlignment="0" applyProtection="0"/>
    <xf numFmtId="0" fontId="55" fillId="67"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54" fillId="68" borderId="0" applyNumberFormat="0" applyBorder="0" applyAlignment="0" applyProtection="0"/>
    <xf numFmtId="0" fontId="31" fillId="16" borderId="0" applyNumberFormat="0" applyBorder="0" applyAlignment="0" applyProtection="0"/>
    <xf numFmtId="0" fontId="55" fillId="68"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54" fillId="69" borderId="0" applyNumberFormat="0" applyBorder="0" applyAlignment="0" applyProtection="0"/>
    <xf numFmtId="0" fontId="31" fillId="17" borderId="0" applyNumberFormat="0" applyBorder="0" applyAlignment="0" applyProtection="0"/>
    <xf numFmtId="0" fontId="55" fillId="69"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4" fillId="70" borderId="0" applyNumberFormat="0" applyBorder="0" applyAlignment="0" applyProtection="0"/>
    <xf numFmtId="0" fontId="31" fillId="18" borderId="0" applyNumberFormat="0" applyBorder="0" applyAlignment="0" applyProtection="0"/>
    <xf numFmtId="0" fontId="55" fillId="70"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54" fillId="71" borderId="0" applyNumberFormat="0" applyBorder="0" applyAlignment="0" applyProtection="0"/>
    <xf numFmtId="0" fontId="31" fillId="13" borderId="0" applyNumberFormat="0" applyBorder="0" applyAlignment="0" applyProtection="0"/>
    <xf numFmtId="0" fontId="55" fillId="71"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4" fillId="72" borderId="0" applyNumberFormat="0" applyBorder="0" applyAlignment="0" applyProtection="0"/>
    <xf numFmtId="0" fontId="31" fillId="14" borderId="0" applyNumberFormat="0" applyBorder="0" applyAlignment="0" applyProtection="0"/>
    <xf numFmtId="0" fontId="55" fillId="72" borderId="0" applyNumberFormat="0" applyBorder="0" applyAlignment="0" applyProtection="0"/>
    <xf numFmtId="0" fontId="31" fillId="14" borderId="0" applyNumberFormat="0" applyBorder="0" applyAlignment="0" applyProtection="0"/>
    <xf numFmtId="0" fontId="31" fillId="19" borderId="0" applyNumberFormat="0" applyBorder="0" applyAlignment="0" applyProtection="0"/>
    <xf numFmtId="0" fontId="54" fillId="73" borderId="0" applyNumberFormat="0" applyBorder="0" applyAlignment="0" applyProtection="0"/>
    <xf numFmtId="0" fontId="31" fillId="19" borderId="0" applyNumberFormat="0" applyBorder="0" applyAlignment="0" applyProtection="0"/>
    <xf numFmtId="0" fontId="55" fillId="73" borderId="0" applyNumberFormat="0" applyBorder="0" applyAlignment="0" applyProtection="0"/>
    <xf numFmtId="0" fontId="31" fillId="19" borderId="0" applyNumberFormat="0" applyBorder="0" applyAlignment="0" applyProtection="0"/>
    <xf numFmtId="0" fontId="32" fillId="3" borderId="0" applyNumberFormat="0" applyBorder="0" applyAlignment="0" applyProtection="0"/>
    <xf numFmtId="0" fontId="56" fillId="74" borderId="0" applyNumberFormat="0" applyBorder="0" applyAlignment="0" applyProtection="0"/>
    <xf numFmtId="0" fontId="32" fillId="3" borderId="0" applyNumberFormat="0" applyBorder="0" applyAlignment="0" applyProtection="0"/>
    <xf numFmtId="0" fontId="57" fillId="74" borderId="0" applyNumberFormat="0" applyBorder="0" applyAlignment="0" applyProtection="0"/>
    <xf numFmtId="0" fontId="32" fillId="3" borderId="0" applyNumberFormat="0" applyBorder="0" applyAlignment="0" applyProtection="0"/>
    <xf numFmtId="0" fontId="33" fillId="20" borderId="1" applyNumberFormat="0" applyAlignment="0" applyProtection="0"/>
    <xf numFmtId="0" fontId="58" fillId="75" borderId="29" applyNumberFormat="0" applyAlignment="0" applyProtection="0"/>
    <xf numFmtId="0" fontId="33" fillId="20" borderId="1" applyNumberFormat="0" applyAlignment="0" applyProtection="0"/>
    <xf numFmtId="0" fontId="59" fillId="75" borderId="29" applyNumberFormat="0" applyAlignment="0" applyProtection="0"/>
    <xf numFmtId="0" fontId="33" fillId="20" borderId="1" applyNumberFormat="0" applyAlignment="0" applyProtection="0"/>
    <xf numFmtId="0" fontId="34" fillId="21" borderId="2" applyNumberFormat="0" applyAlignment="0" applyProtection="0"/>
    <xf numFmtId="0" fontId="60" fillId="76" borderId="30" applyNumberFormat="0" applyAlignment="0" applyProtection="0"/>
    <xf numFmtId="0" fontId="34" fillId="21" borderId="2" applyNumberFormat="0" applyAlignment="0" applyProtection="0"/>
    <xf numFmtId="0" fontId="61" fillId="76" borderId="30" applyNumberFormat="0" applyAlignment="0" applyProtection="0"/>
    <xf numFmtId="0" fontId="34" fillId="21" borderId="2" applyNumberFormat="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2" fillId="0" borderId="0" applyFont="0" applyFill="0" applyBorder="0" applyAlignment="0" applyProtection="0"/>
    <xf numFmtId="43" fontId="10"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2"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0" fillId="0" borderId="0" applyFont="0" applyFill="0" applyBorder="0" applyAlignment="0" applyProtection="0"/>
    <xf numFmtId="43" fontId="5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 fontId="10" fillId="0" borderId="0"/>
    <xf numFmtId="166" fontId="10" fillId="0" borderId="0" applyFont="0" applyFill="0" applyBorder="0" applyAlignment="0" applyProtection="0"/>
    <xf numFmtId="0" fontId="35" fillId="0" borderId="0" applyNumberFormat="0" applyFill="0" applyBorder="0" applyAlignment="0" applyProtection="0"/>
    <xf numFmtId="0" fontId="62" fillId="0" borderId="0" applyNumberFormat="0" applyFill="0" applyBorder="0" applyAlignment="0" applyProtection="0"/>
    <xf numFmtId="0" fontId="35" fillId="0" borderId="0" applyNumberFormat="0" applyFill="0" applyBorder="0" applyAlignment="0" applyProtection="0"/>
    <xf numFmtId="0" fontId="63" fillId="0" borderId="0" applyNumberFormat="0" applyFill="0" applyBorder="0" applyAlignment="0" applyProtection="0"/>
    <xf numFmtId="0" fontId="35" fillId="0" borderId="0" applyNumberFormat="0" applyFill="0" applyBorder="0" applyAlignment="0" applyProtection="0"/>
    <xf numFmtId="0" fontId="36" fillId="4" borderId="0" applyNumberFormat="0" applyBorder="0" applyAlignment="0" applyProtection="0"/>
    <xf numFmtId="0" fontId="64" fillId="77" borderId="0" applyNumberFormat="0" applyBorder="0" applyAlignment="0" applyProtection="0"/>
    <xf numFmtId="0" fontId="36" fillId="4" borderId="0" applyNumberFormat="0" applyBorder="0" applyAlignment="0" applyProtection="0"/>
    <xf numFmtId="0" fontId="65" fillId="77" borderId="0" applyNumberFormat="0" applyBorder="0" applyAlignment="0" applyProtection="0"/>
    <xf numFmtId="0" fontId="36" fillId="4" borderId="0" applyNumberFormat="0" applyBorder="0" applyAlignment="0" applyProtection="0"/>
    <xf numFmtId="0" fontId="37" fillId="0" borderId="3" applyNumberFormat="0" applyFill="0" applyAlignment="0" applyProtection="0"/>
    <xf numFmtId="0" fontId="66" fillId="0" borderId="31" applyNumberFormat="0" applyFill="0" applyAlignment="0" applyProtection="0"/>
    <xf numFmtId="0" fontId="37" fillId="0" borderId="3" applyNumberFormat="0" applyFill="0" applyAlignment="0" applyProtection="0"/>
    <xf numFmtId="0" fontId="67" fillId="0" borderId="31"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68" fillId="0" borderId="32" applyNumberFormat="0" applyFill="0" applyAlignment="0" applyProtection="0"/>
    <xf numFmtId="0" fontId="38" fillId="0" borderId="4" applyNumberFormat="0" applyFill="0" applyAlignment="0" applyProtection="0"/>
    <xf numFmtId="0" fontId="69" fillId="0" borderId="32" applyNumberFormat="0" applyFill="0" applyAlignment="0" applyProtection="0"/>
    <xf numFmtId="0" fontId="38" fillId="0" borderId="4" applyNumberFormat="0" applyFill="0" applyAlignment="0" applyProtection="0"/>
    <xf numFmtId="0" fontId="39" fillId="0" borderId="5" applyNumberFormat="0" applyFill="0" applyAlignment="0" applyProtection="0"/>
    <xf numFmtId="0" fontId="70" fillId="0" borderId="33" applyNumberFormat="0" applyFill="0" applyAlignment="0" applyProtection="0"/>
    <xf numFmtId="0" fontId="39" fillId="0" borderId="5" applyNumberFormat="0" applyFill="0" applyAlignment="0" applyProtection="0"/>
    <xf numFmtId="0" fontId="71" fillId="0" borderId="33" applyNumberFormat="0" applyFill="0" applyAlignment="0" applyProtection="0"/>
    <xf numFmtId="0" fontId="39" fillId="0" borderId="5" applyNumberFormat="0" applyFill="0" applyAlignment="0" applyProtection="0"/>
    <xf numFmtId="0" fontId="39" fillId="0" borderId="0" applyNumberFormat="0" applyFill="0" applyBorder="0" applyAlignment="0" applyProtection="0"/>
    <xf numFmtId="0" fontId="70" fillId="0" borderId="0" applyNumberFormat="0" applyFill="0" applyBorder="0" applyAlignment="0" applyProtection="0"/>
    <xf numFmtId="0" fontId="39" fillId="0" borderId="0" applyNumberFormat="0" applyFill="0" applyBorder="0" applyAlignment="0" applyProtection="0"/>
    <xf numFmtId="0" fontId="71" fillId="0" borderId="0" applyNumberFormat="0" applyFill="0" applyBorder="0" applyAlignment="0" applyProtection="0"/>
    <xf numFmtId="0" fontId="39"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40" fillId="7" borderId="1" applyNumberFormat="0" applyAlignment="0" applyProtection="0"/>
    <xf numFmtId="0" fontId="73" fillId="78" borderId="29" applyNumberFormat="0" applyAlignment="0" applyProtection="0"/>
    <xf numFmtId="0" fontId="40" fillId="7" borderId="1" applyNumberFormat="0" applyAlignment="0" applyProtection="0"/>
    <xf numFmtId="0" fontId="74" fillId="78" borderId="29" applyNumberFormat="0" applyAlignment="0" applyProtection="0"/>
    <xf numFmtId="0" fontId="40" fillId="7" borderId="1" applyNumberFormat="0" applyAlignment="0" applyProtection="0"/>
    <xf numFmtId="0" fontId="41" fillId="0" borderId="6" applyNumberFormat="0" applyFill="0" applyAlignment="0" applyProtection="0"/>
    <xf numFmtId="0" fontId="75" fillId="0" borderId="34" applyNumberFormat="0" applyFill="0" applyAlignment="0" applyProtection="0"/>
    <xf numFmtId="0" fontId="41" fillId="0" borderId="6" applyNumberFormat="0" applyFill="0" applyAlignment="0" applyProtection="0"/>
    <xf numFmtId="0" fontId="76" fillId="0" borderId="34" applyNumberFormat="0" applyFill="0" applyAlignment="0" applyProtection="0"/>
    <xf numFmtId="0" fontId="41" fillId="0" borderId="6" applyNumberFormat="0" applyFill="0" applyAlignment="0" applyProtection="0"/>
    <xf numFmtId="0" fontId="42" fillId="22" borderId="0" applyNumberFormat="0" applyBorder="0" applyAlignment="0" applyProtection="0"/>
    <xf numFmtId="0" fontId="77" fillId="79" borderId="0" applyNumberFormat="0" applyBorder="0" applyAlignment="0" applyProtection="0"/>
    <xf numFmtId="0" fontId="42" fillId="22" borderId="0" applyNumberFormat="0" applyBorder="0" applyAlignment="0" applyProtection="0"/>
    <xf numFmtId="0" fontId="78" fillId="79" borderId="0" applyNumberFormat="0" applyBorder="0" applyAlignment="0" applyProtection="0"/>
    <xf numFmtId="0" fontId="42" fillId="22" borderId="0" applyNumberFormat="0" applyBorder="0" applyAlignment="0" applyProtection="0"/>
    <xf numFmtId="0" fontId="2" fillId="0" borderId="0"/>
    <xf numFmtId="0" fontId="10" fillId="0" borderId="0"/>
    <xf numFmtId="0" fontId="12" fillId="0" borderId="0"/>
    <xf numFmtId="0" fontId="2" fillId="0" borderId="0"/>
    <xf numFmtId="0" fontId="51" fillId="0" borderId="0"/>
    <xf numFmtId="0" fontId="51" fillId="0" borderId="0"/>
    <xf numFmtId="0" fontId="2" fillId="0" borderId="0"/>
    <xf numFmtId="0" fontId="51" fillId="0" borderId="0"/>
    <xf numFmtId="0" fontId="51" fillId="0" borderId="0"/>
    <xf numFmtId="0" fontId="2" fillId="0" borderId="0"/>
    <xf numFmtId="0" fontId="2" fillId="0" borderId="0"/>
    <xf numFmtId="0" fontId="10" fillId="0" borderId="0"/>
    <xf numFmtId="0" fontId="2" fillId="0" borderId="0"/>
    <xf numFmtId="0" fontId="79" fillId="0" borderId="0"/>
    <xf numFmtId="0" fontId="52" fillId="0" borderId="0"/>
    <xf numFmtId="0" fontId="52" fillId="0" borderId="0"/>
    <xf numFmtId="0" fontId="52" fillId="0" borderId="0"/>
    <xf numFmtId="0" fontId="52" fillId="0" borderId="0"/>
    <xf numFmtId="0" fontId="2" fillId="0" borderId="0"/>
    <xf numFmtId="0" fontId="79" fillId="0" borderId="0"/>
    <xf numFmtId="0" fontId="79" fillId="0" borderId="0"/>
    <xf numFmtId="0" fontId="52" fillId="0" borderId="0"/>
    <xf numFmtId="0" fontId="2" fillId="0" borderId="0"/>
    <xf numFmtId="0" fontId="10" fillId="0" borderId="0"/>
    <xf numFmtId="0" fontId="2" fillId="0" borderId="0"/>
    <xf numFmtId="0" fontId="2" fillId="0" borderId="0"/>
    <xf numFmtId="0" fontId="2" fillId="0" borderId="0"/>
    <xf numFmtId="0" fontId="51" fillId="0" borderId="0"/>
    <xf numFmtId="0" fontId="51" fillId="0" borderId="0"/>
    <xf numFmtId="0" fontId="79" fillId="0" borderId="0"/>
    <xf numFmtId="0" fontId="51" fillId="0" borderId="0"/>
    <xf numFmtId="0" fontId="52" fillId="0" borderId="0"/>
    <xf numFmtId="0" fontId="10" fillId="0" borderId="0"/>
    <xf numFmtId="0" fontId="10" fillId="0" borderId="0"/>
    <xf numFmtId="0" fontId="2" fillId="0" borderId="0"/>
    <xf numFmtId="0" fontId="52" fillId="0" borderId="0"/>
    <xf numFmtId="0" fontId="51" fillId="0" borderId="0"/>
    <xf numFmtId="0" fontId="51" fillId="0" borderId="0"/>
    <xf numFmtId="0" fontId="10" fillId="0" borderId="0"/>
    <xf numFmtId="0" fontId="52" fillId="0" borderId="0"/>
    <xf numFmtId="0" fontId="52" fillId="0" borderId="0"/>
    <xf numFmtId="0" fontId="51" fillId="0" borderId="0"/>
    <xf numFmtId="0" fontId="50" fillId="0" borderId="0"/>
    <xf numFmtId="0" fontId="2" fillId="0" borderId="0"/>
    <xf numFmtId="0" fontId="2" fillId="0" borderId="0"/>
    <xf numFmtId="0" fontId="8" fillId="0" borderId="0"/>
    <xf numFmtId="0" fontId="2" fillId="23" borderId="7" applyNumberFormat="0" applyFont="0" applyAlignment="0" applyProtection="0"/>
    <xf numFmtId="0" fontId="52" fillId="80" borderId="35" applyNumberFormat="0" applyFont="0" applyAlignment="0" applyProtection="0"/>
    <xf numFmtId="0" fontId="2" fillId="23" borderId="7" applyNumberFormat="0" applyFont="0" applyAlignment="0" applyProtection="0"/>
    <xf numFmtId="0" fontId="53" fillId="80" borderId="35" applyNumberFormat="0" applyFont="0" applyAlignment="0" applyProtection="0"/>
    <xf numFmtId="0" fontId="2" fillId="23" borderId="7" applyNumberFormat="0" applyFont="0" applyAlignment="0" applyProtection="0"/>
    <xf numFmtId="0" fontId="43" fillId="20" borderId="8" applyNumberFormat="0" applyAlignment="0" applyProtection="0"/>
    <xf numFmtId="0" fontId="80" fillId="75" borderId="36" applyNumberFormat="0" applyAlignment="0" applyProtection="0"/>
    <xf numFmtId="0" fontId="43" fillId="20" borderId="8" applyNumberFormat="0" applyAlignment="0" applyProtection="0"/>
    <xf numFmtId="0" fontId="81" fillId="75" borderId="36" applyNumberFormat="0" applyAlignment="0" applyProtection="0"/>
    <xf numFmtId="0" fontId="43" fillId="20" borderId="8" applyNumberFormat="0" applyAlignment="0" applyProtection="0"/>
    <xf numFmtId="9" fontId="1" fillId="0" borderId="0" applyFont="0" applyFill="0" applyBorder="0" applyAlignment="0" applyProtection="0"/>
    <xf numFmtId="9" fontId="10" fillId="0" borderId="0" applyFont="0" applyFill="0" applyBorder="0" applyAlignment="0" applyProtection="0"/>
    <xf numFmtId="0" fontId="2" fillId="0" borderId="9" applyNumberFormat="0" applyFont="0" applyFill="0" applyAlignment="0" applyProtection="0"/>
    <xf numFmtId="0" fontId="2" fillId="0" borderId="9" applyNumberFormat="0" applyFont="0" applyFill="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49"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2" fillId="0" borderId="0" applyFont="0" applyFill="0" applyBorder="0" applyAlignment="0" applyProtection="0"/>
    <xf numFmtId="4" fontId="24" fillId="24" borderId="10"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25" fillId="24" borderId="10"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18" fillId="24" borderId="10"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8" fillId="25" borderId="0"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8" fillId="27" borderId="10"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8" fillId="28" borderId="10"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8" fillId="29" borderId="10"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8" fillId="30" borderId="10"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8" fillId="31" borderId="10"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8" fillId="33" borderId="10"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8" fillId="35" borderId="10"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8" fillId="36" borderId="10"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8" fillId="37" borderId="10"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24" fillId="39" borderId="11"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4" fillId="41" borderId="0"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24" fillId="25" borderId="0" applyNumberFormat="0" applyProtection="0">
      <alignment horizontal="left" vertical="center" indent="1"/>
    </xf>
    <xf numFmtId="4" fontId="18" fillId="41" borderId="10" applyNumberFormat="0" applyProtection="0">
      <alignment horizontal="right" vertical="center"/>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9" fillId="41" borderId="0"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25" borderId="0"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8" fillId="46" borderId="10"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27" fillId="46" borderId="10"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4" fillId="41" borderId="13"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8"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27" fillId="46" borderId="10"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4" fillId="41" borderId="10"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8" fillId="48" borderId="13" applyNumberFormat="0" applyProtection="0">
      <alignment horizontal="left" vertical="center" indent="1"/>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4" fontId="30" fillId="46" borderId="10"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0" fontId="2" fillId="0" borderId="0"/>
    <xf numFmtId="0" fontId="20" fillId="0" borderId="0" applyNumberFormat="0" applyFill="0" applyBorder="0" applyAlignment="0" applyProtection="0"/>
    <xf numFmtId="0" fontId="82" fillId="0" borderId="0" applyNumberFormat="0" applyFill="0" applyBorder="0" applyAlignment="0" applyProtection="0"/>
    <xf numFmtId="0" fontId="44" fillId="0" borderId="14" applyNumberFormat="0" applyFill="0" applyAlignment="0" applyProtection="0"/>
    <xf numFmtId="0" fontId="83" fillId="0" borderId="37" applyNumberFormat="0" applyFill="0" applyAlignment="0" applyProtection="0"/>
    <xf numFmtId="0" fontId="44" fillId="0" borderId="14" applyNumberFormat="0" applyFill="0" applyAlignment="0" applyProtection="0"/>
    <xf numFmtId="0" fontId="84" fillId="0" borderId="37" applyNumberFormat="0" applyFill="0" applyAlignment="0" applyProtection="0"/>
    <xf numFmtId="0" fontId="44" fillId="0" borderId="14" applyNumberFormat="0" applyFill="0" applyAlignment="0" applyProtection="0"/>
    <xf numFmtId="0" fontId="45" fillId="0" borderId="0" applyNumberFormat="0" applyFill="0" applyBorder="0" applyAlignment="0" applyProtection="0"/>
    <xf numFmtId="0" fontId="85" fillId="0" borderId="0" applyNumberFormat="0" applyFill="0" applyBorder="0" applyAlignment="0" applyProtection="0"/>
    <xf numFmtId="0" fontId="45" fillId="0" borderId="0" applyNumberFormat="0" applyFill="0" applyBorder="0" applyAlignment="0" applyProtection="0"/>
    <xf numFmtId="0" fontId="86" fillId="0" borderId="0" applyNumberFormat="0" applyFill="0" applyBorder="0" applyAlignment="0" applyProtection="0"/>
    <xf numFmtId="0" fontId="45" fillId="0" borderId="0" applyNumberFormat="0" applyFill="0" applyBorder="0" applyAlignment="0" applyProtection="0"/>
  </cellStyleXfs>
  <cellXfs count="276">
    <xf numFmtId="0" fontId="0" fillId="0" borderId="0" xfId="0"/>
    <xf numFmtId="0" fontId="4" fillId="0" borderId="0" xfId="291" applyFont="1"/>
    <xf numFmtId="0" fontId="5" fillId="0" borderId="0" xfId="291" applyFont="1"/>
    <xf numFmtId="164" fontId="6" fillId="0" borderId="0" xfId="291" applyNumberFormat="1" applyFont="1" applyAlignment="1">
      <alignment horizontal="center"/>
    </xf>
    <xf numFmtId="0" fontId="12" fillId="0" borderId="0" xfId="0" applyFont="1"/>
    <xf numFmtId="0" fontId="12" fillId="0" borderId="16" xfId="0" applyFont="1" applyBorder="1"/>
    <xf numFmtId="1" fontId="0" fillId="0" borderId="0" xfId="0" applyNumberFormat="1"/>
    <xf numFmtId="1" fontId="5" fillId="0" borderId="0" xfId="291" applyNumberFormat="1" applyFont="1"/>
    <xf numFmtId="0" fontId="5" fillId="0" borderId="0" xfId="0" applyFont="1"/>
    <xf numFmtId="1" fontId="5" fillId="0" borderId="19" xfId="291" applyNumberFormat="1" applyFont="1" applyBorder="1" applyAlignment="1">
      <alignment horizontal="right"/>
    </xf>
    <xf numFmtId="1" fontId="15" fillId="0" borderId="0" xfId="291" applyNumberFormat="1" applyFont="1" applyAlignment="1">
      <alignment horizontal="right"/>
    </xf>
    <xf numFmtId="0" fontId="0" fillId="0" borderId="0" xfId="0" applyAlignment="1">
      <alignment horizontal="right"/>
    </xf>
    <xf numFmtId="1" fontId="5" fillId="0" borderId="0" xfId="0" applyNumberFormat="1" applyFont="1"/>
    <xf numFmtId="1" fontId="5" fillId="0" borderId="16" xfId="0" applyNumberFormat="1" applyFont="1" applyBorder="1"/>
    <xf numFmtId="0" fontId="4" fillId="0" borderId="0" xfId="0" applyFont="1"/>
    <xf numFmtId="0" fontId="2" fillId="0" borderId="0" xfId="0" applyFont="1"/>
    <xf numFmtId="0" fontId="2" fillId="0" borderId="16" xfId="0" applyFont="1" applyBorder="1"/>
    <xf numFmtId="0" fontId="2" fillId="0" borderId="0" xfId="291" applyAlignment="1">
      <alignment horizontal="left"/>
    </xf>
    <xf numFmtId="0" fontId="2" fillId="0" borderId="19" xfId="291" applyBorder="1" applyAlignment="1">
      <alignment horizontal="left"/>
    </xf>
    <xf numFmtId="2" fontId="5" fillId="0" borderId="0" xfId="291" applyNumberFormat="1" applyFont="1"/>
    <xf numFmtId="0" fontId="87" fillId="0" borderId="0" xfId="0" applyFont="1"/>
    <xf numFmtId="2" fontId="0" fillId="0" borderId="0" xfId="0" applyNumberFormat="1"/>
    <xf numFmtId="1" fontId="5" fillId="81" borderId="0" xfId="0" applyNumberFormat="1" applyFont="1" applyFill="1"/>
    <xf numFmtId="1" fontId="5" fillId="81" borderId="0" xfId="291" applyNumberFormat="1" applyFont="1" applyFill="1" applyAlignment="1">
      <alignment horizontal="right"/>
    </xf>
    <xf numFmtId="0" fontId="0" fillId="81" borderId="0" xfId="0" applyFill="1"/>
    <xf numFmtId="0" fontId="5" fillId="81" borderId="0" xfId="0" applyFont="1" applyFill="1"/>
    <xf numFmtId="0" fontId="2" fillId="0" borderId="20" xfId="0" applyFont="1" applyBorder="1"/>
    <xf numFmtId="0" fontId="0" fillId="0" borderId="20" xfId="0" applyBorder="1"/>
    <xf numFmtId="0" fontId="2" fillId="0" borderId="20" xfId="291" applyBorder="1" applyAlignment="1">
      <alignment horizontal="left"/>
    </xf>
    <xf numFmtId="1" fontId="0" fillId="0" borderId="16" xfId="0" applyNumberFormat="1" applyBorder="1"/>
    <xf numFmtId="1" fontId="0" fillId="0" borderId="21" xfId="0" applyNumberFormat="1" applyBorder="1"/>
    <xf numFmtId="1" fontId="0" fillId="0" borderId="22" xfId="0" applyNumberFormat="1" applyBorder="1"/>
    <xf numFmtId="0" fontId="89" fillId="49" borderId="0" xfId="292" applyFont="1" applyFill="1"/>
    <xf numFmtId="0" fontId="2" fillId="81" borderId="0" xfId="291" applyFill="1" applyAlignment="1">
      <alignment horizontal="left"/>
    </xf>
    <xf numFmtId="0" fontId="2" fillId="0" borderId="0" xfId="0" applyFont="1" applyAlignment="1">
      <alignment wrapText="1"/>
    </xf>
    <xf numFmtId="165" fontId="5" fillId="0" borderId="0" xfId="291" applyNumberFormat="1" applyFont="1"/>
    <xf numFmtId="165" fontId="5" fillId="0" borderId="0" xfId="0" applyNumberFormat="1" applyFont="1"/>
    <xf numFmtId="0" fontId="3" fillId="81" borderId="0" xfId="227" applyFill="1" applyAlignment="1" applyProtection="1"/>
    <xf numFmtId="0" fontId="10" fillId="0" borderId="0" xfId="0" applyFont="1"/>
    <xf numFmtId="1" fontId="5" fillId="81" borderId="0" xfId="0" applyNumberFormat="1" applyFont="1" applyFill="1" applyAlignment="1">
      <alignment horizontal="right"/>
    </xf>
    <xf numFmtId="169" fontId="5" fillId="0" borderId="0" xfId="291" applyNumberFormat="1" applyFont="1"/>
    <xf numFmtId="0" fontId="5" fillId="81" borderId="0" xfId="250" applyFont="1" applyFill="1"/>
    <xf numFmtId="1" fontId="5" fillId="81" borderId="0" xfId="250" applyNumberFormat="1" applyFont="1" applyFill="1"/>
    <xf numFmtId="0" fontId="14" fillId="81" borderId="0" xfId="250" applyFont="1" applyFill="1" applyAlignment="1">
      <alignment horizontal="right" vertical="center" wrapText="1"/>
    </xf>
    <xf numFmtId="0" fontId="4" fillId="81" borderId="0" xfId="250" applyFont="1" applyFill="1" applyAlignment="1">
      <alignment vertical="center" wrapText="1"/>
    </xf>
    <xf numFmtId="0" fontId="4" fillId="81" borderId="0" xfId="250" applyFont="1" applyFill="1" applyAlignment="1">
      <alignment vertical="center"/>
    </xf>
    <xf numFmtId="0" fontId="90" fillId="49" borderId="0" xfId="292" applyFont="1" applyFill="1"/>
    <xf numFmtId="9" fontId="52" fillId="0" borderId="0" xfId="323"/>
    <xf numFmtId="0" fontId="0" fillId="81" borderId="0" xfId="0" applyFill="1" applyAlignment="1">
      <alignment vertical="center"/>
    </xf>
    <xf numFmtId="0" fontId="46" fillId="81" borderId="0" xfId="0" applyFont="1" applyFill="1" applyAlignment="1">
      <alignment vertical="center"/>
    </xf>
    <xf numFmtId="0" fontId="10" fillId="81" borderId="0" xfId="0" applyFont="1" applyFill="1" applyAlignment="1">
      <alignment vertical="center"/>
    </xf>
    <xf numFmtId="0" fontId="9" fillId="81" borderId="0" xfId="0" applyFont="1" applyFill="1" applyAlignment="1">
      <alignment vertical="center"/>
    </xf>
    <xf numFmtId="167" fontId="10" fillId="81" borderId="0" xfId="0" applyNumberFormat="1" applyFont="1" applyFill="1" applyAlignment="1">
      <alignment horizontal="left" vertical="center"/>
    </xf>
    <xf numFmtId="0" fontId="10" fillId="81" borderId="0" xfId="0" applyFont="1" applyFill="1" applyAlignment="1">
      <alignment horizontal="left" vertical="center"/>
    </xf>
    <xf numFmtId="0" fontId="47" fillId="81" borderId="0" xfId="227" applyFont="1" applyFill="1" applyAlignment="1" applyProtection="1">
      <alignment vertical="center"/>
    </xf>
    <xf numFmtId="0" fontId="10" fillId="81" borderId="0" xfId="0" applyFont="1" applyFill="1" applyAlignment="1">
      <alignment horizontal="right" vertical="center"/>
    </xf>
    <xf numFmtId="0" fontId="5" fillId="81" borderId="0" xfId="250" applyFont="1" applyFill="1" applyAlignment="1">
      <alignment vertical="center"/>
    </xf>
    <xf numFmtId="0" fontId="4" fillId="0" borderId="0" xfId="291" applyFont="1" applyAlignment="1">
      <alignment vertical="center"/>
    </xf>
    <xf numFmtId="0" fontId="5" fillId="0" borderId="15" xfId="291" applyFont="1" applyBorder="1" applyAlignment="1">
      <alignment vertical="center"/>
    </xf>
    <xf numFmtId="0" fontId="14" fillId="0" borderId="15" xfId="291" applyFont="1" applyBorder="1" applyAlignment="1">
      <alignment horizontal="right" vertical="center"/>
    </xf>
    <xf numFmtId="0" fontId="5" fillId="0" borderId="0" xfId="291" applyFont="1" applyAlignment="1">
      <alignment vertical="center"/>
    </xf>
    <xf numFmtId="9" fontId="52" fillId="0" borderId="0" xfId="323" applyAlignment="1">
      <alignment vertical="center"/>
    </xf>
    <xf numFmtId="0" fontId="4" fillId="81" borderId="0" xfId="0" applyFont="1" applyFill="1" applyAlignment="1">
      <alignment vertical="center"/>
    </xf>
    <xf numFmtId="0" fontId="5" fillId="81" borderId="0" xfId="0" applyFont="1" applyFill="1" applyAlignment="1">
      <alignment vertical="center"/>
    </xf>
    <xf numFmtId="0" fontId="14" fillId="0" borderId="0" xfId="291" applyFont="1" applyAlignment="1">
      <alignment horizontal="right" vertical="center"/>
    </xf>
    <xf numFmtId="0" fontId="4" fillId="0" borderId="0" xfId="291" applyFont="1" applyAlignment="1">
      <alignment horizontal="left" vertical="center"/>
    </xf>
    <xf numFmtId="0" fontId="4" fillId="81" borderId="0" xfId="0" applyFont="1" applyFill="1" applyAlignment="1">
      <alignment horizontal="left" vertical="center"/>
    </xf>
    <xf numFmtId="1" fontId="5" fillId="81" borderId="0" xfId="250" applyNumberFormat="1" applyFont="1" applyFill="1" applyAlignment="1">
      <alignment vertical="center"/>
    </xf>
    <xf numFmtId="0" fontId="5" fillId="0" borderId="0" xfId="291" applyFont="1" applyAlignment="1">
      <alignment horizontal="right" vertical="center" wrapText="1"/>
    </xf>
    <xf numFmtId="168" fontId="5" fillId="81" borderId="0" xfId="250" applyNumberFormat="1" applyFont="1" applyFill="1" applyBorder="1" applyAlignment="1">
      <alignment horizontal="left"/>
    </xf>
    <xf numFmtId="0" fontId="1" fillId="81" borderId="0" xfId="0" applyFont="1" applyFill="1" applyAlignment="1">
      <alignment horizontal="left" vertical="center"/>
    </xf>
    <xf numFmtId="167" fontId="1" fillId="81" borderId="0" xfId="0" quotePrefix="1" applyNumberFormat="1" applyFont="1" applyFill="1" applyAlignment="1">
      <alignment horizontal="left" vertical="center"/>
    </xf>
    <xf numFmtId="0" fontId="1" fillId="81" borderId="0" xfId="0" applyFont="1" applyFill="1" applyAlignment="1">
      <alignment vertical="center"/>
    </xf>
    <xf numFmtId="0" fontId="0" fillId="0" borderId="0" xfId="0" applyBorder="1"/>
    <xf numFmtId="0" fontId="92" fillId="82" borderId="0" xfId="0" applyFont="1" applyFill="1" applyAlignment="1">
      <alignment vertical="center"/>
    </xf>
    <xf numFmtId="0" fontId="94" fillId="82" borderId="0" xfId="0" applyFont="1" applyFill="1" applyAlignment="1">
      <alignment vertical="center"/>
    </xf>
    <xf numFmtId="0" fontId="95" fillId="82" borderId="0" xfId="0" applyFont="1" applyFill="1" applyAlignment="1">
      <alignment vertical="center"/>
    </xf>
    <xf numFmtId="0" fontId="0" fillId="82" borderId="0" xfId="0" applyFill="1" applyAlignment="1">
      <alignment vertical="center"/>
    </xf>
    <xf numFmtId="0" fontId="96" fillId="81" borderId="0" xfId="0" applyFont="1" applyFill="1" applyAlignment="1">
      <alignment vertical="center"/>
    </xf>
    <xf numFmtId="0" fontId="97" fillId="81" borderId="0" xfId="227" applyFont="1" applyFill="1" applyAlignment="1" applyProtection="1">
      <alignment horizontal="left" vertical="center"/>
    </xf>
    <xf numFmtId="0" fontId="97" fillId="81" borderId="0" xfId="227" applyFont="1" applyFill="1" applyAlignment="1" applyProtection="1">
      <alignment vertical="center"/>
    </xf>
    <xf numFmtId="0" fontId="97" fillId="0" borderId="0" xfId="227" applyFont="1" applyAlignment="1" applyProtection="1">
      <alignment horizontal="left" vertical="center"/>
    </xf>
    <xf numFmtId="0" fontId="98" fillId="0" borderId="0" xfId="0" applyFont="1" applyAlignment="1">
      <alignment vertical="center"/>
    </xf>
    <xf numFmtId="0" fontId="98" fillId="0" borderId="0" xfId="0" applyFont="1" applyAlignment="1">
      <alignment vertical="center" wrapText="1"/>
    </xf>
    <xf numFmtId="0" fontId="91" fillId="0" borderId="0" xfId="0" applyFont="1" applyAlignment="1">
      <alignment vertical="center"/>
    </xf>
    <xf numFmtId="0" fontId="99" fillId="0" borderId="0" xfId="0" applyFont="1" applyAlignment="1">
      <alignment vertical="center"/>
    </xf>
    <xf numFmtId="0" fontId="100" fillId="81" borderId="0" xfId="0" applyFont="1" applyFill="1"/>
    <xf numFmtId="0" fontId="1" fillId="0" borderId="0" xfId="0" applyFont="1"/>
    <xf numFmtId="0" fontId="13" fillId="0" borderId="15" xfId="291" applyFont="1" applyBorder="1" applyAlignment="1">
      <alignment horizontal="right" vertical="center"/>
    </xf>
    <xf numFmtId="165" fontId="5" fillId="0" borderId="0" xfId="0" applyNumberFormat="1" applyFont="1" applyAlignment="1">
      <alignment vertical="center"/>
    </xf>
    <xf numFmtId="0" fontId="88" fillId="0" borderId="0" xfId="291" applyFont="1" applyAlignment="1">
      <alignment vertical="center"/>
    </xf>
    <xf numFmtId="0" fontId="7" fillId="0" borderId="0" xfId="291" applyFont="1" applyAlignment="1">
      <alignment vertical="center"/>
    </xf>
    <xf numFmtId="0" fontId="4" fillId="0" borderId="16" xfId="291" applyFont="1" applyBorder="1" applyAlignment="1">
      <alignment horizontal="right" vertical="center" wrapText="1"/>
    </xf>
    <xf numFmtId="1" fontId="11" fillId="0" borderId="0" xfId="0" applyNumberFormat="1" applyFont="1" applyAlignment="1">
      <alignment vertical="center"/>
    </xf>
    <xf numFmtId="1" fontId="4" fillId="0" borderId="15" xfId="291" applyNumberFormat="1" applyFont="1" applyBorder="1" applyAlignment="1">
      <alignment horizontal="right" vertical="center"/>
    </xf>
    <xf numFmtId="0" fontId="11" fillId="0" borderId="0" xfId="0" applyFont="1" applyAlignment="1">
      <alignment vertical="center"/>
    </xf>
    <xf numFmtId="0" fontId="5" fillId="0" borderId="0" xfId="291" applyFont="1" applyBorder="1" applyAlignment="1">
      <alignment vertical="center"/>
    </xf>
    <xf numFmtId="0" fontId="5" fillId="0" borderId="16" xfId="291" applyFont="1" applyBorder="1" applyAlignment="1">
      <alignment vertical="center"/>
    </xf>
    <xf numFmtId="0" fontId="5" fillId="0" borderId="0" xfId="0" applyFont="1" applyAlignment="1" applyProtection="1">
      <alignment horizontal="left" vertical="center"/>
      <protection locked="0"/>
    </xf>
    <xf numFmtId="0" fontId="5" fillId="0" borderId="0" xfId="0" applyFont="1" applyAlignment="1">
      <alignment horizontal="left" vertical="center"/>
    </xf>
    <xf numFmtId="0" fontId="5" fillId="0" borderId="0" xfId="0" applyFont="1" applyAlignment="1">
      <alignment vertical="center"/>
    </xf>
    <xf numFmtId="0" fontId="101" fillId="0" borderId="0" xfId="227" applyFont="1" applyAlignment="1" applyProtection="1">
      <alignment horizontal="left" vertical="center"/>
    </xf>
    <xf numFmtId="0" fontId="5" fillId="0" borderId="0" xfId="0" quotePrefix="1" applyFont="1" applyAlignment="1">
      <alignment horizontal="right" vertical="center"/>
    </xf>
    <xf numFmtId="0" fontId="102" fillId="0" borderId="0" xfId="227" applyFont="1" applyAlignment="1" applyProtection="1"/>
    <xf numFmtId="0" fontId="3" fillId="0" borderId="0" xfId="227" applyAlignment="1" applyProtection="1"/>
    <xf numFmtId="0" fontId="4" fillId="81" borderId="0" xfId="0" applyFont="1" applyFill="1" applyAlignment="1">
      <alignment vertical="center" wrapText="1"/>
    </xf>
    <xf numFmtId="0" fontId="13" fillId="81" borderId="0" xfId="0" applyFont="1" applyFill="1" applyAlignment="1">
      <alignment horizontal="right" vertical="center" wrapText="1"/>
    </xf>
    <xf numFmtId="0" fontId="16" fillId="81" borderId="39" xfId="0" applyFont="1" applyFill="1" applyBorder="1" applyAlignment="1">
      <alignment horizontal="left" vertical="center"/>
    </xf>
    <xf numFmtId="0" fontId="13" fillId="81" borderId="40" xfId="0" applyFont="1" applyFill="1" applyBorder="1" applyAlignment="1">
      <alignment horizontal="right" vertical="center" wrapText="1"/>
    </xf>
    <xf numFmtId="0" fontId="13" fillId="81" borderId="17" xfId="0" applyFont="1" applyFill="1" applyBorder="1" applyAlignment="1">
      <alignment horizontal="right" vertical="center" wrapText="1"/>
    </xf>
    <xf numFmtId="0" fontId="13" fillId="81" borderId="23" xfId="0" applyFont="1" applyFill="1" applyBorder="1" applyAlignment="1">
      <alignment horizontal="right" vertical="center" wrapText="1"/>
    </xf>
    <xf numFmtId="0" fontId="103" fillId="81" borderId="0" xfId="227" applyFont="1" applyFill="1" applyAlignment="1" applyProtection="1">
      <alignment horizontal="center" vertical="center"/>
    </xf>
    <xf numFmtId="168" fontId="5" fillId="81" borderId="26" xfId="250" applyNumberFormat="1" applyFont="1" applyFill="1" applyBorder="1" applyAlignment="1">
      <alignment horizontal="left" vertical="center"/>
    </xf>
    <xf numFmtId="0" fontId="0" fillId="0" borderId="0" xfId="0" applyAlignment="1">
      <alignment vertical="center"/>
    </xf>
    <xf numFmtId="168" fontId="5" fillId="81" borderId="27" xfId="250" applyNumberFormat="1" applyFont="1" applyFill="1" applyBorder="1" applyAlignment="1">
      <alignment horizontal="left" vertical="center"/>
    </xf>
    <xf numFmtId="168" fontId="5" fillId="81" borderId="20" xfId="250" applyNumberFormat="1" applyFont="1" applyFill="1" applyBorder="1" applyAlignment="1">
      <alignment horizontal="left" vertical="center"/>
    </xf>
    <xf numFmtId="1" fontId="5" fillId="81" borderId="18" xfId="250" applyNumberFormat="1" applyFont="1" applyFill="1" applyBorder="1" applyAlignment="1">
      <alignment horizontal="right" vertical="center"/>
    </xf>
    <xf numFmtId="1" fontId="5" fillId="81" borderId="28" xfId="250" applyNumberFormat="1" applyFont="1" applyFill="1" applyBorder="1" applyAlignment="1">
      <alignment horizontal="right" vertical="center"/>
    </xf>
    <xf numFmtId="1" fontId="5" fillId="81" borderId="0" xfId="250" applyNumberFormat="1" applyFont="1" applyFill="1" applyBorder="1" applyAlignment="1">
      <alignment horizontal="right" vertical="center"/>
    </xf>
    <xf numFmtId="1" fontId="5" fillId="81" borderId="21" xfId="250" applyNumberFormat="1" applyFont="1" applyFill="1" applyBorder="1" applyAlignment="1">
      <alignment horizontal="right" vertical="center"/>
    </xf>
    <xf numFmtId="0" fontId="5" fillId="81" borderId="28" xfId="250" applyFont="1" applyFill="1" applyBorder="1" applyAlignment="1">
      <alignment horizontal="left" vertical="center"/>
    </xf>
    <xf numFmtId="0" fontId="5" fillId="81" borderId="21" xfId="250" applyFont="1" applyFill="1" applyBorder="1" applyAlignment="1">
      <alignment horizontal="left" vertical="center"/>
    </xf>
    <xf numFmtId="0" fontId="5" fillId="81" borderId="26" xfId="250" applyFont="1" applyFill="1" applyBorder="1" applyAlignment="1">
      <alignment horizontal="left" vertical="center"/>
    </xf>
    <xf numFmtId="0" fontId="5" fillId="81" borderId="27" xfId="250" applyFont="1" applyFill="1" applyBorder="1" applyAlignment="1">
      <alignment horizontal="left" vertical="center"/>
    </xf>
    <xf numFmtId="168" fontId="14" fillId="81" borderId="42" xfId="250" applyNumberFormat="1" applyFont="1" applyFill="1" applyBorder="1" applyAlignment="1">
      <alignment horizontal="left" vertical="center"/>
    </xf>
    <xf numFmtId="168" fontId="14" fillId="81" borderId="45" xfId="250" applyNumberFormat="1" applyFont="1" applyFill="1" applyBorder="1" applyAlignment="1">
      <alignment horizontal="left" vertical="center"/>
    </xf>
    <xf numFmtId="0" fontId="14" fillId="0" borderId="0" xfId="0" applyFont="1" applyAlignment="1">
      <alignment vertical="center"/>
    </xf>
    <xf numFmtId="0" fontId="5" fillId="0" borderId="27" xfId="0" applyFont="1" applyBorder="1" applyAlignment="1">
      <alignment vertical="center"/>
    </xf>
    <xf numFmtId="0" fontId="14" fillId="0" borderId="47" xfId="0" applyFont="1" applyBorder="1" applyAlignment="1">
      <alignment vertical="center"/>
    </xf>
    <xf numFmtId="0" fontId="5" fillId="0" borderId="26" xfId="0" applyFont="1" applyBorder="1" applyAlignment="1">
      <alignment vertical="center"/>
    </xf>
    <xf numFmtId="1" fontId="0" fillId="0" borderId="41" xfId="0" applyNumberFormat="1" applyBorder="1" applyAlignment="1">
      <alignment vertical="center"/>
    </xf>
    <xf numFmtId="1" fontId="0" fillId="0" borderId="18" xfId="0" applyNumberFormat="1" applyBorder="1" applyAlignment="1">
      <alignment vertical="center"/>
    </xf>
    <xf numFmtId="1" fontId="0" fillId="0" borderId="54" xfId="0" applyNumberFormat="1" applyBorder="1" applyAlignment="1">
      <alignment vertical="center"/>
    </xf>
    <xf numFmtId="1" fontId="0" fillId="0" borderId="20" xfId="0" applyNumberFormat="1" applyBorder="1" applyAlignment="1">
      <alignment vertical="center"/>
    </xf>
    <xf numFmtId="1" fontId="0" fillId="0" borderId="0" xfId="0" applyNumberFormat="1" applyBorder="1" applyAlignment="1">
      <alignment vertical="center"/>
    </xf>
    <xf numFmtId="1" fontId="0" fillId="0" borderId="49" xfId="0" applyNumberFormat="1" applyBorder="1" applyAlignment="1">
      <alignment vertical="center"/>
    </xf>
    <xf numFmtId="1" fontId="13" fillId="0" borderId="48" xfId="0" applyNumberFormat="1" applyFont="1" applyBorder="1" applyAlignment="1">
      <alignment vertical="center"/>
    </xf>
    <xf numFmtId="1" fontId="13" fillId="0" borderId="46" xfId="0" applyNumberFormat="1" applyFont="1" applyBorder="1" applyAlignment="1">
      <alignment vertical="center"/>
    </xf>
    <xf numFmtId="1" fontId="13" fillId="0" borderId="50" xfId="0" applyNumberFormat="1" applyFont="1" applyBorder="1" applyAlignment="1">
      <alignment vertical="center"/>
    </xf>
    <xf numFmtId="168" fontId="5" fillId="0" borderId="26" xfId="0" applyNumberFormat="1" applyFont="1" applyBorder="1" applyAlignment="1">
      <alignment horizontal="left" vertical="center"/>
    </xf>
    <xf numFmtId="168" fontId="5" fillId="0" borderId="27" xfId="0" applyNumberFormat="1" applyFont="1" applyBorder="1" applyAlignment="1">
      <alignment horizontal="left" vertical="center"/>
    </xf>
    <xf numFmtId="168" fontId="14" fillId="0" borderId="47" xfId="0" applyNumberFormat="1" applyFont="1" applyBorder="1" applyAlignment="1">
      <alignment horizontal="left" vertical="center"/>
    </xf>
    <xf numFmtId="168" fontId="14" fillId="0" borderId="27" xfId="0" applyNumberFormat="1" applyFont="1" applyBorder="1" applyAlignment="1">
      <alignment horizontal="left" vertical="center"/>
    </xf>
    <xf numFmtId="168" fontId="5" fillId="81" borderId="0" xfId="0" applyNumberFormat="1" applyFont="1" applyFill="1" applyAlignment="1">
      <alignment horizontal="left"/>
    </xf>
    <xf numFmtId="0" fontId="16" fillId="0" borderId="0" xfId="0" applyFont="1"/>
    <xf numFmtId="0" fontId="2" fillId="0" borderId="0" xfId="0" quotePrefix="1" applyFont="1" applyAlignment="1">
      <alignment horizontal="right" vertical="center"/>
    </xf>
    <xf numFmtId="0" fontId="102" fillId="0" borderId="0" xfId="227" applyFont="1" applyAlignment="1" applyProtection="1">
      <alignment vertical="center"/>
    </xf>
    <xf numFmtId="0" fontId="13" fillId="81" borderId="42" xfId="250" applyFont="1" applyFill="1" applyBorder="1" applyAlignment="1">
      <alignment horizontal="left" vertical="center"/>
    </xf>
    <xf numFmtId="1" fontId="13" fillId="0" borderId="51" xfId="0" applyNumberFormat="1" applyFont="1" applyBorder="1" applyAlignment="1">
      <alignment vertical="center"/>
    </xf>
    <xf numFmtId="1" fontId="13" fillId="0" borderId="52" xfId="0" applyNumberFormat="1" applyFont="1" applyBorder="1" applyAlignment="1">
      <alignment vertical="center"/>
    </xf>
    <xf numFmtId="1" fontId="13" fillId="0" borderId="53" xfId="0" applyNumberFormat="1" applyFont="1" applyBorder="1" applyAlignment="1">
      <alignment vertical="center"/>
    </xf>
    <xf numFmtId="0" fontId="13" fillId="0" borderId="27" xfId="0" applyFont="1" applyBorder="1" applyAlignment="1">
      <alignment vertical="center"/>
    </xf>
    <xf numFmtId="1" fontId="13" fillId="81" borderId="43" xfId="250" applyNumberFormat="1" applyFont="1" applyFill="1" applyBorder="1" applyAlignment="1">
      <alignment horizontal="right" vertical="center"/>
    </xf>
    <xf numFmtId="0" fontId="13" fillId="81" borderId="43" xfId="250" applyFont="1" applyFill="1" applyBorder="1" applyAlignment="1">
      <alignment horizontal="left" vertical="center"/>
    </xf>
    <xf numFmtId="0" fontId="5" fillId="0" borderId="27" xfId="0" applyFont="1" applyBorder="1" applyAlignment="1">
      <alignment horizontal="left" vertical="center"/>
    </xf>
    <xf numFmtId="1" fontId="13" fillId="81" borderId="44" xfId="250" applyNumberFormat="1" applyFont="1" applyFill="1" applyBorder="1" applyAlignment="1">
      <alignment horizontal="right" vertical="center"/>
    </xf>
    <xf numFmtId="0" fontId="5" fillId="81" borderId="0" xfId="250" applyFont="1" applyFill="1" applyBorder="1" applyAlignment="1">
      <alignment horizontal="right" vertical="center"/>
    </xf>
    <xf numFmtId="0" fontId="5" fillId="81" borderId="21" xfId="250" applyFont="1" applyFill="1" applyBorder="1" applyAlignment="1">
      <alignment horizontal="right" vertical="center"/>
    </xf>
    <xf numFmtId="0" fontId="13" fillId="81" borderId="44" xfId="250" applyFont="1" applyFill="1" applyBorder="1" applyAlignment="1">
      <alignment horizontal="right" vertical="center"/>
    </xf>
    <xf numFmtId="0" fontId="13" fillId="81" borderId="43" xfId="250" applyFont="1" applyFill="1" applyBorder="1" applyAlignment="1">
      <alignment horizontal="right" vertical="center"/>
    </xf>
    <xf numFmtId="0" fontId="13" fillId="81" borderId="45" xfId="250" applyFont="1" applyFill="1" applyBorder="1" applyAlignment="1">
      <alignment horizontal="right" vertical="center"/>
    </xf>
    <xf numFmtId="1" fontId="5" fillId="81" borderId="0" xfId="250" applyNumberFormat="1" applyFont="1" applyFill="1" applyAlignment="1">
      <alignment horizontal="left" vertical="top"/>
    </xf>
    <xf numFmtId="0" fontId="16" fillId="0" borderId="16" xfId="291" applyFont="1" applyBorder="1" applyAlignment="1">
      <alignment horizontal="right" vertical="center" wrapText="1"/>
    </xf>
    <xf numFmtId="1" fontId="4" fillId="81" borderId="19" xfId="0" applyNumberFormat="1" applyFont="1" applyFill="1" applyBorder="1" applyAlignment="1">
      <alignment vertical="center"/>
    </xf>
    <xf numFmtId="0" fontId="11" fillId="81" borderId="0" xfId="0" applyFont="1" applyFill="1" applyAlignment="1">
      <alignment vertical="center"/>
    </xf>
    <xf numFmtId="0" fontId="11" fillId="81" borderId="0" xfId="0" applyFont="1" applyFill="1"/>
    <xf numFmtId="0" fontId="4" fillId="81" borderId="19" xfId="0" applyFont="1" applyFill="1" applyBorder="1" applyAlignment="1">
      <alignment vertical="center"/>
    </xf>
    <xf numFmtId="1" fontId="11" fillId="0" borderId="0" xfId="291" applyNumberFormat="1" applyFont="1" applyAlignment="1">
      <alignment vertical="center"/>
    </xf>
    <xf numFmtId="1" fontId="11" fillId="0" borderId="0" xfId="291" applyNumberFormat="1" applyFont="1"/>
    <xf numFmtId="0" fontId="4" fillId="0" borderId="38" xfId="291" applyFont="1" applyBorder="1" applyAlignment="1">
      <alignment horizontal="left" vertical="center"/>
    </xf>
    <xf numFmtId="1" fontId="4" fillId="0" borderId="38" xfId="291" applyNumberFormat="1" applyFont="1" applyBorder="1" applyAlignment="1">
      <alignment horizontal="right" vertical="center"/>
    </xf>
    <xf numFmtId="1" fontId="4" fillId="0" borderId="38" xfId="0" applyNumberFormat="1" applyFont="1" applyBorder="1" applyAlignment="1">
      <alignment vertical="center"/>
    </xf>
    <xf numFmtId="0" fontId="4" fillId="0" borderId="15" xfId="291" applyFont="1" applyBorder="1" applyAlignment="1">
      <alignment horizontal="left" vertical="center"/>
    </xf>
    <xf numFmtId="1" fontId="4" fillId="0" borderId="15" xfId="0" applyNumberFormat="1" applyFont="1" applyBorder="1" applyAlignment="1">
      <alignment vertical="center"/>
    </xf>
    <xf numFmtId="0" fontId="11" fillId="0" borderId="38" xfId="291" applyFont="1" applyBorder="1" applyAlignment="1">
      <alignment horizontal="left" vertical="center"/>
    </xf>
    <xf numFmtId="1" fontId="11" fillId="0" borderId="38" xfId="0" applyNumberFormat="1" applyFont="1" applyBorder="1" applyAlignment="1">
      <alignment vertical="center"/>
    </xf>
    <xf numFmtId="0" fontId="16" fillId="0" borderId="38" xfId="291" applyFont="1" applyBorder="1" applyAlignment="1">
      <alignment horizontal="left" vertical="center"/>
    </xf>
    <xf numFmtId="1" fontId="16" fillId="0" borderId="38" xfId="291" applyNumberFormat="1" applyFont="1" applyBorder="1" applyAlignment="1">
      <alignment horizontal="right" vertical="center"/>
    </xf>
    <xf numFmtId="1" fontId="16" fillId="0" borderId="38" xfId="0" applyNumberFormat="1" applyFont="1" applyBorder="1" applyAlignment="1">
      <alignment vertical="center"/>
    </xf>
    <xf numFmtId="0" fontId="89" fillId="0" borderId="0" xfId="0" applyFont="1" applyAlignment="1">
      <alignment horizontal="left" vertical="center" readingOrder="1"/>
    </xf>
    <xf numFmtId="0" fontId="98" fillId="0" borderId="0" xfId="291" applyFont="1" applyAlignment="1">
      <alignment horizontal="left" vertical="center"/>
    </xf>
    <xf numFmtId="0" fontId="90" fillId="49" borderId="0" xfId="292" applyFont="1" applyFill="1" applyAlignment="1">
      <alignment vertical="center"/>
    </xf>
    <xf numFmtId="0" fontId="91" fillId="0" borderId="0" xfId="0" applyFont="1" applyAlignment="1">
      <alignment horizontal="left" vertical="center" readingOrder="1"/>
    </xf>
    <xf numFmtId="0" fontId="98" fillId="49" borderId="0" xfId="292" applyFont="1" applyFill="1"/>
    <xf numFmtId="0" fontId="91" fillId="49" borderId="0" xfId="292" applyFont="1" applyFill="1"/>
    <xf numFmtId="0" fontId="91" fillId="81" borderId="0" xfId="0" applyFont="1" applyFill="1" applyAlignment="1">
      <alignment horizontal="left" vertical="center" readingOrder="1"/>
    </xf>
    <xf numFmtId="0" fontId="89" fillId="81" borderId="0" xfId="0" applyFont="1" applyFill="1" applyAlignment="1">
      <alignment horizontal="left" vertical="center" readingOrder="1"/>
    </xf>
    <xf numFmtId="0" fontId="89" fillId="0" borderId="0" xfId="0" applyFont="1"/>
    <xf numFmtId="9" fontId="89" fillId="0" borderId="0" xfId="303" applyFont="1"/>
    <xf numFmtId="0" fontId="98" fillId="0" borderId="16" xfId="0" applyFont="1" applyBorder="1"/>
    <xf numFmtId="0" fontId="90" fillId="49" borderId="16" xfId="292" applyFont="1" applyFill="1" applyBorder="1"/>
    <xf numFmtId="0" fontId="89" fillId="0" borderId="22" xfId="0" applyFont="1" applyBorder="1"/>
    <xf numFmtId="0" fontId="98" fillId="83" borderId="55" xfId="0" applyFont="1" applyFill="1" applyBorder="1" applyAlignment="1">
      <alignment horizontal="center" vertical="center"/>
    </xf>
    <xf numFmtId="0" fontId="91" fillId="0" borderId="41" xfId="0" applyFont="1" applyBorder="1" applyAlignment="1">
      <alignment vertical="center"/>
    </xf>
    <xf numFmtId="0" fontId="90" fillId="49" borderId="18" xfId="292" applyFont="1" applyFill="1" applyBorder="1"/>
    <xf numFmtId="0" fontId="89" fillId="0" borderId="18" xfId="0" applyFont="1" applyBorder="1"/>
    <xf numFmtId="9" fontId="91" fillId="0" borderId="26" xfId="303" applyFont="1" applyBorder="1" applyAlignment="1">
      <alignment horizontal="center" vertical="center"/>
    </xf>
    <xf numFmtId="0" fontId="91" fillId="0" borderId="20" xfId="0" applyFont="1" applyBorder="1" applyAlignment="1">
      <alignment vertical="center"/>
    </xf>
    <xf numFmtId="9" fontId="91" fillId="0" borderId="27" xfId="303" applyFont="1" applyBorder="1" applyAlignment="1">
      <alignment horizontal="center" vertical="center"/>
    </xf>
    <xf numFmtId="0" fontId="91" fillId="0" borderId="25" xfId="0" applyFont="1" applyBorder="1" applyAlignment="1">
      <alignment vertical="center"/>
    </xf>
    <xf numFmtId="0" fontId="89" fillId="0" borderId="16" xfId="0" applyFont="1" applyBorder="1"/>
    <xf numFmtId="9" fontId="91" fillId="0" borderId="56" xfId="303" applyFont="1" applyBorder="1" applyAlignment="1">
      <alignment horizontal="center" vertical="center"/>
    </xf>
    <xf numFmtId="0" fontId="98" fillId="0" borderId="24" xfId="0" applyFont="1" applyBorder="1" applyAlignment="1">
      <alignment vertical="center"/>
    </xf>
    <xf numFmtId="0" fontId="90" fillId="49" borderId="38" xfId="292" applyFont="1" applyFill="1" applyBorder="1"/>
    <xf numFmtId="0" fontId="89" fillId="0" borderId="38" xfId="0" applyFont="1" applyBorder="1"/>
    <xf numFmtId="9" fontId="98" fillId="0" borderId="55" xfId="303" applyFont="1" applyBorder="1" applyAlignment="1">
      <alignment horizontal="center" vertical="center"/>
    </xf>
    <xf numFmtId="9" fontId="89" fillId="0" borderId="0" xfId="303" applyFont="1" applyAlignment="1">
      <alignment horizontal="center" vertical="center"/>
    </xf>
    <xf numFmtId="0" fontId="104" fillId="49" borderId="0" xfId="292" applyFont="1" applyFill="1" applyAlignment="1">
      <alignment horizontal="left" vertical="center"/>
    </xf>
    <xf numFmtId="0" fontId="88" fillId="49" borderId="0" xfId="292" applyFont="1" applyFill="1" applyAlignment="1">
      <alignment horizontal="left" vertical="center"/>
    </xf>
    <xf numFmtId="0" fontId="104" fillId="49" borderId="0" xfId="292" applyFont="1" applyFill="1"/>
    <xf numFmtId="0" fontId="4" fillId="0" borderId="0" xfId="0" applyFont="1" applyAlignment="1">
      <alignment vertical="center"/>
    </xf>
    <xf numFmtId="0" fontId="4" fillId="0" borderId="0" xfId="0" applyFont="1" applyAlignment="1">
      <alignment vertical="center" wrapText="1"/>
    </xf>
    <xf numFmtId="0" fontId="5" fillId="0" borderId="15" xfId="0" applyFont="1" applyBorder="1" applyAlignment="1">
      <alignment vertical="center"/>
    </xf>
    <xf numFmtId="0" fontId="14" fillId="0" borderId="15" xfId="0" applyFont="1" applyBorder="1" applyAlignment="1">
      <alignment horizontal="right" vertical="center"/>
    </xf>
    <xf numFmtId="0" fontId="13" fillId="0" borderId="15" xfId="0" applyFont="1" applyBorder="1" applyAlignment="1">
      <alignment horizontal="right" vertical="center"/>
    </xf>
    <xf numFmtId="0" fontId="16" fillId="81" borderId="57" xfId="0" applyFont="1" applyFill="1" applyBorder="1" applyAlignment="1">
      <alignment horizontal="left" vertical="center"/>
    </xf>
    <xf numFmtId="0" fontId="5" fillId="0" borderId="0" xfId="0" applyFont="1" applyBorder="1" applyAlignment="1">
      <alignment vertical="center"/>
    </xf>
    <xf numFmtId="168" fontId="5" fillId="0" borderId="56" xfId="0" applyNumberFormat="1" applyFont="1" applyBorder="1" applyAlignment="1">
      <alignment horizontal="left" vertical="center"/>
    </xf>
    <xf numFmtId="1" fontId="0" fillId="81" borderId="18" xfId="0" applyNumberFormat="1" applyFont="1" applyFill="1" applyBorder="1" applyAlignment="1">
      <alignment horizontal="right" vertical="center"/>
    </xf>
    <xf numFmtId="1" fontId="0" fillId="81" borderId="28" xfId="0" applyNumberFormat="1" applyFont="1" applyFill="1" applyBorder="1" applyAlignment="1">
      <alignment horizontal="right" vertical="center"/>
    </xf>
    <xf numFmtId="1" fontId="0" fillId="81" borderId="0" xfId="0" applyNumberFormat="1" applyFont="1" applyFill="1" applyBorder="1" applyAlignment="1">
      <alignment horizontal="right" vertical="center"/>
    </xf>
    <xf numFmtId="1" fontId="0" fillId="81" borderId="21" xfId="0" applyNumberFormat="1" applyFont="1" applyFill="1" applyBorder="1" applyAlignment="1">
      <alignment horizontal="right" vertical="center"/>
    </xf>
    <xf numFmtId="9" fontId="0" fillId="81" borderId="21" xfId="0" applyNumberFormat="1" applyFont="1" applyFill="1" applyBorder="1" applyAlignment="1">
      <alignment horizontal="right" vertical="center"/>
    </xf>
    <xf numFmtId="0" fontId="0" fillId="81" borderId="0" xfId="0" applyFont="1" applyFill="1" applyBorder="1" applyAlignment="1">
      <alignment horizontal="right" vertical="center"/>
    </xf>
    <xf numFmtId="0" fontId="13" fillId="0" borderId="40" xfId="0" applyFont="1" applyBorder="1" applyAlignment="1">
      <alignment horizontal="right" vertical="center" wrapText="1"/>
    </xf>
    <xf numFmtId="0" fontId="13" fillId="0" borderId="17" xfId="0" applyFont="1" applyBorder="1" applyAlignment="1">
      <alignment horizontal="right" vertical="center" wrapText="1"/>
    </xf>
    <xf numFmtId="0" fontId="13" fillId="0" borderId="23" xfId="0" applyFont="1" applyBorder="1" applyAlignment="1">
      <alignment horizontal="right" vertical="center" wrapText="1"/>
    </xf>
    <xf numFmtId="1" fontId="0" fillId="81" borderId="41" xfId="0" applyNumberFormat="1" applyFont="1" applyFill="1" applyBorder="1" applyAlignment="1">
      <alignment horizontal="right" vertical="center"/>
    </xf>
    <xf numFmtId="1" fontId="0" fillId="81" borderId="20" xfId="0" applyNumberFormat="1" applyFont="1" applyFill="1" applyBorder="1" applyAlignment="1">
      <alignment horizontal="right" vertical="center"/>
    </xf>
    <xf numFmtId="0" fontId="0" fillId="81" borderId="20" xfId="0" applyFont="1" applyFill="1" applyBorder="1" applyAlignment="1">
      <alignment horizontal="right" vertical="center"/>
    </xf>
    <xf numFmtId="0" fontId="4" fillId="81" borderId="0" xfId="253" applyFont="1" applyFill="1" applyAlignment="1">
      <alignment vertical="center"/>
    </xf>
    <xf numFmtId="0" fontId="4" fillId="81" borderId="0" xfId="253" applyFont="1" applyFill="1" applyAlignment="1">
      <alignment vertical="center" wrapText="1"/>
    </xf>
    <xf numFmtId="0" fontId="14" fillId="81" borderId="0" xfId="253" applyFont="1" applyFill="1" applyAlignment="1">
      <alignment horizontal="right" vertical="center" wrapText="1"/>
    </xf>
    <xf numFmtId="168" fontId="5" fillId="0" borderId="26" xfId="0" quotePrefix="1" applyNumberFormat="1" applyFont="1" applyBorder="1" applyAlignment="1">
      <alignment horizontal="left" vertical="center"/>
    </xf>
    <xf numFmtId="1" fontId="0" fillId="0" borderId="0" xfId="0" applyNumberFormat="1" applyAlignment="1">
      <alignment vertical="center"/>
    </xf>
    <xf numFmtId="168" fontId="5" fillId="81" borderId="27" xfId="253" applyNumberFormat="1" applyFont="1" applyFill="1" applyBorder="1" applyAlignment="1">
      <alignment horizontal="left" vertical="center"/>
    </xf>
    <xf numFmtId="0" fontId="5" fillId="81" borderId="27" xfId="253" applyFont="1" applyFill="1" applyBorder="1" applyAlignment="1">
      <alignment horizontal="left" vertical="center"/>
    </xf>
    <xf numFmtId="168" fontId="14" fillId="81" borderId="42" xfId="253" applyNumberFormat="1" applyFont="1" applyFill="1" applyBorder="1" applyAlignment="1">
      <alignment horizontal="left" vertical="center"/>
    </xf>
    <xf numFmtId="0" fontId="13" fillId="81" borderId="42" xfId="253" applyFont="1" applyFill="1" applyBorder="1" applyAlignment="1">
      <alignment horizontal="left" vertical="center"/>
    </xf>
    <xf numFmtId="1" fontId="5" fillId="0" borderId="26" xfId="0" applyNumberFormat="1" applyFont="1" applyBorder="1" applyAlignment="1">
      <alignment horizontal="left" vertical="center"/>
    </xf>
    <xf numFmtId="1" fontId="5" fillId="0" borderId="27" xfId="0" applyNumberFormat="1" applyFont="1" applyBorder="1" applyAlignment="1">
      <alignment horizontal="left" vertical="center"/>
    </xf>
    <xf numFmtId="1" fontId="5" fillId="81" borderId="27" xfId="253" applyNumberFormat="1" applyFont="1" applyFill="1" applyBorder="1" applyAlignment="1">
      <alignment horizontal="left" vertical="center"/>
    </xf>
    <xf numFmtId="1" fontId="14" fillId="0" borderId="47" xfId="0" applyNumberFormat="1" applyFont="1" applyBorder="1" applyAlignment="1">
      <alignment horizontal="left" vertical="center"/>
    </xf>
    <xf numFmtId="1" fontId="14" fillId="0" borderId="27" xfId="0" applyNumberFormat="1" applyFont="1" applyBorder="1" applyAlignment="1">
      <alignment horizontal="left" vertical="center"/>
    </xf>
    <xf numFmtId="1" fontId="14" fillId="81" borderId="42" xfId="253" applyNumberFormat="1" applyFont="1" applyFill="1" applyBorder="1" applyAlignment="1">
      <alignment horizontal="left" vertical="center"/>
    </xf>
    <xf numFmtId="0" fontId="16" fillId="81" borderId="0" xfId="0" applyFont="1" applyFill="1" applyAlignment="1">
      <alignment vertical="center"/>
    </xf>
    <xf numFmtId="0" fontId="105" fillId="49" borderId="0" xfId="0" applyFont="1" applyFill="1"/>
    <xf numFmtId="0" fontId="106" fillId="49" borderId="0" xfId="0" applyFont="1" applyFill="1"/>
    <xf numFmtId="0" fontId="5" fillId="81" borderId="0" xfId="0" applyFont="1" applyFill="1" applyBorder="1" applyAlignment="1">
      <alignment vertical="center"/>
    </xf>
    <xf numFmtId="0" fontId="5" fillId="81" borderId="0" xfId="0" quotePrefix="1" applyFont="1" applyFill="1" applyAlignment="1">
      <alignment horizontal="right" vertical="center"/>
    </xf>
    <xf numFmtId="0" fontId="5" fillId="81" borderId="0" xfId="0" applyFont="1" applyFill="1" applyAlignment="1">
      <alignment horizontal="right" vertical="center"/>
    </xf>
    <xf numFmtId="0" fontId="5" fillId="0" borderId="0" xfId="0" applyFont="1" applyAlignment="1">
      <alignment horizontal="right" vertical="center"/>
    </xf>
    <xf numFmtId="0" fontId="107" fillId="0" borderId="0" xfId="0" applyFont="1" applyAlignment="1">
      <alignment horizontal="left" vertical="center"/>
    </xf>
    <xf numFmtId="0" fontId="11" fillId="49" borderId="0" xfId="0" applyFont="1" applyFill="1" applyAlignment="1">
      <alignment vertical="center"/>
    </xf>
    <xf numFmtId="0" fontId="4" fillId="0" borderId="0" xfId="250" applyFont="1" applyAlignment="1">
      <alignment vertical="center"/>
    </xf>
    <xf numFmtId="0" fontId="2" fillId="0" borderId="0" xfId="250" applyAlignment="1">
      <alignment vertical="center"/>
    </xf>
    <xf numFmtId="0" fontId="16" fillId="0" borderId="0" xfId="250" applyFont="1" applyAlignment="1">
      <alignment vertical="center"/>
    </xf>
    <xf numFmtId="0" fontId="11" fillId="0" borderId="0" xfId="250" applyFont="1" applyAlignment="1">
      <alignment horizontal="left" vertical="top"/>
    </xf>
    <xf numFmtId="0" fontId="2" fillId="0" borderId="0" xfId="250"/>
    <xf numFmtId="0" fontId="11" fillId="0" borderId="0" xfId="250" applyFont="1" applyAlignment="1">
      <alignment horizontal="left" vertical="top" wrapText="1"/>
    </xf>
    <xf numFmtId="0" fontId="5" fillId="0" borderId="0" xfId="250" applyFont="1"/>
    <xf numFmtId="0" fontId="16" fillId="0" borderId="0" xfId="250" applyFont="1"/>
    <xf numFmtId="0" fontId="11" fillId="0" borderId="0" xfId="0" quotePrefix="1" applyFont="1" applyAlignment="1">
      <alignment horizontal="right" vertical="center"/>
    </xf>
    <xf numFmtId="0" fontId="11" fillId="0" borderId="0" xfId="0" applyFont="1" applyAlignment="1">
      <alignment horizontal="left" vertical="center"/>
    </xf>
    <xf numFmtId="0" fontId="11" fillId="0" borderId="0" xfId="250" applyFont="1" applyAlignment="1">
      <alignment horizontal="left" vertical="center"/>
    </xf>
    <xf numFmtId="0" fontId="5" fillId="0" borderId="0" xfId="250" applyFont="1" applyAlignment="1">
      <alignment vertical="center"/>
    </xf>
    <xf numFmtId="0" fontId="0" fillId="0" borderId="16" xfId="0" applyBorder="1"/>
    <xf numFmtId="0" fontId="0" fillId="0" borderId="16" xfId="0" applyBorder="1" applyAlignment="1">
      <alignment horizontal="right"/>
    </xf>
    <xf numFmtId="0" fontId="0" fillId="0" borderId="22" xfId="0" applyBorder="1" applyAlignment="1">
      <alignment horizontal="right"/>
    </xf>
    <xf numFmtId="168" fontId="14" fillId="0" borderId="55" xfId="0" applyNumberFormat="1" applyFont="1" applyBorder="1" applyAlignment="1">
      <alignment horizontal="left" vertical="center"/>
    </xf>
    <xf numFmtId="0" fontId="5" fillId="0" borderId="21" xfId="0" applyFont="1" applyBorder="1" applyAlignment="1">
      <alignment vertical="center"/>
    </xf>
    <xf numFmtId="168" fontId="5" fillId="81" borderId="55" xfId="250" applyNumberFormat="1" applyFont="1" applyFill="1" applyBorder="1" applyAlignment="1">
      <alignment horizontal="left" vertical="center"/>
    </xf>
    <xf numFmtId="0" fontId="13" fillId="0" borderId="0" xfId="0" applyFont="1"/>
    <xf numFmtId="49" fontId="4" fillId="0" borderId="0" xfId="291" applyNumberFormat="1" applyFont="1" applyAlignment="1">
      <alignment horizontal="left" vertical="center" wrapText="1"/>
    </xf>
    <xf numFmtId="49" fontId="87" fillId="0" borderId="0" xfId="291" applyNumberFormat="1" applyFont="1" applyAlignment="1">
      <alignment horizontal="left" vertical="center" wrapText="1"/>
    </xf>
    <xf numFmtId="0" fontId="16" fillId="0" borderId="0" xfId="250" applyFont="1" applyAlignment="1">
      <alignment vertical="top" wrapText="1"/>
    </xf>
  </cellXfs>
  <cellStyles count="667">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3" xfId="161" xr:uid="{00000000-0005-0000-0000-0000A1000000}"/>
    <cellStyle name="Comma 2 2 4" xfId="162" xr:uid="{00000000-0005-0000-0000-0000A2000000}"/>
    <cellStyle name="Comma 2 3" xfId="163" xr:uid="{00000000-0005-0000-0000-0000A3000000}"/>
    <cellStyle name="Comma 2 3 2" xfId="164" xr:uid="{00000000-0005-0000-0000-0000A4000000}"/>
    <cellStyle name="Comma 2 4" xfId="165" xr:uid="{00000000-0005-0000-0000-0000A5000000}"/>
    <cellStyle name="Comma 2 4 2" xfId="166" xr:uid="{00000000-0005-0000-0000-0000A6000000}"/>
    <cellStyle name="Comma 2 5" xfId="167" xr:uid="{00000000-0005-0000-0000-0000A7000000}"/>
    <cellStyle name="Comma 3" xfId="168" xr:uid="{00000000-0005-0000-0000-0000A8000000}"/>
    <cellStyle name="Comma 3 2" xfId="169" xr:uid="{00000000-0005-0000-0000-0000A9000000}"/>
    <cellStyle name="Comma 3 2 2" xfId="170" xr:uid="{00000000-0005-0000-0000-0000AA000000}"/>
    <cellStyle name="Comma 3 2 3" xfId="171" xr:uid="{00000000-0005-0000-0000-0000AB000000}"/>
    <cellStyle name="Comma 3 3" xfId="172" xr:uid="{00000000-0005-0000-0000-0000AC000000}"/>
    <cellStyle name="Comma 3 4" xfId="173" xr:uid="{00000000-0005-0000-0000-0000AD000000}"/>
    <cellStyle name="Comma 3 5" xfId="174" xr:uid="{00000000-0005-0000-0000-0000AE000000}"/>
    <cellStyle name="Comma 3 6" xfId="175" xr:uid="{00000000-0005-0000-0000-0000AF000000}"/>
    <cellStyle name="Comma 4" xfId="176" xr:uid="{00000000-0005-0000-0000-0000B0000000}"/>
    <cellStyle name="Comma 4 2" xfId="177" xr:uid="{00000000-0005-0000-0000-0000B1000000}"/>
    <cellStyle name="Comma 4 2 2" xfId="178" xr:uid="{00000000-0005-0000-0000-0000B2000000}"/>
    <cellStyle name="Comma 4 3" xfId="179" xr:uid="{00000000-0005-0000-0000-0000B3000000}"/>
    <cellStyle name="Comma 4 4" xfId="180" xr:uid="{00000000-0005-0000-0000-0000B4000000}"/>
    <cellStyle name="Comma 5" xfId="181" xr:uid="{00000000-0005-0000-0000-0000B5000000}"/>
    <cellStyle name="Comma 5 2" xfId="182" xr:uid="{00000000-0005-0000-0000-0000B6000000}"/>
    <cellStyle name="Comma 6" xfId="183" xr:uid="{00000000-0005-0000-0000-0000B7000000}"/>
    <cellStyle name="Comma 7" xfId="184" xr:uid="{00000000-0005-0000-0000-0000B8000000}"/>
    <cellStyle name="Currency 2" xfId="185" xr:uid="{00000000-0005-0000-0000-0000B9000000}"/>
    <cellStyle name="Currency 2 2" xfId="186" xr:uid="{00000000-0005-0000-0000-0000BA000000}"/>
    <cellStyle name="Currency 2 2 2" xfId="187" xr:uid="{00000000-0005-0000-0000-0000BB000000}"/>
    <cellStyle name="Currency 2 2 3" xfId="188" xr:uid="{00000000-0005-0000-0000-0000BC000000}"/>
    <cellStyle name="Currency 2 2 4" xfId="189" xr:uid="{00000000-0005-0000-0000-0000BD000000}"/>
    <cellStyle name="Currency 2 3" xfId="190" xr:uid="{00000000-0005-0000-0000-0000BE000000}"/>
    <cellStyle name="Currency 2 3 2" xfId="191" xr:uid="{00000000-0005-0000-0000-0000BF000000}"/>
    <cellStyle name="Currency 2 4" xfId="192" xr:uid="{00000000-0005-0000-0000-0000C0000000}"/>
    <cellStyle name="Currency 3" xfId="193" xr:uid="{00000000-0005-0000-0000-0000C1000000}"/>
    <cellStyle name="Currency 3 2" xfId="194" xr:uid="{00000000-0005-0000-0000-0000C2000000}"/>
    <cellStyle name="date mmm-yy" xfId="195" xr:uid="{00000000-0005-0000-0000-0000C3000000}"/>
    <cellStyle name="Euro" xfId="196" xr:uid="{00000000-0005-0000-0000-0000C4000000}"/>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4" xfId="269" xr:uid="{00000000-0005-0000-0000-00000E010000}"/>
    <cellStyle name="Normal 3 5" xfId="270" xr:uid="{00000000-0005-0000-0000-00000F010000}"/>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3" xfId="281" xr:uid="{00000000-0005-0000-0000-00001A010000}"/>
    <cellStyle name="Normal 6 3" xfId="282" xr:uid="{00000000-0005-0000-0000-00001B010000}"/>
    <cellStyle name="Normal 6 4" xfId="283" xr:uid="{00000000-0005-0000-0000-00001C010000}"/>
    <cellStyle name="Normal 7" xfId="284" xr:uid="{00000000-0005-0000-0000-00001D010000}"/>
    <cellStyle name="Normal 7 2" xfId="285" xr:uid="{00000000-0005-0000-0000-00001E010000}"/>
    <cellStyle name="Normal 8" xfId="286" xr:uid="{00000000-0005-0000-0000-00001F010000}"/>
    <cellStyle name="Normal 8 2" xfId="287" xr:uid="{00000000-0005-0000-0000-000020010000}"/>
    <cellStyle name="Normal 8 3" xfId="288" xr:uid="{00000000-0005-0000-0000-000021010000}"/>
    <cellStyle name="Normal 9" xfId="289" xr:uid="{00000000-0005-0000-0000-000022010000}"/>
    <cellStyle name="Normal 9 2" xfId="290" xr:uid="{00000000-0005-0000-0000-000023010000}"/>
    <cellStyle name="Normal_new domestic analyses for dec 05" xfId="291" xr:uid="{00000000-0005-0000-0000-000024010000}"/>
    <cellStyle name="Normal_table_213" xfId="292" xr:uid="{00000000-0005-0000-0000-000026010000}"/>
    <cellStyle name="Note 2" xfId="293" xr:uid="{00000000-0005-0000-0000-000027010000}"/>
    <cellStyle name="Note 2 2" xfId="294" xr:uid="{00000000-0005-0000-0000-000028010000}"/>
    <cellStyle name="Note 2 3" xfId="295" xr:uid="{00000000-0005-0000-0000-000029010000}"/>
    <cellStyle name="Note 2 4" xfId="296" xr:uid="{00000000-0005-0000-0000-00002A010000}"/>
    <cellStyle name="Note 3" xfId="297" xr:uid="{00000000-0005-0000-0000-00002B010000}"/>
    <cellStyle name="Output 2" xfId="298" xr:uid="{00000000-0005-0000-0000-00002C010000}"/>
    <cellStyle name="Output 2 2" xfId="299" xr:uid="{00000000-0005-0000-0000-00002D010000}"/>
    <cellStyle name="Output 2 3" xfId="300" xr:uid="{00000000-0005-0000-0000-00002E010000}"/>
    <cellStyle name="Output 2 4" xfId="301" xr:uid="{00000000-0005-0000-0000-00002F010000}"/>
    <cellStyle name="Output 3" xfId="302" xr:uid="{00000000-0005-0000-0000-000030010000}"/>
    <cellStyle name="Percent" xfId="303" builtinId="5"/>
    <cellStyle name="Percent 2" xfId="304" xr:uid="{00000000-0005-0000-0000-000032010000}"/>
    <cellStyle name="Percent 2 2" xfId="305" xr:uid="{00000000-0005-0000-0000-000033010000}"/>
    <cellStyle name="Percent 2 2 2" xfId="306" xr:uid="{00000000-0005-0000-0000-000034010000}"/>
    <cellStyle name="Percent 2 2 3" xfId="307" xr:uid="{00000000-0005-0000-0000-000035010000}"/>
    <cellStyle name="Percent 2 3" xfId="308" xr:uid="{00000000-0005-0000-0000-000036010000}"/>
    <cellStyle name="Percent 2 4" xfId="309" xr:uid="{00000000-0005-0000-0000-000037010000}"/>
    <cellStyle name="Percent 3" xfId="310" xr:uid="{00000000-0005-0000-0000-000038010000}"/>
    <cellStyle name="Percent 3 2" xfId="311" xr:uid="{00000000-0005-0000-0000-000039010000}"/>
    <cellStyle name="Percent 3 2 2" xfId="312" xr:uid="{00000000-0005-0000-0000-00003A010000}"/>
    <cellStyle name="Percent 3 3" xfId="313" xr:uid="{00000000-0005-0000-0000-00003B010000}"/>
    <cellStyle name="Percent 3 4" xfId="314" xr:uid="{00000000-0005-0000-0000-00003C010000}"/>
    <cellStyle name="Percent 3 5" xfId="315" xr:uid="{00000000-0005-0000-0000-00003D010000}"/>
    <cellStyle name="Percent 4" xfId="316" xr:uid="{00000000-0005-0000-0000-00003E010000}"/>
    <cellStyle name="Percent 4 2" xfId="317" xr:uid="{00000000-0005-0000-0000-00003F010000}"/>
    <cellStyle name="Percent 5" xfId="318" xr:uid="{00000000-0005-0000-0000-000040010000}"/>
    <cellStyle name="Percent 5 2" xfId="319" xr:uid="{00000000-0005-0000-0000-000041010000}"/>
    <cellStyle name="Percent 5 3" xfId="320" xr:uid="{00000000-0005-0000-0000-000042010000}"/>
    <cellStyle name="Percent 6" xfId="321" xr:uid="{00000000-0005-0000-0000-000043010000}"/>
    <cellStyle name="Percent 6 2" xfId="322" xr:uid="{00000000-0005-0000-0000-000044010000}"/>
    <cellStyle name="Percent 7" xfId="323" xr:uid="{00000000-0005-0000-0000-000045010000}"/>
    <cellStyle name="SAPBEXaggData" xfId="324" xr:uid="{00000000-0005-0000-0000-000046010000}"/>
    <cellStyle name="SAPBEXaggData 2" xfId="325" xr:uid="{00000000-0005-0000-0000-000047010000}"/>
    <cellStyle name="SAPBEXaggData 3" xfId="326" xr:uid="{00000000-0005-0000-0000-000048010000}"/>
    <cellStyle name="SAPBEXaggData 4" xfId="327" xr:uid="{00000000-0005-0000-0000-000049010000}"/>
    <cellStyle name="SAPBEXaggData 5" xfId="328" xr:uid="{00000000-0005-0000-0000-00004A010000}"/>
    <cellStyle name="SAPBEXaggData 6" xfId="329" xr:uid="{00000000-0005-0000-0000-00004B010000}"/>
    <cellStyle name="SAPBEXaggData 7" xfId="330" xr:uid="{00000000-0005-0000-0000-00004C010000}"/>
    <cellStyle name="SAPBEXaggData 8" xfId="331" xr:uid="{00000000-0005-0000-0000-00004D010000}"/>
    <cellStyle name="SAPBEXaggData 9" xfId="332" xr:uid="{00000000-0005-0000-0000-00004E010000}"/>
    <cellStyle name="SAPBEXaggData_Beacon Ind" xfId="333" xr:uid="{00000000-0005-0000-0000-00004F010000}"/>
    <cellStyle name="SAPBEXaggDataEmph" xfId="334" xr:uid="{00000000-0005-0000-0000-000050010000}"/>
    <cellStyle name="SAPBEXaggDataEmph 2" xfId="335" xr:uid="{00000000-0005-0000-0000-000051010000}"/>
    <cellStyle name="SAPBEXaggDataEmph 3" xfId="336" xr:uid="{00000000-0005-0000-0000-000052010000}"/>
    <cellStyle name="SAPBEXaggDataEmph 4" xfId="337" xr:uid="{00000000-0005-0000-0000-000053010000}"/>
    <cellStyle name="SAPBEXaggDataEmph 5" xfId="338" xr:uid="{00000000-0005-0000-0000-000054010000}"/>
    <cellStyle name="SAPBEXaggDataEmph 6" xfId="339" xr:uid="{00000000-0005-0000-0000-000055010000}"/>
    <cellStyle name="SAPBEXaggDataEmph 7" xfId="340" xr:uid="{00000000-0005-0000-0000-000056010000}"/>
    <cellStyle name="SAPBEXaggDataEmph 8" xfId="341" xr:uid="{00000000-0005-0000-0000-000057010000}"/>
    <cellStyle name="SAPBEXaggDataEmph 9" xfId="342" xr:uid="{00000000-0005-0000-0000-000058010000}"/>
    <cellStyle name="SAPBEXaggItem" xfId="343" xr:uid="{00000000-0005-0000-0000-000059010000}"/>
    <cellStyle name="SAPBEXaggItem 2" xfId="344" xr:uid="{00000000-0005-0000-0000-00005A010000}"/>
    <cellStyle name="SAPBEXaggItem 3" xfId="345" xr:uid="{00000000-0005-0000-0000-00005B010000}"/>
    <cellStyle name="SAPBEXaggItem 4" xfId="346" xr:uid="{00000000-0005-0000-0000-00005C010000}"/>
    <cellStyle name="SAPBEXaggItem 5" xfId="347" xr:uid="{00000000-0005-0000-0000-00005D010000}"/>
    <cellStyle name="SAPBEXaggItem 6" xfId="348" xr:uid="{00000000-0005-0000-0000-00005E010000}"/>
    <cellStyle name="SAPBEXaggItem 7" xfId="349" xr:uid="{00000000-0005-0000-0000-00005F010000}"/>
    <cellStyle name="SAPBEXaggItem 8" xfId="350" xr:uid="{00000000-0005-0000-0000-000060010000}"/>
    <cellStyle name="SAPBEXaggItem 9" xfId="351" xr:uid="{00000000-0005-0000-0000-000061010000}"/>
    <cellStyle name="SAPBEXaggItem_Beacon Ind" xfId="352" xr:uid="{00000000-0005-0000-0000-000062010000}"/>
    <cellStyle name="SAPBEXaggItemX" xfId="353" xr:uid="{00000000-0005-0000-0000-000063010000}"/>
    <cellStyle name="SAPBEXaggItemX 2" xfId="354" xr:uid="{00000000-0005-0000-0000-000064010000}"/>
    <cellStyle name="SAPBEXaggItemX 3" xfId="355" xr:uid="{00000000-0005-0000-0000-000065010000}"/>
    <cellStyle name="SAPBEXaggItemX 4" xfId="356" xr:uid="{00000000-0005-0000-0000-000066010000}"/>
    <cellStyle name="SAPBEXaggItemX 5" xfId="357" xr:uid="{00000000-0005-0000-0000-000067010000}"/>
    <cellStyle name="SAPBEXchaText" xfId="358" xr:uid="{00000000-0005-0000-0000-000068010000}"/>
    <cellStyle name="SAPBEXchaText 2" xfId="359" xr:uid="{00000000-0005-0000-0000-000069010000}"/>
    <cellStyle name="SAPBEXchaText 3" xfId="360" xr:uid="{00000000-0005-0000-0000-00006A010000}"/>
    <cellStyle name="SAPBEXchaText 4" xfId="361" xr:uid="{00000000-0005-0000-0000-00006B010000}"/>
    <cellStyle name="SAPBEXchaText 5" xfId="362" xr:uid="{00000000-0005-0000-0000-00006C010000}"/>
    <cellStyle name="SAPBEXchaText 6" xfId="363" xr:uid="{00000000-0005-0000-0000-00006D010000}"/>
    <cellStyle name="SAPBEXchaText 7" xfId="364" xr:uid="{00000000-0005-0000-0000-00006E010000}"/>
    <cellStyle name="SAPBEXchaText 8" xfId="365" xr:uid="{00000000-0005-0000-0000-00006F010000}"/>
    <cellStyle name="SAPBEXchaText 9" xfId="366" xr:uid="{00000000-0005-0000-0000-000070010000}"/>
    <cellStyle name="SAPBEXexcBad7" xfId="367" xr:uid="{00000000-0005-0000-0000-000071010000}"/>
    <cellStyle name="SAPBEXexcBad7 2" xfId="368" xr:uid="{00000000-0005-0000-0000-000072010000}"/>
    <cellStyle name="SAPBEXexcBad7 3" xfId="369" xr:uid="{00000000-0005-0000-0000-000073010000}"/>
    <cellStyle name="SAPBEXexcBad7 4" xfId="370" xr:uid="{00000000-0005-0000-0000-000074010000}"/>
    <cellStyle name="SAPBEXexcBad7 5" xfId="371" xr:uid="{00000000-0005-0000-0000-000075010000}"/>
    <cellStyle name="SAPBEXexcBad7 6" xfId="372" xr:uid="{00000000-0005-0000-0000-000076010000}"/>
    <cellStyle name="SAPBEXexcBad7 7" xfId="373" xr:uid="{00000000-0005-0000-0000-000077010000}"/>
    <cellStyle name="SAPBEXexcBad7 8" xfId="374" xr:uid="{00000000-0005-0000-0000-000078010000}"/>
    <cellStyle name="SAPBEXexcBad7 9" xfId="375" xr:uid="{00000000-0005-0000-0000-000079010000}"/>
    <cellStyle name="SAPBEXexcBad8" xfId="376" xr:uid="{00000000-0005-0000-0000-00007A010000}"/>
    <cellStyle name="SAPBEXexcBad8 2" xfId="377" xr:uid="{00000000-0005-0000-0000-00007B010000}"/>
    <cellStyle name="SAPBEXexcBad8 3" xfId="378" xr:uid="{00000000-0005-0000-0000-00007C010000}"/>
    <cellStyle name="SAPBEXexcBad8 4" xfId="379" xr:uid="{00000000-0005-0000-0000-00007D010000}"/>
    <cellStyle name="SAPBEXexcBad8 5" xfId="380" xr:uid="{00000000-0005-0000-0000-00007E010000}"/>
    <cellStyle name="SAPBEXexcBad8 6" xfId="381" xr:uid="{00000000-0005-0000-0000-00007F010000}"/>
    <cellStyle name="SAPBEXexcBad8 7" xfId="382" xr:uid="{00000000-0005-0000-0000-000080010000}"/>
    <cellStyle name="SAPBEXexcBad8 8" xfId="383" xr:uid="{00000000-0005-0000-0000-000081010000}"/>
    <cellStyle name="SAPBEXexcBad8 9" xfId="384" xr:uid="{00000000-0005-0000-0000-000082010000}"/>
    <cellStyle name="SAPBEXexcBad9" xfId="385" xr:uid="{00000000-0005-0000-0000-000083010000}"/>
    <cellStyle name="SAPBEXexcBad9 2" xfId="386" xr:uid="{00000000-0005-0000-0000-000084010000}"/>
    <cellStyle name="SAPBEXexcBad9 3" xfId="387" xr:uid="{00000000-0005-0000-0000-000085010000}"/>
    <cellStyle name="SAPBEXexcBad9 4" xfId="388" xr:uid="{00000000-0005-0000-0000-000086010000}"/>
    <cellStyle name="SAPBEXexcBad9 5" xfId="389" xr:uid="{00000000-0005-0000-0000-000087010000}"/>
    <cellStyle name="SAPBEXexcBad9 6" xfId="390" xr:uid="{00000000-0005-0000-0000-000088010000}"/>
    <cellStyle name="SAPBEXexcBad9 7" xfId="391" xr:uid="{00000000-0005-0000-0000-000089010000}"/>
    <cellStyle name="SAPBEXexcBad9 8" xfId="392" xr:uid="{00000000-0005-0000-0000-00008A010000}"/>
    <cellStyle name="SAPBEXexcBad9 9" xfId="393" xr:uid="{00000000-0005-0000-0000-00008B010000}"/>
    <cellStyle name="SAPBEXexcCritical4" xfId="394" xr:uid="{00000000-0005-0000-0000-00008C010000}"/>
    <cellStyle name="SAPBEXexcCritical4 2" xfId="395" xr:uid="{00000000-0005-0000-0000-00008D010000}"/>
    <cellStyle name="SAPBEXexcCritical4 3" xfId="396" xr:uid="{00000000-0005-0000-0000-00008E010000}"/>
    <cellStyle name="SAPBEXexcCritical4 4" xfId="397" xr:uid="{00000000-0005-0000-0000-00008F010000}"/>
    <cellStyle name="SAPBEXexcCritical4 5" xfId="398" xr:uid="{00000000-0005-0000-0000-000090010000}"/>
    <cellStyle name="SAPBEXexcCritical4 6" xfId="399" xr:uid="{00000000-0005-0000-0000-000091010000}"/>
    <cellStyle name="SAPBEXexcCritical4 7" xfId="400" xr:uid="{00000000-0005-0000-0000-000092010000}"/>
    <cellStyle name="SAPBEXexcCritical4 8" xfId="401" xr:uid="{00000000-0005-0000-0000-000093010000}"/>
    <cellStyle name="SAPBEXexcCritical4 9" xfId="402" xr:uid="{00000000-0005-0000-0000-000094010000}"/>
    <cellStyle name="SAPBEXexcCritical5" xfId="403" xr:uid="{00000000-0005-0000-0000-000095010000}"/>
    <cellStyle name="SAPBEXexcCritical5 2" xfId="404" xr:uid="{00000000-0005-0000-0000-000096010000}"/>
    <cellStyle name="SAPBEXexcCritical5 3" xfId="405" xr:uid="{00000000-0005-0000-0000-000097010000}"/>
    <cellStyle name="SAPBEXexcCritical5 4" xfId="406" xr:uid="{00000000-0005-0000-0000-000098010000}"/>
    <cellStyle name="SAPBEXexcCritical5 5" xfId="407" xr:uid="{00000000-0005-0000-0000-000099010000}"/>
    <cellStyle name="SAPBEXexcCritical5 6" xfId="408" xr:uid="{00000000-0005-0000-0000-00009A010000}"/>
    <cellStyle name="SAPBEXexcCritical5 7" xfId="409" xr:uid="{00000000-0005-0000-0000-00009B010000}"/>
    <cellStyle name="SAPBEXexcCritical5 8" xfId="410" xr:uid="{00000000-0005-0000-0000-00009C010000}"/>
    <cellStyle name="SAPBEXexcCritical5 9" xfId="411" xr:uid="{00000000-0005-0000-0000-00009D010000}"/>
    <cellStyle name="SAPBEXexcCritical6" xfId="412" xr:uid="{00000000-0005-0000-0000-00009E010000}"/>
    <cellStyle name="SAPBEXexcCritical6 2" xfId="413" xr:uid="{00000000-0005-0000-0000-00009F010000}"/>
    <cellStyle name="SAPBEXexcCritical6 3" xfId="414" xr:uid="{00000000-0005-0000-0000-0000A0010000}"/>
    <cellStyle name="SAPBEXexcCritical6 4" xfId="415" xr:uid="{00000000-0005-0000-0000-0000A1010000}"/>
    <cellStyle name="SAPBEXexcCritical6 5" xfId="416" xr:uid="{00000000-0005-0000-0000-0000A2010000}"/>
    <cellStyle name="SAPBEXexcCritical6 6" xfId="417" xr:uid="{00000000-0005-0000-0000-0000A3010000}"/>
    <cellStyle name="SAPBEXexcCritical6 7" xfId="418" xr:uid="{00000000-0005-0000-0000-0000A4010000}"/>
    <cellStyle name="SAPBEXexcCritical6 8" xfId="419" xr:uid="{00000000-0005-0000-0000-0000A5010000}"/>
    <cellStyle name="SAPBEXexcCritical6 9" xfId="420" xr:uid="{00000000-0005-0000-0000-0000A6010000}"/>
    <cellStyle name="SAPBEXexcGood1" xfId="421" xr:uid="{00000000-0005-0000-0000-0000A7010000}"/>
    <cellStyle name="SAPBEXexcGood1 2" xfId="422" xr:uid="{00000000-0005-0000-0000-0000A8010000}"/>
    <cellStyle name="SAPBEXexcGood1 3" xfId="423" xr:uid="{00000000-0005-0000-0000-0000A9010000}"/>
    <cellStyle name="SAPBEXexcGood1 4" xfId="424" xr:uid="{00000000-0005-0000-0000-0000AA010000}"/>
    <cellStyle name="SAPBEXexcGood1 5" xfId="425" xr:uid="{00000000-0005-0000-0000-0000AB010000}"/>
    <cellStyle name="SAPBEXexcGood1 6" xfId="426" xr:uid="{00000000-0005-0000-0000-0000AC010000}"/>
    <cellStyle name="SAPBEXexcGood1 7" xfId="427" xr:uid="{00000000-0005-0000-0000-0000AD010000}"/>
    <cellStyle name="SAPBEXexcGood1 8" xfId="428" xr:uid="{00000000-0005-0000-0000-0000AE010000}"/>
    <cellStyle name="SAPBEXexcGood1 9" xfId="429" xr:uid="{00000000-0005-0000-0000-0000AF010000}"/>
    <cellStyle name="SAPBEXexcGood2" xfId="430" xr:uid="{00000000-0005-0000-0000-0000B0010000}"/>
    <cellStyle name="SAPBEXexcGood2 2" xfId="431" xr:uid="{00000000-0005-0000-0000-0000B1010000}"/>
    <cellStyle name="SAPBEXexcGood2 3" xfId="432" xr:uid="{00000000-0005-0000-0000-0000B2010000}"/>
    <cellStyle name="SAPBEXexcGood2 4" xfId="433" xr:uid="{00000000-0005-0000-0000-0000B3010000}"/>
    <cellStyle name="SAPBEXexcGood2 5" xfId="434" xr:uid="{00000000-0005-0000-0000-0000B4010000}"/>
    <cellStyle name="SAPBEXexcGood2 6" xfId="435" xr:uid="{00000000-0005-0000-0000-0000B5010000}"/>
    <cellStyle name="SAPBEXexcGood2 7" xfId="436" xr:uid="{00000000-0005-0000-0000-0000B6010000}"/>
    <cellStyle name="SAPBEXexcGood2 8" xfId="437" xr:uid="{00000000-0005-0000-0000-0000B7010000}"/>
    <cellStyle name="SAPBEXexcGood2 9" xfId="438" xr:uid="{00000000-0005-0000-0000-0000B8010000}"/>
    <cellStyle name="SAPBEXexcGood3" xfId="439" xr:uid="{00000000-0005-0000-0000-0000B9010000}"/>
    <cellStyle name="SAPBEXexcGood3 2" xfId="440" xr:uid="{00000000-0005-0000-0000-0000BA010000}"/>
    <cellStyle name="SAPBEXexcGood3 3" xfId="441" xr:uid="{00000000-0005-0000-0000-0000BB010000}"/>
    <cellStyle name="SAPBEXexcGood3 4" xfId="442" xr:uid="{00000000-0005-0000-0000-0000BC010000}"/>
    <cellStyle name="SAPBEXexcGood3 5" xfId="443" xr:uid="{00000000-0005-0000-0000-0000BD010000}"/>
    <cellStyle name="SAPBEXexcGood3 6" xfId="444" xr:uid="{00000000-0005-0000-0000-0000BE010000}"/>
    <cellStyle name="SAPBEXexcGood3 7" xfId="445" xr:uid="{00000000-0005-0000-0000-0000BF010000}"/>
    <cellStyle name="SAPBEXexcGood3 8" xfId="446" xr:uid="{00000000-0005-0000-0000-0000C0010000}"/>
    <cellStyle name="SAPBEXexcGood3 9" xfId="447" xr:uid="{00000000-0005-0000-0000-0000C1010000}"/>
    <cellStyle name="SAPBEXfilterDrill" xfId="448" xr:uid="{00000000-0005-0000-0000-0000C2010000}"/>
    <cellStyle name="SAPBEXfilterDrill 2" xfId="449" xr:uid="{00000000-0005-0000-0000-0000C3010000}"/>
    <cellStyle name="SAPBEXfilterDrill 3" xfId="450" xr:uid="{00000000-0005-0000-0000-0000C4010000}"/>
    <cellStyle name="SAPBEXfilterDrill 4" xfId="451" xr:uid="{00000000-0005-0000-0000-0000C5010000}"/>
    <cellStyle name="SAPBEXfilterDrill 5" xfId="452" xr:uid="{00000000-0005-0000-0000-0000C6010000}"/>
    <cellStyle name="SAPBEXfilterDrill 6" xfId="453" xr:uid="{00000000-0005-0000-0000-0000C7010000}"/>
    <cellStyle name="SAPBEXfilterDrill 7" xfId="454" xr:uid="{00000000-0005-0000-0000-0000C8010000}"/>
    <cellStyle name="SAPBEXfilterDrill 8" xfId="455" xr:uid="{00000000-0005-0000-0000-0000C9010000}"/>
    <cellStyle name="SAPBEXfilterDrill 9" xfId="456" xr:uid="{00000000-0005-0000-0000-0000CA010000}"/>
    <cellStyle name="SAPBEXfilterItem" xfId="457" xr:uid="{00000000-0005-0000-0000-0000CB010000}"/>
    <cellStyle name="SAPBEXfilterItem 2" xfId="458" xr:uid="{00000000-0005-0000-0000-0000CC010000}"/>
    <cellStyle name="SAPBEXfilterItem 3" xfId="459" xr:uid="{00000000-0005-0000-0000-0000CD010000}"/>
    <cellStyle name="SAPBEXfilterItem 4" xfId="460" xr:uid="{00000000-0005-0000-0000-0000CE010000}"/>
    <cellStyle name="SAPBEXfilterItem 5" xfId="461" xr:uid="{00000000-0005-0000-0000-0000CF010000}"/>
    <cellStyle name="SAPBEXfilterItem 6" xfId="462" xr:uid="{00000000-0005-0000-0000-0000D0010000}"/>
    <cellStyle name="SAPBEXfilterItem 7" xfId="463" xr:uid="{00000000-0005-0000-0000-0000D1010000}"/>
    <cellStyle name="SAPBEXfilterItem 8" xfId="464" xr:uid="{00000000-0005-0000-0000-0000D2010000}"/>
    <cellStyle name="SAPBEXfilterItem 9" xfId="465" xr:uid="{00000000-0005-0000-0000-0000D3010000}"/>
    <cellStyle name="SAPBEXfilterText" xfId="466" xr:uid="{00000000-0005-0000-0000-0000D4010000}"/>
    <cellStyle name="SAPBEXformats" xfId="467" xr:uid="{00000000-0005-0000-0000-0000D5010000}"/>
    <cellStyle name="SAPBEXformats 2" xfId="468" xr:uid="{00000000-0005-0000-0000-0000D6010000}"/>
    <cellStyle name="SAPBEXformats 3" xfId="469" xr:uid="{00000000-0005-0000-0000-0000D7010000}"/>
    <cellStyle name="SAPBEXformats 4" xfId="470" xr:uid="{00000000-0005-0000-0000-0000D8010000}"/>
    <cellStyle name="SAPBEXformats 5" xfId="471" xr:uid="{00000000-0005-0000-0000-0000D9010000}"/>
    <cellStyle name="SAPBEXformats 6" xfId="472" xr:uid="{00000000-0005-0000-0000-0000DA010000}"/>
    <cellStyle name="SAPBEXformats 7" xfId="473" xr:uid="{00000000-0005-0000-0000-0000DB010000}"/>
    <cellStyle name="SAPBEXformats 8" xfId="474" xr:uid="{00000000-0005-0000-0000-0000DC010000}"/>
    <cellStyle name="SAPBEXformats 9" xfId="475" xr:uid="{00000000-0005-0000-0000-0000DD010000}"/>
    <cellStyle name="SAPBEXheaderItem" xfId="476" xr:uid="{00000000-0005-0000-0000-0000DE010000}"/>
    <cellStyle name="SAPBEXheaderItem 2" xfId="477" xr:uid="{00000000-0005-0000-0000-0000DF010000}"/>
    <cellStyle name="SAPBEXheaderItem 3" xfId="478" xr:uid="{00000000-0005-0000-0000-0000E0010000}"/>
    <cellStyle name="SAPBEXheaderItem 4" xfId="479" xr:uid="{00000000-0005-0000-0000-0000E1010000}"/>
    <cellStyle name="SAPBEXheaderItem 5" xfId="480" xr:uid="{00000000-0005-0000-0000-0000E2010000}"/>
    <cellStyle name="SAPBEXheaderItem 6" xfId="481" xr:uid="{00000000-0005-0000-0000-0000E3010000}"/>
    <cellStyle name="SAPBEXheaderItem 7" xfId="482" xr:uid="{00000000-0005-0000-0000-0000E4010000}"/>
    <cellStyle name="SAPBEXheaderItem 8" xfId="483" xr:uid="{00000000-0005-0000-0000-0000E5010000}"/>
    <cellStyle name="SAPBEXheaderItem 9" xfId="484" xr:uid="{00000000-0005-0000-0000-0000E6010000}"/>
    <cellStyle name="SAPBEXheaderText" xfId="485" xr:uid="{00000000-0005-0000-0000-0000E7010000}"/>
    <cellStyle name="SAPBEXheaderText 2" xfId="486" xr:uid="{00000000-0005-0000-0000-0000E8010000}"/>
    <cellStyle name="SAPBEXheaderText 3" xfId="487" xr:uid="{00000000-0005-0000-0000-0000E9010000}"/>
    <cellStyle name="SAPBEXheaderText 4" xfId="488" xr:uid="{00000000-0005-0000-0000-0000EA010000}"/>
    <cellStyle name="SAPBEXheaderText 5" xfId="489" xr:uid="{00000000-0005-0000-0000-0000EB010000}"/>
    <cellStyle name="SAPBEXheaderText 6" xfId="490" xr:uid="{00000000-0005-0000-0000-0000EC010000}"/>
    <cellStyle name="SAPBEXheaderText 7" xfId="491" xr:uid="{00000000-0005-0000-0000-0000ED010000}"/>
    <cellStyle name="SAPBEXheaderText 8" xfId="492" xr:uid="{00000000-0005-0000-0000-0000EE010000}"/>
    <cellStyle name="SAPBEXheaderText 9" xfId="493" xr:uid="{00000000-0005-0000-0000-0000EF010000}"/>
    <cellStyle name="SAPBEXHLevel0" xfId="494" xr:uid="{00000000-0005-0000-0000-0000F0010000}"/>
    <cellStyle name="SAPBEXHLevel0 2" xfId="495" xr:uid="{00000000-0005-0000-0000-0000F1010000}"/>
    <cellStyle name="SAPBEXHLevel0 3" xfId="496" xr:uid="{00000000-0005-0000-0000-0000F2010000}"/>
    <cellStyle name="SAPBEXHLevel0 4" xfId="497" xr:uid="{00000000-0005-0000-0000-0000F3010000}"/>
    <cellStyle name="SAPBEXHLevel0 5" xfId="498" xr:uid="{00000000-0005-0000-0000-0000F4010000}"/>
    <cellStyle name="SAPBEXHLevel0 6" xfId="499" xr:uid="{00000000-0005-0000-0000-0000F5010000}"/>
    <cellStyle name="SAPBEXHLevel0 7" xfId="500" xr:uid="{00000000-0005-0000-0000-0000F6010000}"/>
    <cellStyle name="SAPBEXHLevel0 8" xfId="501" xr:uid="{00000000-0005-0000-0000-0000F7010000}"/>
    <cellStyle name="SAPBEXHLevel0 9" xfId="502" xr:uid="{00000000-0005-0000-0000-0000F8010000}"/>
    <cellStyle name="SAPBEXHLevel0X" xfId="503" xr:uid="{00000000-0005-0000-0000-0000F9010000}"/>
    <cellStyle name="SAPBEXHLevel0X 2" xfId="504" xr:uid="{00000000-0005-0000-0000-0000FA010000}"/>
    <cellStyle name="SAPBEXHLevel0X 3" xfId="505" xr:uid="{00000000-0005-0000-0000-0000FB010000}"/>
    <cellStyle name="SAPBEXHLevel0X 4" xfId="506" xr:uid="{00000000-0005-0000-0000-0000FC010000}"/>
    <cellStyle name="SAPBEXHLevel0X 5" xfId="507" xr:uid="{00000000-0005-0000-0000-0000FD010000}"/>
    <cellStyle name="SAPBEXHLevel0X 6" xfId="508" xr:uid="{00000000-0005-0000-0000-0000FE010000}"/>
    <cellStyle name="SAPBEXHLevel0X 7" xfId="509" xr:uid="{00000000-0005-0000-0000-0000FF010000}"/>
    <cellStyle name="SAPBEXHLevel0X 8" xfId="510" xr:uid="{00000000-0005-0000-0000-000000020000}"/>
    <cellStyle name="SAPBEXHLevel0X 9" xfId="511" xr:uid="{00000000-0005-0000-0000-000001020000}"/>
    <cellStyle name="SAPBEXHLevel1" xfId="512" xr:uid="{00000000-0005-0000-0000-000002020000}"/>
    <cellStyle name="SAPBEXHLevel1 2" xfId="513" xr:uid="{00000000-0005-0000-0000-000003020000}"/>
    <cellStyle name="SAPBEXHLevel1 3" xfId="514" xr:uid="{00000000-0005-0000-0000-000004020000}"/>
    <cellStyle name="SAPBEXHLevel1 4" xfId="515" xr:uid="{00000000-0005-0000-0000-000005020000}"/>
    <cellStyle name="SAPBEXHLevel1 5" xfId="516" xr:uid="{00000000-0005-0000-0000-000006020000}"/>
    <cellStyle name="SAPBEXHLevel1 6" xfId="517" xr:uid="{00000000-0005-0000-0000-000007020000}"/>
    <cellStyle name="SAPBEXHLevel1 7" xfId="518" xr:uid="{00000000-0005-0000-0000-000008020000}"/>
    <cellStyle name="SAPBEXHLevel1 8" xfId="519" xr:uid="{00000000-0005-0000-0000-000009020000}"/>
    <cellStyle name="SAPBEXHLevel1 9" xfId="520" xr:uid="{00000000-0005-0000-0000-00000A020000}"/>
    <cellStyle name="SAPBEXHLevel1X" xfId="521" xr:uid="{00000000-0005-0000-0000-00000B020000}"/>
    <cellStyle name="SAPBEXHLevel1X 2" xfId="522" xr:uid="{00000000-0005-0000-0000-00000C020000}"/>
    <cellStyle name="SAPBEXHLevel1X 3" xfId="523" xr:uid="{00000000-0005-0000-0000-00000D020000}"/>
    <cellStyle name="SAPBEXHLevel1X 4" xfId="524" xr:uid="{00000000-0005-0000-0000-00000E020000}"/>
    <cellStyle name="SAPBEXHLevel1X 5" xfId="525" xr:uid="{00000000-0005-0000-0000-00000F020000}"/>
    <cellStyle name="SAPBEXHLevel1X 6" xfId="526" xr:uid="{00000000-0005-0000-0000-000010020000}"/>
    <cellStyle name="SAPBEXHLevel1X 7" xfId="527" xr:uid="{00000000-0005-0000-0000-000011020000}"/>
    <cellStyle name="SAPBEXHLevel1X 8" xfId="528" xr:uid="{00000000-0005-0000-0000-000012020000}"/>
    <cellStyle name="SAPBEXHLevel1X 9" xfId="529" xr:uid="{00000000-0005-0000-0000-000013020000}"/>
    <cellStyle name="SAPBEXHLevel2" xfId="530" xr:uid="{00000000-0005-0000-0000-000014020000}"/>
    <cellStyle name="SAPBEXHLevel2 2" xfId="531" xr:uid="{00000000-0005-0000-0000-000015020000}"/>
    <cellStyle name="SAPBEXHLevel2 3" xfId="532" xr:uid="{00000000-0005-0000-0000-000016020000}"/>
    <cellStyle name="SAPBEXHLevel2 4" xfId="533" xr:uid="{00000000-0005-0000-0000-000017020000}"/>
    <cellStyle name="SAPBEXHLevel2 5" xfId="534" xr:uid="{00000000-0005-0000-0000-000018020000}"/>
    <cellStyle name="SAPBEXHLevel2 6" xfId="535" xr:uid="{00000000-0005-0000-0000-000019020000}"/>
    <cellStyle name="SAPBEXHLevel2 7" xfId="536" xr:uid="{00000000-0005-0000-0000-00001A020000}"/>
    <cellStyle name="SAPBEXHLevel2 8" xfId="537" xr:uid="{00000000-0005-0000-0000-00001B020000}"/>
    <cellStyle name="SAPBEXHLevel2 9" xfId="538" xr:uid="{00000000-0005-0000-0000-00001C020000}"/>
    <cellStyle name="SAPBEXHLevel2X" xfId="539" xr:uid="{00000000-0005-0000-0000-00001D020000}"/>
    <cellStyle name="SAPBEXHLevel2X 2" xfId="540" xr:uid="{00000000-0005-0000-0000-00001E020000}"/>
    <cellStyle name="SAPBEXHLevel2X 3" xfId="541" xr:uid="{00000000-0005-0000-0000-00001F020000}"/>
    <cellStyle name="SAPBEXHLevel2X 4" xfId="542" xr:uid="{00000000-0005-0000-0000-000020020000}"/>
    <cellStyle name="SAPBEXHLevel2X 5" xfId="543" xr:uid="{00000000-0005-0000-0000-000021020000}"/>
    <cellStyle name="SAPBEXHLevel2X 6" xfId="544" xr:uid="{00000000-0005-0000-0000-000022020000}"/>
    <cellStyle name="SAPBEXHLevel2X 7" xfId="545" xr:uid="{00000000-0005-0000-0000-000023020000}"/>
    <cellStyle name="SAPBEXHLevel2X 8" xfId="546" xr:uid="{00000000-0005-0000-0000-000024020000}"/>
    <cellStyle name="SAPBEXHLevel2X 9" xfId="547" xr:uid="{00000000-0005-0000-0000-000025020000}"/>
    <cellStyle name="SAPBEXHLevel3" xfId="548" xr:uid="{00000000-0005-0000-0000-000026020000}"/>
    <cellStyle name="SAPBEXHLevel3 2" xfId="549" xr:uid="{00000000-0005-0000-0000-000027020000}"/>
    <cellStyle name="SAPBEXHLevel3 3" xfId="550" xr:uid="{00000000-0005-0000-0000-000028020000}"/>
    <cellStyle name="SAPBEXHLevel3 4" xfId="551" xr:uid="{00000000-0005-0000-0000-000029020000}"/>
    <cellStyle name="SAPBEXHLevel3 5" xfId="552" xr:uid="{00000000-0005-0000-0000-00002A020000}"/>
    <cellStyle name="SAPBEXHLevel3 6" xfId="553" xr:uid="{00000000-0005-0000-0000-00002B020000}"/>
    <cellStyle name="SAPBEXHLevel3 7" xfId="554" xr:uid="{00000000-0005-0000-0000-00002C020000}"/>
    <cellStyle name="SAPBEXHLevel3 8" xfId="555" xr:uid="{00000000-0005-0000-0000-00002D020000}"/>
    <cellStyle name="SAPBEXHLevel3 9" xfId="556" xr:uid="{00000000-0005-0000-0000-00002E020000}"/>
    <cellStyle name="SAPBEXHLevel3X" xfId="557" xr:uid="{00000000-0005-0000-0000-00002F020000}"/>
    <cellStyle name="SAPBEXHLevel3X 2" xfId="558" xr:uid="{00000000-0005-0000-0000-000030020000}"/>
    <cellStyle name="SAPBEXHLevel3X 3" xfId="559" xr:uid="{00000000-0005-0000-0000-000031020000}"/>
    <cellStyle name="SAPBEXHLevel3X 4" xfId="560" xr:uid="{00000000-0005-0000-0000-000032020000}"/>
    <cellStyle name="SAPBEXHLevel3X 5" xfId="561" xr:uid="{00000000-0005-0000-0000-000033020000}"/>
    <cellStyle name="SAPBEXHLevel3X 6" xfId="562" xr:uid="{00000000-0005-0000-0000-000034020000}"/>
    <cellStyle name="SAPBEXHLevel3X 7" xfId="563" xr:uid="{00000000-0005-0000-0000-000035020000}"/>
    <cellStyle name="SAPBEXHLevel3X 8" xfId="564" xr:uid="{00000000-0005-0000-0000-000036020000}"/>
    <cellStyle name="SAPBEXHLevel3X 9" xfId="565" xr:uid="{00000000-0005-0000-0000-000037020000}"/>
    <cellStyle name="SAPBEXresData" xfId="566" xr:uid="{00000000-0005-0000-0000-000038020000}"/>
    <cellStyle name="SAPBEXresData 2" xfId="567" xr:uid="{00000000-0005-0000-0000-000039020000}"/>
    <cellStyle name="SAPBEXresData 3" xfId="568" xr:uid="{00000000-0005-0000-0000-00003A020000}"/>
    <cellStyle name="SAPBEXresData 4" xfId="569" xr:uid="{00000000-0005-0000-0000-00003B020000}"/>
    <cellStyle name="SAPBEXresData 5" xfId="570" xr:uid="{00000000-0005-0000-0000-00003C020000}"/>
    <cellStyle name="SAPBEXresData 6" xfId="571" xr:uid="{00000000-0005-0000-0000-00003D020000}"/>
    <cellStyle name="SAPBEXresData 7" xfId="572" xr:uid="{00000000-0005-0000-0000-00003E020000}"/>
    <cellStyle name="SAPBEXresData 8" xfId="573" xr:uid="{00000000-0005-0000-0000-00003F020000}"/>
    <cellStyle name="SAPBEXresData 9" xfId="574" xr:uid="{00000000-0005-0000-0000-000040020000}"/>
    <cellStyle name="SAPBEXresDataEmph" xfId="575" xr:uid="{00000000-0005-0000-0000-000041020000}"/>
    <cellStyle name="SAPBEXresDataEmph 2" xfId="576" xr:uid="{00000000-0005-0000-0000-000042020000}"/>
    <cellStyle name="SAPBEXresDataEmph 3" xfId="577" xr:uid="{00000000-0005-0000-0000-000043020000}"/>
    <cellStyle name="SAPBEXresDataEmph 4" xfId="578" xr:uid="{00000000-0005-0000-0000-000044020000}"/>
    <cellStyle name="SAPBEXresDataEmph 5" xfId="579" xr:uid="{00000000-0005-0000-0000-000045020000}"/>
    <cellStyle name="SAPBEXresDataEmph 6" xfId="580" xr:uid="{00000000-0005-0000-0000-000046020000}"/>
    <cellStyle name="SAPBEXresDataEmph 7" xfId="581" xr:uid="{00000000-0005-0000-0000-000047020000}"/>
    <cellStyle name="SAPBEXresDataEmph 8" xfId="582" xr:uid="{00000000-0005-0000-0000-000048020000}"/>
    <cellStyle name="SAPBEXresDataEmph 9" xfId="583" xr:uid="{00000000-0005-0000-0000-000049020000}"/>
    <cellStyle name="SAPBEXresItem" xfId="584" xr:uid="{00000000-0005-0000-0000-00004A020000}"/>
    <cellStyle name="SAPBEXresItem 2" xfId="585" xr:uid="{00000000-0005-0000-0000-00004B020000}"/>
    <cellStyle name="SAPBEXresItem 3" xfId="586" xr:uid="{00000000-0005-0000-0000-00004C020000}"/>
    <cellStyle name="SAPBEXresItem 4" xfId="587" xr:uid="{00000000-0005-0000-0000-00004D020000}"/>
    <cellStyle name="SAPBEXresItem 5" xfId="588" xr:uid="{00000000-0005-0000-0000-00004E020000}"/>
    <cellStyle name="SAPBEXresItem 6" xfId="589" xr:uid="{00000000-0005-0000-0000-00004F020000}"/>
    <cellStyle name="SAPBEXresItem 7" xfId="590" xr:uid="{00000000-0005-0000-0000-000050020000}"/>
    <cellStyle name="SAPBEXresItem 8" xfId="591" xr:uid="{00000000-0005-0000-0000-000051020000}"/>
    <cellStyle name="SAPBEXresItem 9" xfId="592" xr:uid="{00000000-0005-0000-0000-000052020000}"/>
    <cellStyle name="SAPBEXresItemX" xfId="593" xr:uid="{00000000-0005-0000-0000-000053020000}"/>
    <cellStyle name="SAPBEXresItemX 2" xfId="594" xr:uid="{00000000-0005-0000-0000-000054020000}"/>
    <cellStyle name="SAPBEXresItemX 3" xfId="595" xr:uid="{00000000-0005-0000-0000-000055020000}"/>
    <cellStyle name="SAPBEXresItemX 4" xfId="596" xr:uid="{00000000-0005-0000-0000-000056020000}"/>
    <cellStyle name="SAPBEXresItemX 5" xfId="597" xr:uid="{00000000-0005-0000-0000-000057020000}"/>
    <cellStyle name="SAPBEXstdData" xfId="598" xr:uid="{00000000-0005-0000-0000-000058020000}"/>
    <cellStyle name="SAPBEXstdData 2" xfId="599" xr:uid="{00000000-0005-0000-0000-000059020000}"/>
    <cellStyle name="SAPBEXstdData 3" xfId="600" xr:uid="{00000000-0005-0000-0000-00005A020000}"/>
    <cellStyle name="SAPBEXstdData 4" xfId="601" xr:uid="{00000000-0005-0000-0000-00005B020000}"/>
    <cellStyle name="SAPBEXstdData 5" xfId="602" xr:uid="{00000000-0005-0000-0000-00005C020000}"/>
    <cellStyle name="SAPBEXstdData 6" xfId="603" xr:uid="{00000000-0005-0000-0000-00005D020000}"/>
    <cellStyle name="SAPBEXstdData 7" xfId="604" xr:uid="{00000000-0005-0000-0000-00005E020000}"/>
    <cellStyle name="SAPBEXstdData 8" xfId="605" xr:uid="{00000000-0005-0000-0000-00005F020000}"/>
    <cellStyle name="SAPBEXstdData 9" xfId="606" xr:uid="{00000000-0005-0000-0000-000060020000}"/>
    <cellStyle name="SAPBEXstdData_Beacon Ind" xfId="607" xr:uid="{00000000-0005-0000-0000-000061020000}"/>
    <cellStyle name="SAPBEXstdDataEmph" xfId="608" xr:uid="{00000000-0005-0000-0000-000062020000}"/>
    <cellStyle name="SAPBEXstdDataEmph 2" xfId="609" xr:uid="{00000000-0005-0000-0000-000063020000}"/>
    <cellStyle name="SAPBEXstdDataEmph 3" xfId="610" xr:uid="{00000000-0005-0000-0000-000064020000}"/>
    <cellStyle name="SAPBEXstdDataEmph 4" xfId="611" xr:uid="{00000000-0005-0000-0000-000065020000}"/>
    <cellStyle name="SAPBEXstdDataEmph 5" xfId="612" xr:uid="{00000000-0005-0000-0000-000066020000}"/>
    <cellStyle name="SAPBEXstdDataEmph 6" xfId="613" xr:uid="{00000000-0005-0000-0000-000067020000}"/>
    <cellStyle name="SAPBEXstdDataEmph 7" xfId="614" xr:uid="{00000000-0005-0000-0000-000068020000}"/>
    <cellStyle name="SAPBEXstdDataEmph 8" xfId="615" xr:uid="{00000000-0005-0000-0000-000069020000}"/>
    <cellStyle name="SAPBEXstdDataEmph 9" xfId="616" xr:uid="{00000000-0005-0000-0000-00006A020000}"/>
    <cellStyle name="SAPBEXstdItem" xfId="617" xr:uid="{00000000-0005-0000-0000-00006B020000}"/>
    <cellStyle name="SAPBEXstdItem 2" xfId="618" xr:uid="{00000000-0005-0000-0000-00006C020000}"/>
    <cellStyle name="SAPBEXstdItem 3" xfId="619" xr:uid="{00000000-0005-0000-0000-00006D020000}"/>
    <cellStyle name="SAPBEXstdItem 4" xfId="620" xr:uid="{00000000-0005-0000-0000-00006E020000}"/>
    <cellStyle name="SAPBEXstdItem 5" xfId="621" xr:uid="{00000000-0005-0000-0000-00006F020000}"/>
    <cellStyle name="SAPBEXstdItem 6" xfId="622" xr:uid="{00000000-0005-0000-0000-000070020000}"/>
    <cellStyle name="SAPBEXstdItem 7" xfId="623" xr:uid="{00000000-0005-0000-0000-000071020000}"/>
    <cellStyle name="SAPBEXstdItem 8" xfId="624" xr:uid="{00000000-0005-0000-0000-000072020000}"/>
    <cellStyle name="SAPBEXstdItem 9" xfId="625" xr:uid="{00000000-0005-0000-0000-000073020000}"/>
    <cellStyle name="SAPBEXstdItem_Beacon Ind" xfId="626" xr:uid="{00000000-0005-0000-0000-000074020000}"/>
    <cellStyle name="SAPBEXstdItemX" xfId="627" xr:uid="{00000000-0005-0000-0000-000075020000}"/>
    <cellStyle name="SAPBEXstdItemX 2" xfId="628" xr:uid="{00000000-0005-0000-0000-000076020000}"/>
    <cellStyle name="SAPBEXstdItemX 3" xfId="629" xr:uid="{00000000-0005-0000-0000-000077020000}"/>
    <cellStyle name="SAPBEXstdItemX 4" xfId="630" xr:uid="{00000000-0005-0000-0000-000078020000}"/>
    <cellStyle name="SAPBEXstdItemX 5" xfId="631" xr:uid="{00000000-0005-0000-0000-000079020000}"/>
    <cellStyle name="SAPBEXstdItemX 6" xfId="632" xr:uid="{00000000-0005-0000-0000-00007A020000}"/>
    <cellStyle name="SAPBEXstdItemX 7" xfId="633" xr:uid="{00000000-0005-0000-0000-00007B020000}"/>
    <cellStyle name="SAPBEXstdItemX 8" xfId="634" xr:uid="{00000000-0005-0000-0000-00007C020000}"/>
    <cellStyle name="SAPBEXstdItemX 9" xfId="635" xr:uid="{00000000-0005-0000-0000-00007D020000}"/>
    <cellStyle name="SAPBEXtitle" xfId="636" xr:uid="{00000000-0005-0000-0000-00007E020000}"/>
    <cellStyle name="SAPBEXtitle 2" xfId="637" xr:uid="{00000000-0005-0000-0000-00007F020000}"/>
    <cellStyle name="SAPBEXtitle 3" xfId="638" xr:uid="{00000000-0005-0000-0000-000080020000}"/>
    <cellStyle name="SAPBEXtitle 4" xfId="639" xr:uid="{00000000-0005-0000-0000-000081020000}"/>
    <cellStyle name="SAPBEXtitle 5" xfId="640" xr:uid="{00000000-0005-0000-0000-000082020000}"/>
    <cellStyle name="SAPBEXtitle 6" xfId="641" xr:uid="{00000000-0005-0000-0000-000083020000}"/>
    <cellStyle name="SAPBEXtitle 7" xfId="642" xr:uid="{00000000-0005-0000-0000-000084020000}"/>
    <cellStyle name="SAPBEXtitle 8" xfId="643" xr:uid="{00000000-0005-0000-0000-000085020000}"/>
    <cellStyle name="SAPBEXtitle 9" xfId="644" xr:uid="{00000000-0005-0000-0000-000086020000}"/>
    <cellStyle name="SAPBEXundefined" xfId="645" xr:uid="{00000000-0005-0000-0000-000087020000}"/>
    <cellStyle name="SAPBEXundefined 2" xfId="646" xr:uid="{00000000-0005-0000-0000-000088020000}"/>
    <cellStyle name="SAPBEXundefined 3" xfId="647" xr:uid="{00000000-0005-0000-0000-000089020000}"/>
    <cellStyle name="SAPBEXundefined 4" xfId="648" xr:uid="{00000000-0005-0000-0000-00008A020000}"/>
    <cellStyle name="SAPBEXundefined 5" xfId="649" xr:uid="{00000000-0005-0000-0000-00008B020000}"/>
    <cellStyle name="SAPBEXundefined 6" xfId="650" xr:uid="{00000000-0005-0000-0000-00008C020000}"/>
    <cellStyle name="SAPBEXundefined 7" xfId="651" xr:uid="{00000000-0005-0000-0000-00008D020000}"/>
    <cellStyle name="SAPBEXundefined 8" xfId="652" xr:uid="{00000000-0005-0000-0000-00008E020000}"/>
    <cellStyle name="SAPBEXundefined 9" xfId="653" xr:uid="{00000000-0005-0000-0000-00008F020000}"/>
    <cellStyle name="Style 1" xfId="654" xr:uid="{00000000-0005-0000-0000-000090020000}"/>
    <cellStyle name="Title 2" xfId="655" xr:uid="{00000000-0005-0000-0000-000091020000}"/>
    <cellStyle name="Title 3" xfId="656" xr:uid="{00000000-0005-0000-0000-000092020000}"/>
    <cellStyle name="Total 2" xfId="657" xr:uid="{00000000-0005-0000-0000-000093020000}"/>
    <cellStyle name="Total 2 2" xfId="658" xr:uid="{00000000-0005-0000-0000-000094020000}"/>
    <cellStyle name="Total 2 3" xfId="659" xr:uid="{00000000-0005-0000-0000-000095020000}"/>
    <cellStyle name="Total 2 4" xfId="660" xr:uid="{00000000-0005-0000-0000-000096020000}"/>
    <cellStyle name="Total 3" xfId="661" xr:uid="{00000000-0005-0000-0000-000097020000}"/>
    <cellStyle name="Warning Text 2" xfId="662" xr:uid="{00000000-0005-0000-0000-000098020000}"/>
    <cellStyle name="Warning Text 2 2" xfId="663" xr:uid="{00000000-0005-0000-0000-000099020000}"/>
    <cellStyle name="Warning Text 2 3" xfId="664" xr:uid="{00000000-0005-0000-0000-00009A020000}"/>
    <cellStyle name="Warning Text 2 4" xfId="665" xr:uid="{00000000-0005-0000-0000-00009B020000}"/>
    <cellStyle name="Warning Text 3" xfId="666" xr:uid="{00000000-0005-0000-0000-00009C02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chart_data!$E$22</c:f>
              <c:strCache>
                <c:ptCount val="1"/>
                <c:pt idx="0">
                  <c:v>Direct Debit</c:v>
                </c:pt>
              </c:strCache>
            </c:strRef>
          </c:tx>
          <c:spPr>
            <a:solidFill>
              <a:schemeClr val="accent6">
                <a:lumMod val="75000"/>
              </a:schemeClr>
            </a:solidFill>
          </c:spPr>
          <c:invertIfNegative val="0"/>
          <c:val>
            <c:numRef>
              <c:f>chart_data!$E$23:$E$37</c:f>
              <c:numCache>
                <c:formatCode>0</c:formatCode>
                <c:ptCount val="15"/>
                <c:pt idx="0">
                  <c:v>73</c:v>
                </c:pt>
                <c:pt idx="1">
                  <c:v>72.3</c:v>
                </c:pt>
                <c:pt idx="2">
                  <c:v>71.3</c:v>
                </c:pt>
                <c:pt idx="3">
                  <c:v>70</c:v>
                </c:pt>
                <c:pt idx="4">
                  <c:v>69</c:v>
                </c:pt>
                <c:pt idx="5">
                  <c:v>67</c:v>
                </c:pt>
                <c:pt idx="6">
                  <c:v>67</c:v>
                </c:pt>
                <c:pt idx="7">
                  <c:v>66</c:v>
                </c:pt>
                <c:pt idx="8">
                  <c:v>65.63</c:v>
                </c:pt>
                <c:pt idx="9">
                  <c:v>65</c:v>
                </c:pt>
                <c:pt idx="10">
                  <c:v>65</c:v>
                </c:pt>
                <c:pt idx="11">
                  <c:v>64</c:v>
                </c:pt>
                <c:pt idx="12">
                  <c:v>64</c:v>
                </c:pt>
                <c:pt idx="13">
                  <c:v>53</c:v>
                </c:pt>
                <c:pt idx="14">
                  <c:v>48</c:v>
                </c:pt>
              </c:numCache>
            </c:numRef>
          </c:val>
          <c:extLst>
            <c:ext xmlns:c16="http://schemas.microsoft.com/office/drawing/2014/chart" uri="{C3380CC4-5D6E-409C-BE32-E72D297353CC}">
              <c16:uniqueId val="{00000003-6B56-4E62-A757-4AB7CD230205}"/>
            </c:ext>
          </c:extLst>
        </c:ser>
        <c:ser>
          <c:idx val="0"/>
          <c:order val="1"/>
          <c:tx>
            <c:strRef>
              <c:f>chart_data!$D$22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chart_data!$K$23:$K$37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chart_data!$D$23:$D$37</c:f>
              <c:numCache>
                <c:formatCode>0</c:formatCode>
                <c:ptCount val="15"/>
                <c:pt idx="0">
                  <c:v>17</c:v>
                </c:pt>
                <c:pt idx="1">
                  <c:v>17.5</c:v>
                </c:pt>
                <c:pt idx="2">
                  <c:v>16.399999999999999</c:v>
                </c:pt>
                <c:pt idx="3">
                  <c:v>20</c:v>
                </c:pt>
                <c:pt idx="4">
                  <c:v>18</c:v>
                </c:pt>
                <c:pt idx="5">
                  <c:v>17</c:v>
                </c:pt>
                <c:pt idx="6">
                  <c:v>18</c:v>
                </c:pt>
                <c:pt idx="7">
                  <c:v>19</c:v>
                </c:pt>
                <c:pt idx="8">
                  <c:v>18.64</c:v>
                </c:pt>
                <c:pt idx="9">
                  <c:v>18</c:v>
                </c:pt>
                <c:pt idx="10">
                  <c:v>18</c:v>
                </c:pt>
                <c:pt idx="11">
                  <c:v>16</c:v>
                </c:pt>
                <c:pt idx="12">
                  <c:v>18</c:v>
                </c:pt>
                <c:pt idx="13">
                  <c:v>28</c:v>
                </c:pt>
                <c:pt idx="14">
                  <c:v>19</c:v>
                </c:pt>
              </c:numCache>
            </c:numRef>
          </c:val>
          <c:extLst>
            <c:ext xmlns:c16="http://schemas.microsoft.com/office/drawing/2014/chart" uri="{C3380CC4-5D6E-409C-BE32-E72D297353CC}">
              <c16:uniqueId val="{00000001-6B56-4E62-A757-4AB7CD230205}"/>
            </c:ext>
          </c:extLst>
        </c:ser>
        <c:ser>
          <c:idx val="3"/>
          <c:order val="2"/>
          <c:tx>
            <c:strRef>
              <c:f>chart_data!$F$22</c:f>
              <c:strCache>
                <c:ptCount val="1"/>
                <c:pt idx="0">
                  <c:v>Prepayment</c:v>
                </c:pt>
              </c:strCache>
            </c:strRef>
          </c:tx>
          <c:spPr>
            <a:solidFill>
              <a:schemeClr val="accent6">
                <a:lumMod val="40000"/>
                <a:lumOff val="60000"/>
              </a:schemeClr>
            </a:solidFill>
          </c:spPr>
          <c:invertIfNegative val="0"/>
          <c:val>
            <c:numRef>
              <c:f>chart_data!$F$23:$F$37</c:f>
              <c:numCache>
                <c:formatCode>0</c:formatCode>
                <c:ptCount val="15"/>
                <c:pt idx="0">
                  <c:v>10</c:v>
                </c:pt>
                <c:pt idx="1">
                  <c:v>10.199999999999999</c:v>
                </c:pt>
                <c:pt idx="2">
                  <c:v>12.3</c:v>
                </c:pt>
                <c:pt idx="3">
                  <c:v>10</c:v>
                </c:pt>
                <c:pt idx="4">
                  <c:v>13</c:v>
                </c:pt>
                <c:pt idx="5">
                  <c:v>16</c:v>
                </c:pt>
                <c:pt idx="6">
                  <c:v>15</c:v>
                </c:pt>
                <c:pt idx="7">
                  <c:v>15</c:v>
                </c:pt>
                <c:pt idx="8">
                  <c:v>15.73</c:v>
                </c:pt>
                <c:pt idx="9">
                  <c:v>17</c:v>
                </c:pt>
                <c:pt idx="10">
                  <c:v>17</c:v>
                </c:pt>
                <c:pt idx="11">
                  <c:v>20</c:v>
                </c:pt>
                <c:pt idx="12">
                  <c:v>18</c:v>
                </c:pt>
                <c:pt idx="13">
                  <c:v>19</c:v>
                </c:pt>
                <c:pt idx="14">
                  <c:v>33</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9.2324407161523112E-2"/>
          <c:h val="0.12128918295859406"/>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chart_data!$GV$22</c:f>
              <c:strCache>
                <c:ptCount val="1"/>
                <c:pt idx="0">
                  <c:v>Direct Debit</c:v>
                </c:pt>
              </c:strCache>
            </c:strRef>
          </c:tx>
          <c:spPr>
            <a:solidFill>
              <a:srgbClr val="99CCFF"/>
            </a:solidFill>
            <a:ln w="12700">
              <a:solidFill>
                <a:srgbClr val="000000"/>
              </a:solidFill>
              <a:prstDash val="solid"/>
            </a:ln>
          </c:spPr>
          <c:invertIfNegative val="0"/>
          <c:cat>
            <c:strRef>
              <c:f>chart_data!$GU$23:$GU$37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chart_data!$GV$23:$GV$37</c:f>
              <c:numCache>
                <c:formatCode>0</c:formatCode>
                <c:ptCount val="15"/>
                <c:pt idx="0">
                  <c:v>61.794851419606211</c:v>
                </c:pt>
                <c:pt idx="1">
                  <c:v>61.367222654088572</c:v>
                </c:pt>
                <c:pt idx="2">
                  <c:v>58.09134910177297</c:v>
                </c:pt>
                <c:pt idx="3">
                  <c:v>57.285762534400121</c:v>
                </c:pt>
                <c:pt idx="4">
                  <c:v>56.414169904193464</c:v>
                </c:pt>
                <c:pt idx="5">
                  <c:v>55.568470219450759</c:v>
                </c:pt>
                <c:pt idx="6">
                  <c:v>54.42841169068685</c:v>
                </c:pt>
                <c:pt idx="7">
                  <c:v>53.792411824910481</c:v>
                </c:pt>
                <c:pt idx="8">
                  <c:v>53.588853288462545</c:v>
                </c:pt>
                <c:pt idx="9">
                  <c:v>53.542340838376326</c:v>
                </c:pt>
                <c:pt idx="10">
                  <c:v>53.474813691368276</c:v>
                </c:pt>
                <c:pt idx="11">
                  <c:v>51.965365321328584</c:v>
                </c:pt>
                <c:pt idx="12">
                  <c:v>51.51641066942183</c:v>
                </c:pt>
                <c:pt idx="13">
                  <c:v>40.825531018317335</c:v>
                </c:pt>
                <c:pt idx="14">
                  <c:v>28.099060384923696</c:v>
                </c:pt>
              </c:numCache>
            </c:numRef>
          </c:val>
          <c:extLst>
            <c:ext xmlns:c16="http://schemas.microsoft.com/office/drawing/2014/chart" uri="{C3380CC4-5D6E-409C-BE32-E72D297353CC}">
              <c16:uniqueId val="{00000000-A647-4189-8D07-FE583CD7792E}"/>
            </c:ext>
          </c:extLst>
        </c:ser>
        <c:ser>
          <c:idx val="0"/>
          <c:order val="1"/>
          <c:tx>
            <c:strRef>
              <c:f>chart_data!$GW$22</c:f>
              <c:strCache>
                <c:ptCount val="1"/>
                <c:pt idx="0">
                  <c:v>Standard Credit</c:v>
                </c:pt>
              </c:strCache>
            </c:strRef>
          </c:tx>
          <c:spPr>
            <a:solidFill>
              <a:srgbClr val="FFFFFF"/>
            </a:solidFill>
            <a:ln w="12700">
              <a:solidFill>
                <a:srgbClr val="000000"/>
              </a:solidFill>
              <a:prstDash val="solid"/>
            </a:ln>
          </c:spPr>
          <c:invertIfNegative val="0"/>
          <c:cat>
            <c:strRef>
              <c:f>chart_data!$GU$23:$GU$37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chart_data!$GW$23:$GW$37</c:f>
              <c:numCache>
                <c:formatCode>0</c:formatCode>
                <c:ptCount val="15"/>
                <c:pt idx="0">
                  <c:v>29.115964881057533</c:v>
                </c:pt>
                <c:pt idx="1">
                  <c:v>27.643772395581689</c:v>
                </c:pt>
                <c:pt idx="2">
                  <c:v>27.645649328341008</c:v>
                </c:pt>
                <c:pt idx="3">
                  <c:v>33.861190671162454</c:v>
                </c:pt>
                <c:pt idx="4">
                  <c:v>27.397058778929235</c:v>
                </c:pt>
                <c:pt idx="5">
                  <c:v>30.874687551675301</c:v>
                </c:pt>
                <c:pt idx="6">
                  <c:v>26.679061783123085</c:v>
                </c:pt>
                <c:pt idx="7">
                  <c:v>30.804835354079607</c:v>
                </c:pt>
                <c:pt idx="8">
                  <c:v>28.637380188589429</c:v>
                </c:pt>
                <c:pt idx="9">
                  <c:v>30.419561906482329</c:v>
                </c:pt>
                <c:pt idx="10">
                  <c:v>31.760758442551168</c:v>
                </c:pt>
                <c:pt idx="11">
                  <c:v>28.736874251215671</c:v>
                </c:pt>
                <c:pt idx="12">
                  <c:v>26.015218653840599</c:v>
                </c:pt>
                <c:pt idx="13">
                  <c:v>38.559128598831514</c:v>
                </c:pt>
                <c:pt idx="14">
                  <c:v>34.575896188458444</c:v>
                </c:pt>
              </c:numCache>
            </c:numRef>
          </c:val>
          <c:extLst>
            <c:ext xmlns:c16="http://schemas.microsoft.com/office/drawing/2014/chart" uri="{C3380CC4-5D6E-409C-BE32-E72D297353CC}">
              <c16:uniqueId val="{00000001-A647-4189-8D07-FE583CD7792E}"/>
            </c:ext>
          </c:extLst>
        </c:ser>
        <c:ser>
          <c:idx val="1"/>
          <c:order val="2"/>
          <c:tx>
            <c:strRef>
              <c:f>chart_data!$GX$22</c:f>
              <c:strCache>
                <c:ptCount val="1"/>
                <c:pt idx="0">
                  <c:v>Prepayment</c:v>
                </c:pt>
              </c:strCache>
            </c:strRef>
          </c:tx>
          <c:spPr>
            <a:solidFill>
              <a:srgbClr val="0000FF"/>
            </a:solidFill>
            <a:ln w="12700">
              <a:solidFill>
                <a:srgbClr val="000000"/>
              </a:solidFill>
              <a:prstDash val="solid"/>
            </a:ln>
          </c:spPr>
          <c:invertIfNegative val="0"/>
          <c:cat>
            <c:strRef>
              <c:f>chart_data!$GU$23:$GU$37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chart_data!$GX$23:$GX$37</c:f>
              <c:numCache>
                <c:formatCode>0</c:formatCode>
                <c:ptCount val="15"/>
                <c:pt idx="0">
                  <c:v>9.0891836993362496</c:v>
                </c:pt>
                <c:pt idx="1">
                  <c:v>10.989004950329734</c:v>
                </c:pt>
                <c:pt idx="2">
                  <c:v>14.263001569886018</c:v>
                </c:pt>
                <c:pt idx="3">
                  <c:v>8.8530467944374216</c:v>
                </c:pt>
                <c:pt idx="4">
                  <c:v>16.188771316877297</c:v>
                </c:pt>
                <c:pt idx="5">
                  <c:v>13.556842228873938</c:v>
                </c:pt>
                <c:pt idx="6">
                  <c:v>18.892526526190061</c:v>
                </c:pt>
                <c:pt idx="7">
                  <c:v>15.402752821009919</c:v>
                </c:pt>
                <c:pt idx="8">
                  <c:v>17.773766522948026</c:v>
                </c:pt>
                <c:pt idx="9">
                  <c:v>16.038097255141352</c:v>
                </c:pt>
                <c:pt idx="10">
                  <c:v>14.76442786608056</c:v>
                </c:pt>
                <c:pt idx="11">
                  <c:v>19.297760427455746</c:v>
                </c:pt>
                <c:pt idx="12">
                  <c:v>22.468370676737567</c:v>
                </c:pt>
                <c:pt idx="13">
                  <c:v>20.615340382851148</c:v>
                </c:pt>
                <c:pt idx="14">
                  <c:v>37.325043426617867</c:v>
                </c:pt>
              </c:numCache>
            </c:numRef>
          </c:val>
          <c:extLs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chart_data!$GP$22</c:f>
              <c:strCache>
                <c:ptCount val="1"/>
                <c:pt idx="0">
                  <c:v>Direct Debit</c:v>
                </c:pt>
              </c:strCache>
            </c:strRef>
          </c:tx>
          <c:spPr>
            <a:solidFill>
              <a:srgbClr val="99CCFF"/>
            </a:solidFill>
            <a:ln w="12700">
              <a:solidFill>
                <a:srgbClr val="000000"/>
              </a:solidFill>
              <a:prstDash val="solid"/>
            </a:ln>
          </c:spPr>
          <c:invertIfNegative val="0"/>
          <c:cat>
            <c:strRef>
              <c:f>chart_data!$FZ$23:$FZ$38</c:f>
              <c:strCache>
                <c:ptCount val="16"/>
                <c:pt idx="0">
                  <c:v>11</c:v>
                </c:pt>
                <c:pt idx="1">
                  <c:v>10</c:v>
                </c:pt>
                <c:pt idx="2">
                  <c:v>14</c:v>
                </c:pt>
                <c:pt idx="3">
                  <c:v>9</c:v>
                </c:pt>
                <c:pt idx="4">
                  <c:v>17</c:v>
                </c:pt>
                <c:pt idx="5">
                  <c:v>14</c:v>
                </c:pt>
                <c:pt idx="6">
                  <c:v>18</c:v>
                </c:pt>
                <c:pt idx="7">
                  <c:v>20</c:v>
                </c:pt>
                <c:pt idx="8">
                  <c:v>16</c:v>
                </c:pt>
                <c:pt idx="9">
                  <c:v>17</c:v>
                </c:pt>
                <c:pt idx="10">
                  <c:v>16</c:v>
                </c:pt>
                <c:pt idx="11">
                  <c:v>20</c:v>
                </c:pt>
                <c:pt idx="12">
                  <c:v>23</c:v>
                </c:pt>
                <c:pt idx="13">
                  <c:v>21</c:v>
                </c:pt>
                <c:pt idx="14">
                  <c:v>36</c:v>
                </c:pt>
                <c:pt idx="15">
                  <c:v>UK Average</c:v>
                </c:pt>
              </c:strCache>
            </c:strRef>
          </c:cat>
          <c:val>
            <c:numRef>
              <c:f>chart_data!$GA$23:$GA$38</c:f>
              <c:numCache>
                <c:formatCode>0.00</c:formatCode>
                <c:ptCount val="16"/>
                <c:pt idx="0">
                  <c:v>100</c:v>
                </c:pt>
                <c:pt idx="1">
                  <c:v>100</c:v>
                </c:pt>
                <c:pt idx="2">
                  <c:v>100.00000000000001</c:v>
                </c:pt>
                <c:pt idx="3">
                  <c:v>100.00000000000001</c:v>
                </c:pt>
                <c:pt idx="4">
                  <c:v>100</c:v>
                </c:pt>
                <c:pt idx="5">
                  <c:v>100</c:v>
                </c:pt>
                <c:pt idx="6">
                  <c:v>100</c:v>
                </c:pt>
                <c:pt idx="7">
                  <c:v>100</c:v>
                </c:pt>
                <c:pt idx="8">
                  <c:v>100</c:v>
                </c:pt>
                <c:pt idx="9">
                  <c:v>100.00000000000001</c:v>
                </c:pt>
                <c:pt idx="10">
                  <c:v>100</c:v>
                </c:pt>
                <c:pt idx="11">
                  <c:v>100</c:v>
                </c:pt>
                <c:pt idx="12">
                  <c:v>100</c:v>
                </c:pt>
                <c:pt idx="13">
                  <c:v>99.999999999999986</c:v>
                </c:pt>
                <c:pt idx="14">
                  <c:v>100</c:v>
                </c:pt>
                <c:pt idx="15" formatCode="0">
                  <c:v>54</c:v>
                </c:pt>
              </c:numCache>
            </c:numRef>
          </c:val>
          <c:extLst>
            <c:ext xmlns:c16="http://schemas.microsoft.com/office/drawing/2014/chart" uri="{C3380CC4-5D6E-409C-BE32-E72D297353CC}">
              <c16:uniqueId val="{00000000-38C7-4B5C-91C1-2E33DE57D115}"/>
            </c:ext>
          </c:extLst>
        </c:ser>
        <c:ser>
          <c:idx val="0"/>
          <c:order val="1"/>
          <c:tx>
            <c:strRef>
              <c:f>chart_data!$GQ$22</c:f>
              <c:strCache>
                <c:ptCount val="1"/>
                <c:pt idx="0">
                  <c:v>Standard Credit</c:v>
                </c:pt>
              </c:strCache>
            </c:strRef>
          </c:tx>
          <c:spPr>
            <a:solidFill>
              <a:srgbClr val="FFFFFF"/>
            </a:solidFill>
            <a:ln w="12700">
              <a:solidFill>
                <a:srgbClr val="000000"/>
              </a:solidFill>
              <a:prstDash val="solid"/>
            </a:ln>
          </c:spPr>
          <c:invertIfNegative val="0"/>
          <c:cat>
            <c:strRef>
              <c:f>chart_data!$FZ$23:$FZ$38</c:f>
              <c:strCache>
                <c:ptCount val="16"/>
                <c:pt idx="0">
                  <c:v>11</c:v>
                </c:pt>
                <c:pt idx="1">
                  <c:v>10</c:v>
                </c:pt>
                <c:pt idx="2">
                  <c:v>14</c:v>
                </c:pt>
                <c:pt idx="3">
                  <c:v>9</c:v>
                </c:pt>
                <c:pt idx="4">
                  <c:v>17</c:v>
                </c:pt>
                <c:pt idx="5">
                  <c:v>14</c:v>
                </c:pt>
                <c:pt idx="6">
                  <c:v>18</c:v>
                </c:pt>
                <c:pt idx="7">
                  <c:v>20</c:v>
                </c:pt>
                <c:pt idx="8">
                  <c:v>16</c:v>
                </c:pt>
                <c:pt idx="9">
                  <c:v>17</c:v>
                </c:pt>
                <c:pt idx="10">
                  <c:v>16</c:v>
                </c:pt>
                <c:pt idx="11">
                  <c:v>20</c:v>
                </c:pt>
                <c:pt idx="12">
                  <c:v>23</c:v>
                </c:pt>
                <c:pt idx="13">
                  <c:v>21</c:v>
                </c:pt>
                <c:pt idx="14">
                  <c:v>36</c:v>
                </c:pt>
                <c:pt idx="15">
                  <c:v>UK Average</c:v>
                </c:pt>
              </c:strCache>
            </c:strRef>
          </c:cat>
          <c:val>
            <c:numRef>
              <c:f>chart_data!$GB$23:$GB$38</c:f>
              <c:numCache>
                <c:formatCode>General</c:formatCode>
                <c:ptCount val="16"/>
                <c:pt idx="15" formatCode="0">
                  <c:v>30</c:v>
                </c:pt>
              </c:numCache>
            </c:numRef>
          </c:val>
          <c:extLst>
            <c:ext xmlns:c16="http://schemas.microsoft.com/office/drawing/2014/chart" uri="{C3380CC4-5D6E-409C-BE32-E72D297353CC}">
              <c16:uniqueId val="{00000001-38C7-4B5C-91C1-2E33DE57D115}"/>
            </c:ext>
          </c:extLst>
        </c:ser>
        <c:ser>
          <c:idx val="1"/>
          <c:order val="2"/>
          <c:tx>
            <c:strRef>
              <c:f>chart_data!$GR$22</c:f>
              <c:strCache>
                <c:ptCount val="1"/>
                <c:pt idx="0">
                  <c:v>Prepayment</c:v>
                </c:pt>
              </c:strCache>
            </c:strRef>
          </c:tx>
          <c:spPr>
            <a:solidFill>
              <a:srgbClr val="0000FF"/>
            </a:solidFill>
            <a:ln w="12700">
              <a:solidFill>
                <a:srgbClr val="000000"/>
              </a:solidFill>
              <a:prstDash val="solid"/>
            </a:ln>
          </c:spPr>
          <c:invertIfNegative val="0"/>
          <c:cat>
            <c:strRef>
              <c:f>chart_data!$FZ$23:$FZ$38</c:f>
              <c:strCache>
                <c:ptCount val="16"/>
                <c:pt idx="0">
                  <c:v>11</c:v>
                </c:pt>
                <c:pt idx="1">
                  <c:v>10</c:v>
                </c:pt>
                <c:pt idx="2">
                  <c:v>14</c:v>
                </c:pt>
                <c:pt idx="3">
                  <c:v>9</c:v>
                </c:pt>
                <c:pt idx="4">
                  <c:v>17</c:v>
                </c:pt>
                <c:pt idx="5">
                  <c:v>14</c:v>
                </c:pt>
                <c:pt idx="6">
                  <c:v>18</c:v>
                </c:pt>
                <c:pt idx="7">
                  <c:v>20</c:v>
                </c:pt>
                <c:pt idx="8">
                  <c:v>16</c:v>
                </c:pt>
                <c:pt idx="9">
                  <c:v>17</c:v>
                </c:pt>
                <c:pt idx="10">
                  <c:v>16</c:v>
                </c:pt>
                <c:pt idx="11">
                  <c:v>20</c:v>
                </c:pt>
                <c:pt idx="12">
                  <c:v>23</c:v>
                </c:pt>
                <c:pt idx="13">
                  <c:v>21</c:v>
                </c:pt>
                <c:pt idx="14">
                  <c:v>36</c:v>
                </c:pt>
                <c:pt idx="15">
                  <c:v>UK Average</c:v>
                </c:pt>
              </c:strCache>
            </c:strRef>
          </c:cat>
          <c:val>
            <c:numRef>
              <c:f>chart_data!$GC$23:$GC$38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c:v>
                </c:pt>
              </c:numCache>
            </c:numRef>
          </c:val>
          <c:extLs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chart_data!$GJ$22</c:f>
              <c:strCache>
                <c:ptCount val="1"/>
                <c:pt idx="0">
                  <c:v>Direct Debit</c:v>
                </c:pt>
              </c:strCache>
            </c:strRef>
          </c:tx>
          <c:spPr>
            <a:solidFill>
              <a:srgbClr val="99CCFF"/>
            </a:solidFill>
            <a:ln w="12700">
              <a:solidFill>
                <a:srgbClr val="000000"/>
              </a:solidFill>
              <a:prstDash val="solid"/>
            </a:ln>
          </c:spPr>
          <c:invertIfNegative val="0"/>
          <c:cat>
            <c:strRef>
              <c:f>chart_data!$FT$23:$FT$38</c:f>
              <c:strCache>
                <c:ptCount val="16"/>
                <c:pt idx="0">
                  <c:v>11</c:v>
                </c:pt>
                <c:pt idx="1">
                  <c:v>10</c:v>
                </c:pt>
                <c:pt idx="2">
                  <c:v>15</c:v>
                </c:pt>
                <c:pt idx="3">
                  <c:v>10</c:v>
                </c:pt>
                <c:pt idx="4">
                  <c:v>17</c:v>
                </c:pt>
                <c:pt idx="5">
                  <c:v>17</c:v>
                </c:pt>
                <c:pt idx="6">
                  <c:v>14</c:v>
                </c:pt>
                <c:pt idx="7">
                  <c:v>20</c:v>
                </c:pt>
                <c:pt idx="8">
                  <c:v>16</c:v>
                </c:pt>
                <c:pt idx="9">
                  <c:v>17</c:v>
                </c:pt>
                <c:pt idx="10">
                  <c:v>16</c:v>
                </c:pt>
                <c:pt idx="11">
                  <c:v>20</c:v>
                </c:pt>
                <c:pt idx="12">
                  <c:v>23</c:v>
                </c:pt>
                <c:pt idx="13">
                  <c:v>21</c:v>
                </c:pt>
                <c:pt idx="14">
                  <c:v>36</c:v>
                </c:pt>
                <c:pt idx="15">
                  <c:v>UK Average</c:v>
                </c:pt>
              </c:strCache>
            </c:strRef>
          </c:cat>
          <c:val>
            <c:numRef>
              <c:f>chart_data!$FU$23:$FU$38</c:f>
              <c:numCache>
                <c:formatCode>0.00</c:formatCode>
                <c:ptCount val="16"/>
                <c:pt idx="0">
                  <c:v>100</c:v>
                </c:pt>
                <c:pt idx="1">
                  <c:v>99.999999999999986</c:v>
                </c:pt>
                <c:pt idx="2">
                  <c:v>100</c:v>
                </c:pt>
                <c:pt idx="3">
                  <c:v>100.00000000000001</c:v>
                </c:pt>
                <c:pt idx="4">
                  <c:v>100</c:v>
                </c:pt>
                <c:pt idx="5">
                  <c:v>100</c:v>
                </c:pt>
                <c:pt idx="6">
                  <c:v>100</c:v>
                </c:pt>
                <c:pt idx="7">
                  <c:v>100</c:v>
                </c:pt>
                <c:pt idx="8">
                  <c:v>100</c:v>
                </c:pt>
                <c:pt idx="9">
                  <c:v>100</c:v>
                </c:pt>
                <c:pt idx="10">
                  <c:v>99.999999999999986</c:v>
                </c:pt>
                <c:pt idx="11">
                  <c:v>99.999999999999986</c:v>
                </c:pt>
                <c:pt idx="12">
                  <c:v>100.00000000000001</c:v>
                </c:pt>
                <c:pt idx="13">
                  <c:v>100</c:v>
                </c:pt>
                <c:pt idx="14">
                  <c:v>100</c:v>
                </c:pt>
                <c:pt idx="15" formatCode="0">
                  <c:v>54.158085304242178</c:v>
                </c:pt>
              </c:numCache>
            </c:numRef>
          </c:val>
          <c:extLst>
            <c:ext xmlns:c16="http://schemas.microsoft.com/office/drawing/2014/chart" uri="{C3380CC4-5D6E-409C-BE32-E72D297353CC}">
              <c16:uniqueId val="{00000000-33A5-44E8-857C-5E48BE6ED1C3}"/>
            </c:ext>
          </c:extLst>
        </c:ser>
        <c:ser>
          <c:idx val="0"/>
          <c:order val="1"/>
          <c:tx>
            <c:strRef>
              <c:f>chart_data!$GK$22</c:f>
              <c:strCache>
                <c:ptCount val="1"/>
                <c:pt idx="0">
                  <c:v>Standard Credit</c:v>
                </c:pt>
              </c:strCache>
            </c:strRef>
          </c:tx>
          <c:spPr>
            <a:solidFill>
              <a:srgbClr val="FFFFFF"/>
            </a:solidFill>
            <a:ln w="12700">
              <a:solidFill>
                <a:srgbClr val="000000"/>
              </a:solidFill>
              <a:prstDash val="solid"/>
            </a:ln>
          </c:spPr>
          <c:invertIfNegative val="0"/>
          <c:cat>
            <c:strRef>
              <c:f>chart_data!$FT$23:$FT$38</c:f>
              <c:strCache>
                <c:ptCount val="16"/>
                <c:pt idx="0">
                  <c:v>11</c:v>
                </c:pt>
                <c:pt idx="1">
                  <c:v>10</c:v>
                </c:pt>
                <c:pt idx="2">
                  <c:v>15</c:v>
                </c:pt>
                <c:pt idx="3">
                  <c:v>10</c:v>
                </c:pt>
                <c:pt idx="4">
                  <c:v>17</c:v>
                </c:pt>
                <c:pt idx="5">
                  <c:v>17</c:v>
                </c:pt>
                <c:pt idx="6">
                  <c:v>14</c:v>
                </c:pt>
                <c:pt idx="7">
                  <c:v>20</c:v>
                </c:pt>
                <c:pt idx="8">
                  <c:v>16</c:v>
                </c:pt>
                <c:pt idx="9">
                  <c:v>17</c:v>
                </c:pt>
                <c:pt idx="10">
                  <c:v>16</c:v>
                </c:pt>
                <c:pt idx="11">
                  <c:v>20</c:v>
                </c:pt>
                <c:pt idx="12">
                  <c:v>23</c:v>
                </c:pt>
                <c:pt idx="13">
                  <c:v>21</c:v>
                </c:pt>
                <c:pt idx="14">
                  <c:v>36</c:v>
                </c:pt>
                <c:pt idx="15">
                  <c:v>UK Average</c:v>
                </c:pt>
              </c:strCache>
            </c:strRef>
          </c:cat>
          <c:val>
            <c:numRef>
              <c:f>chart_data!$FV$23:$FV$38</c:f>
              <c:numCache>
                <c:formatCode>General</c:formatCode>
                <c:ptCount val="16"/>
                <c:pt idx="15" formatCode="0">
                  <c:v>30.077722859682364</c:v>
                </c:pt>
              </c:numCache>
            </c:numRef>
          </c:val>
          <c:extLst>
            <c:ext xmlns:c16="http://schemas.microsoft.com/office/drawing/2014/chart" uri="{C3380CC4-5D6E-409C-BE32-E72D297353CC}">
              <c16:uniqueId val="{00000001-33A5-44E8-857C-5E48BE6ED1C3}"/>
            </c:ext>
          </c:extLst>
        </c:ser>
        <c:ser>
          <c:idx val="1"/>
          <c:order val="2"/>
          <c:tx>
            <c:strRef>
              <c:f>chart_data!$GL$22</c:f>
              <c:strCache>
                <c:ptCount val="1"/>
                <c:pt idx="0">
                  <c:v>Prepayment</c:v>
                </c:pt>
              </c:strCache>
            </c:strRef>
          </c:tx>
          <c:spPr>
            <a:solidFill>
              <a:srgbClr val="0000FF"/>
            </a:solidFill>
            <a:ln w="12700">
              <a:solidFill>
                <a:srgbClr val="000000"/>
              </a:solidFill>
              <a:prstDash val="solid"/>
            </a:ln>
          </c:spPr>
          <c:invertIfNegative val="0"/>
          <c:cat>
            <c:strRef>
              <c:f>chart_data!$FT$23:$FT$38</c:f>
              <c:strCache>
                <c:ptCount val="16"/>
                <c:pt idx="0">
                  <c:v>11</c:v>
                </c:pt>
                <c:pt idx="1">
                  <c:v>10</c:v>
                </c:pt>
                <c:pt idx="2">
                  <c:v>15</c:v>
                </c:pt>
                <c:pt idx="3">
                  <c:v>10</c:v>
                </c:pt>
                <c:pt idx="4">
                  <c:v>17</c:v>
                </c:pt>
                <c:pt idx="5">
                  <c:v>17</c:v>
                </c:pt>
                <c:pt idx="6">
                  <c:v>14</c:v>
                </c:pt>
                <c:pt idx="7">
                  <c:v>20</c:v>
                </c:pt>
                <c:pt idx="8">
                  <c:v>16</c:v>
                </c:pt>
                <c:pt idx="9">
                  <c:v>17</c:v>
                </c:pt>
                <c:pt idx="10">
                  <c:v>16</c:v>
                </c:pt>
                <c:pt idx="11">
                  <c:v>20</c:v>
                </c:pt>
                <c:pt idx="12">
                  <c:v>23</c:v>
                </c:pt>
                <c:pt idx="13">
                  <c:v>21</c:v>
                </c:pt>
                <c:pt idx="14">
                  <c:v>36</c:v>
                </c:pt>
                <c:pt idx="15">
                  <c:v>UK Average</c:v>
                </c:pt>
              </c:strCache>
            </c:strRef>
          </c:cat>
          <c:val>
            <c:numRef>
              <c:f>chart_data!$FW$23:$FW$38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15.764191836075456</c:v>
                </c:pt>
              </c:numCache>
            </c:numRef>
          </c:val>
          <c:extLs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chart_data!$GD$22</c:f>
              <c:strCache>
                <c:ptCount val="1"/>
                <c:pt idx="0">
                  <c:v>Direct Debit</c:v>
                </c:pt>
              </c:strCache>
            </c:strRef>
          </c:tx>
          <c:spPr>
            <a:solidFill>
              <a:srgbClr val="99CCFF"/>
            </a:solidFill>
            <a:ln w="12700">
              <a:solidFill>
                <a:srgbClr val="000000"/>
              </a:solidFill>
              <a:prstDash val="solid"/>
            </a:ln>
          </c:spPr>
          <c:invertIfNegative val="0"/>
          <c:cat>
            <c:strRef>
              <c:f>chart_data!$FN$23:$FN$38</c:f>
              <c:strCache>
                <c:ptCount val="16"/>
                <c:pt idx="0">
                  <c:v>11</c:v>
                </c:pt>
                <c:pt idx="1">
                  <c:v>10</c:v>
                </c:pt>
                <c:pt idx="2">
                  <c:v>15</c:v>
                </c:pt>
                <c:pt idx="3">
                  <c:v>10</c:v>
                </c:pt>
                <c:pt idx="4">
                  <c:v>17</c:v>
                </c:pt>
                <c:pt idx="5">
                  <c:v>17</c:v>
                </c:pt>
                <c:pt idx="6">
                  <c:v>15</c:v>
                </c:pt>
                <c:pt idx="7">
                  <c:v>20</c:v>
                </c:pt>
                <c:pt idx="8">
                  <c:v>16</c:v>
                </c:pt>
                <c:pt idx="9">
                  <c:v>17</c:v>
                </c:pt>
                <c:pt idx="10">
                  <c:v>16</c:v>
                </c:pt>
                <c:pt idx="11">
                  <c:v>20</c:v>
                </c:pt>
                <c:pt idx="12">
                  <c:v>23</c:v>
                </c:pt>
                <c:pt idx="13">
                  <c:v>21</c:v>
                </c:pt>
                <c:pt idx="14">
                  <c:v>36</c:v>
                </c:pt>
                <c:pt idx="15">
                  <c:v>UK Average</c:v>
                </c:pt>
              </c:strCache>
            </c:strRef>
          </c:cat>
          <c:val>
            <c:numRef>
              <c:f>chart_data!$FO$23:$FO$38</c:f>
              <c:numCache>
                <c:formatCode>0.00</c:formatCode>
                <c:ptCount val="16"/>
                <c:pt idx="0">
                  <c:v>100</c:v>
                </c:pt>
                <c:pt idx="1">
                  <c:v>100</c:v>
                </c:pt>
                <c:pt idx="2">
                  <c:v>100</c:v>
                </c:pt>
                <c:pt idx="3">
                  <c:v>99.999999999999986</c:v>
                </c:pt>
                <c:pt idx="4">
                  <c:v>100</c:v>
                </c:pt>
                <c:pt idx="5">
                  <c:v>100</c:v>
                </c:pt>
                <c:pt idx="6">
                  <c:v>100</c:v>
                </c:pt>
                <c:pt idx="7">
                  <c:v>100</c:v>
                </c:pt>
                <c:pt idx="8">
                  <c:v>100</c:v>
                </c:pt>
                <c:pt idx="9">
                  <c:v>100</c:v>
                </c:pt>
                <c:pt idx="10">
                  <c:v>100</c:v>
                </c:pt>
                <c:pt idx="11">
                  <c:v>100</c:v>
                </c:pt>
                <c:pt idx="12">
                  <c:v>100</c:v>
                </c:pt>
                <c:pt idx="13">
                  <c:v>100</c:v>
                </c:pt>
                <c:pt idx="14">
                  <c:v>100</c:v>
                </c:pt>
                <c:pt idx="15" formatCode="0">
                  <c:v>54.597968330020009</c:v>
                </c:pt>
              </c:numCache>
            </c:numRef>
          </c:val>
          <c:extLst>
            <c:ext xmlns:c16="http://schemas.microsoft.com/office/drawing/2014/chart" uri="{C3380CC4-5D6E-409C-BE32-E72D297353CC}">
              <c16:uniqueId val="{00000000-84C6-4C41-8D59-7EE6B4A13A74}"/>
            </c:ext>
          </c:extLst>
        </c:ser>
        <c:ser>
          <c:idx val="0"/>
          <c:order val="1"/>
          <c:tx>
            <c:strRef>
              <c:f>chart_data!$GE$22</c:f>
              <c:strCache>
                <c:ptCount val="1"/>
                <c:pt idx="0">
                  <c:v>Standard Credit</c:v>
                </c:pt>
              </c:strCache>
            </c:strRef>
          </c:tx>
          <c:spPr>
            <a:solidFill>
              <a:srgbClr val="FFFFFF"/>
            </a:solidFill>
            <a:ln w="12700">
              <a:solidFill>
                <a:srgbClr val="000000"/>
              </a:solidFill>
              <a:prstDash val="solid"/>
            </a:ln>
          </c:spPr>
          <c:invertIfNegative val="0"/>
          <c:cat>
            <c:strRef>
              <c:f>chart_data!$FN$23:$FN$38</c:f>
              <c:strCache>
                <c:ptCount val="16"/>
                <c:pt idx="0">
                  <c:v>11</c:v>
                </c:pt>
                <c:pt idx="1">
                  <c:v>10</c:v>
                </c:pt>
                <c:pt idx="2">
                  <c:v>15</c:v>
                </c:pt>
                <c:pt idx="3">
                  <c:v>10</c:v>
                </c:pt>
                <c:pt idx="4">
                  <c:v>17</c:v>
                </c:pt>
                <c:pt idx="5">
                  <c:v>17</c:v>
                </c:pt>
                <c:pt idx="6">
                  <c:v>15</c:v>
                </c:pt>
                <c:pt idx="7">
                  <c:v>20</c:v>
                </c:pt>
                <c:pt idx="8">
                  <c:v>16</c:v>
                </c:pt>
                <c:pt idx="9">
                  <c:v>17</c:v>
                </c:pt>
                <c:pt idx="10">
                  <c:v>16</c:v>
                </c:pt>
                <c:pt idx="11">
                  <c:v>20</c:v>
                </c:pt>
                <c:pt idx="12">
                  <c:v>23</c:v>
                </c:pt>
                <c:pt idx="13">
                  <c:v>21</c:v>
                </c:pt>
                <c:pt idx="14">
                  <c:v>36</c:v>
                </c:pt>
                <c:pt idx="15">
                  <c:v>UK Average</c:v>
                </c:pt>
              </c:strCache>
            </c:strRef>
          </c:cat>
          <c:val>
            <c:numRef>
              <c:f>chart_data!$FP$23:$FP$38</c:f>
              <c:numCache>
                <c:formatCode>General</c:formatCode>
                <c:ptCount val="16"/>
                <c:pt idx="15" formatCode="0">
                  <c:v>29.529399052955018</c:v>
                </c:pt>
              </c:numCache>
            </c:numRef>
          </c:val>
          <c:extLst>
            <c:ext xmlns:c16="http://schemas.microsoft.com/office/drawing/2014/chart" uri="{C3380CC4-5D6E-409C-BE32-E72D297353CC}">
              <c16:uniqueId val="{00000001-84C6-4C41-8D59-7EE6B4A13A74}"/>
            </c:ext>
          </c:extLst>
        </c:ser>
        <c:ser>
          <c:idx val="1"/>
          <c:order val="2"/>
          <c:tx>
            <c:strRef>
              <c:f>chart_data!$GF$22</c:f>
              <c:strCache>
                <c:ptCount val="1"/>
                <c:pt idx="0">
                  <c:v>Prepayment</c:v>
                </c:pt>
              </c:strCache>
            </c:strRef>
          </c:tx>
          <c:spPr>
            <a:solidFill>
              <a:srgbClr val="0000FF"/>
            </a:solidFill>
            <a:ln w="12700">
              <a:solidFill>
                <a:srgbClr val="000000"/>
              </a:solidFill>
              <a:prstDash val="solid"/>
            </a:ln>
          </c:spPr>
          <c:invertIfNegative val="0"/>
          <c:cat>
            <c:strRef>
              <c:f>chart_data!$FN$23:$FN$38</c:f>
              <c:strCache>
                <c:ptCount val="16"/>
                <c:pt idx="0">
                  <c:v>11</c:v>
                </c:pt>
                <c:pt idx="1">
                  <c:v>10</c:v>
                </c:pt>
                <c:pt idx="2">
                  <c:v>15</c:v>
                </c:pt>
                <c:pt idx="3">
                  <c:v>10</c:v>
                </c:pt>
                <c:pt idx="4">
                  <c:v>17</c:v>
                </c:pt>
                <c:pt idx="5">
                  <c:v>17</c:v>
                </c:pt>
                <c:pt idx="6">
                  <c:v>15</c:v>
                </c:pt>
                <c:pt idx="7">
                  <c:v>20</c:v>
                </c:pt>
                <c:pt idx="8">
                  <c:v>16</c:v>
                </c:pt>
                <c:pt idx="9">
                  <c:v>17</c:v>
                </c:pt>
                <c:pt idx="10">
                  <c:v>16</c:v>
                </c:pt>
                <c:pt idx="11">
                  <c:v>20</c:v>
                </c:pt>
                <c:pt idx="12">
                  <c:v>23</c:v>
                </c:pt>
                <c:pt idx="13">
                  <c:v>21</c:v>
                </c:pt>
                <c:pt idx="14">
                  <c:v>36</c:v>
                </c:pt>
                <c:pt idx="15">
                  <c:v>UK Average</c:v>
                </c:pt>
              </c:strCache>
            </c:strRef>
          </c:cat>
          <c:val>
            <c:numRef>
              <c:f>chart_data!$FQ$23:$FQ$38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15.872632617024973</c:v>
                </c:pt>
              </c:numCache>
            </c:numRef>
          </c:val>
          <c:extLs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chart_data!$FX$22</c:f>
              <c:strCache>
                <c:ptCount val="1"/>
                <c:pt idx="0">
                  <c:v>Direct Debit</c:v>
                </c:pt>
              </c:strCache>
            </c:strRef>
          </c:tx>
          <c:spPr>
            <a:solidFill>
              <a:srgbClr val="99CCFF"/>
            </a:solidFill>
            <a:ln w="12700">
              <a:solidFill>
                <a:srgbClr val="000000"/>
              </a:solidFill>
              <a:prstDash val="solid"/>
            </a:ln>
          </c:spPr>
          <c:invertIfNegative val="0"/>
          <c:cat>
            <c:strRef>
              <c:f>chart_data!$FH$23:$FH$38</c:f>
              <c:strCache>
                <c:ptCount val="16"/>
                <c:pt idx="0">
                  <c:v>11</c:v>
                </c:pt>
                <c:pt idx="1">
                  <c:v>10</c:v>
                </c:pt>
                <c:pt idx="2">
                  <c:v>15</c:v>
                </c:pt>
                <c:pt idx="3">
                  <c:v>10</c:v>
                </c:pt>
                <c:pt idx="4">
                  <c:v>17</c:v>
                </c:pt>
                <c:pt idx="5">
                  <c:v>18</c:v>
                </c:pt>
                <c:pt idx="6">
                  <c:v>15</c:v>
                </c:pt>
                <c:pt idx="7">
                  <c:v>20</c:v>
                </c:pt>
                <c:pt idx="8">
                  <c:v>16</c:v>
                </c:pt>
                <c:pt idx="9">
                  <c:v>17</c:v>
                </c:pt>
                <c:pt idx="10">
                  <c:v>20</c:v>
                </c:pt>
                <c:pt idx="11">
                  <c:v>16</c:v>
                </c:pt>
                <c:pt idx="12">
                  <c:v>23</c:v>
                </c:pt>
                <c:pt idx="13">
                  <c:v>21</c:v>
                </c:pt>
                <c:pt idx="14">
                  <c:v>36</c:v>
                </c:pt>
                <c:pt idx="15">
                  <c:v>UK Average</c:v>
                </c:pt>
              </c:strCache>
            </c:strRef>
          </c:cat>
          <c:val>
            <c:numRef>
              <c:f>chart_data!$FI$23:$FI$38</c:f>
              <c:numCache>
                <c:formatCode>0.00</c:formatCode>
                <c:ptCount val="16"/>
                <c:pt idx="0">
                  <c:v>100</c:v>
                </c:pt>
                <c:pt idx="1">
                  <c:v>100.00000000000001</c:v>
                </c:pt>
                <c:pt idx="2">
                  <c:v>100</c:v>
                </c:pt>
                <c:pt idx="3">
                  <c:v>100</c:v>
                </c:pt>
                <c:pt idx="4">
                  <c:v>100</c:v>
                </c:pt>
                <c:pt idx="5">
                  <c:v>100</c:v>
                </c:pt>
                <c:pt idx="6">
                  <c:v>100</c:v>
                </c:pt>
                <c:pt idx="7">
                  <c:v>100</c:v>
                </c:pt>
                <c:pt idx="8">
                  <c:v>100</c:v>
                </c:pt>
                <c:pt idx="9">
                  <c:v>100</c:v>
                </c:pt>
                <c:pt idx="10">
                  <c:v>100</c:v>
                </c:pt>
                <c:pt idx="11">
                  <c:v>100</c:v>
                </c:pt>
                <c:pt idx="12">
                  <c:v>100.00000000000001</c:v>
                </c:pt>
                <c:pt idx="13">
                  <c:v>100</c:v>
                </c:pt>
                <c:pt idx="14">
                  <c:v>100</c:v>
                </c:pt>
                <c:pt idx="15" formatCode="0">
                  <c:v>54.484521526478844</c:v>
                </c:pt>
              </c:numCache>
            </c:numRef>
          </c:val>
          <c:extLst>
            <c:ext xmlns:c16="http://schemas.microsoft.com/office/drawing/2014/chart" uri="{C3380CC4-5D6E-409C-BE32-E72D297353CC}">
              <c16:uniqueId val="{00000000-4F17-4DE2-817C-5993AFF77226}"/>
            </c:ext>
          </c:extLst>
        </c:ser>
        <c:ser>
          <c:idx val="0"/>
          <c:order val="1"/>
          <c:tx>
            <c:strRef>
              <c:f>chart_data!$FY$22</c:f>
              <c:strCache>
                <c:ptCount val="1"/>
                <c:pt idx="0">
                  <c:v>Standard Credit</c:v>
                </c:pt>
              </c:strCache>
            </c:strRef>
          </c:tx>
          <c:spPr>
            <a:solidFill>
              <a:srgbClr val="FFFFFF"/>
            </a:solidFill>
            <a:ln w="12700">
              <a:solidFill>
                <a:srgbClr val="000000"/>
              </a:solidFill>
              <a:prstDash val="solid"/>
            </a:ln>
          </c:spPr>
          <c:invertIfNegative val="0"/>
          <c:cat>
            <c:strRef>
              <c:f>chart_data!$FH$23:$FH$38</c:f>
              <c:strCache>
                <c:ptCount val="16"/>
                <c:pt idx="0">
                  <c:v>11</c:v>
                </c:pt>
                <c:pt idx="1">
                  <c:v>10</c:v>
                </c:pt>
                <c:pt idx="2">
                  <c:v>15</c:v>
                </c:pt>
                <c:pt idx="3">
                  <c:v>10</c:v>
                </c:pt>
                <c:pt idx="4">
                  <c:v>17</c:v>
                </c:pt>
                <c:pt idx="5">
                  <c:v>18</c:v>
                </c:pt>
                <c:pt idx="6">
                  <c:v>15</c:v>
                </c:pt>
                <c:pt idx="7">
                  <c:v>20</c:v>
                </c:pt>
                <c:pt idx="8">
                  <c:v>16</c:v>
                </c:pt>
                <c:pt idx="9">
                  <c:v>17</c:v>
                </c:pt>
                <c:pt idx="10">
                  <c:v>20</c:v>
                </c:pt>
                <c:pt idx="11">
                  <c:v>16</c:v>
                </c:pt>
                <c:pt idx="12">
                  <c:v>23</c:v>
                </c:pt>
                <c:pt idx="13">
                  <c:v>21</c:v>
                </c:pt>
                <c:pt idx="14">
                  <c:v>36</c:v>
                </c:pt>
                <c:pt idx="15">
                  <c:v>UK Average</c:v>
                </c:pt>
              </c:strCache>
            </c:strRef>
          </c:cat>
          <c:val>
            <c:numRef>
              <c:f>chart_data!$FJ$23:$FJ$38</c:f>
              <c:numCache>
                <c:formatCode>General</c:formatCode>
                <c:ptCount val="16"/>
                <c:pt idx="15" formatCode="0">
                  <c:v>29.445902068636222</c:v>
                </c:pt>
              </c:numCache>
            </c:numRef>
          </c:val>
          <c:extLst>
            <c:ext xmlns:c16="http://schemas.microsoft.com/office/drawing/2014/chart" uri="{C3380CC4-5D6E-409C-BE32-E72D297353CC}">
              <c16:uniqueId val="{00000001-4F17-4DE2-817C-5993AFF77226}"/>
            </c:ext>
          </c:extLst>
        </c:ser>
        <c:ser>
          <c:idx val="1"/>
          <c:order val="2"/>
          <c:tx>
            <c:strRef>
              <c:f>chart_data!$FZ$22</c:f>
              <c:strCache>
                <c:ptCount val="1"/>
                <c:pt idx="0">
                  <c:v>Prepayment</c:v>
                </c:pt>
              </c:strCache>
            </c:strRef>
          </c:tx>
          <c:spPr>
            <a:solidFill>
              <a:srgbClr val="0000FF"/>
            </a:solidFill>
            <a:ln w="12700">
              <a:solidFill>
                <a:srgbClr val="000000"/>
              </a:solidFill>
              <a:prstDash val="solid"/>
            </a:ln>
          </c:spPr>
          <c:invertIfNegative val="0"/>
          <c:cat>
            <c:strRef>
              <c:f>chart_data!$FH$23:$FH$38</c:f>
              <c:strCache>
                <c:ptCount val="16"/>
                <c:pt idx="0">
                  <c:v>11</c:v>
                </c:pt>
                <c:pt idx="1">
                  <c:v>10</c:v>
                </c:pt>
                <c:pt idx="2">
                  <c:v>15</c:v>
                </c:pt>
                <c:pt idx="3">
                  <c:v>10</c:v>
                </c:pt>
                <c:pt idx="4">
                  <c:v>17</c:v>
                </c:pt>
                <c:pt idx="5">
                  <c:v>18</c:v>
                </c:pt>
                <c:pt idx="6">
                  <c:v>15</c:v>
                </c:pt>
                <c:pt idx="7">
                  <c:v>20</c:v>
                </c:pt>
                <c:pt idx="8">
                  <c:v>16</c:v>
                </c:pt>
                <c:pt idx="9">
                  <c:v>17</c:v>
                </c:pt>
                <c:pt idx="10">
                  <c:v>20</c:v>
                </c:pt>
                <c:pt idx="11">
                  <c:v>16</c:v>
                </c:pt>
                <c:pt idx="12">
                  <c:v>23</c:v>
                </c:pt>
                <c:pt idx="13">
                  <c:v>21</c:v>
                </c:pt>
                <c:pt idx="14">
                  <c:v>36</c:v>
                </c:pt>
                <c:pt idx="15">
                  <c:v>UK Average</c:v>
                </c:pt>
              </c:strCache>
            </c:strRef>
          </c:cat>
          <c:val>
            <c:numRef>
              <c:f>chart_data!$FK$23:$FK$38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16.069576404884938</c:v>
                </c:pt>
              </c:numCache>
            </c:numRef>
          </c:val>
          <c:extLs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chart_data!$FR$22</c:f>
              <c:strCache>
                <c:ptCount val="1"/>
                <c:pt idx="0">
                  <c:v>Direct Debit</c:v>
                </c:pt>
              </c:strCache>
            </c:strRef>
          </c:tx>
          <c:spPr>
            <a:solidFill>
              <a:srgbClr val="99CCFF"/>
            </a:solidFill>
            <a:ln w="12700">
              <a:solidFill>
                <a:srgbClr val="000000"/>
              </a:solidFill>
              <a:prstDash val="solid"/>
            </a:ln>
          </c:spPr>
          <c:invertIfNegative val="0"/>
          <c:cat>
            <c:strRef>
              <c:f>chart_data!$FB$23:$FB$38</c:f>
              <c:strCache>
                <c:ptCount val="16"/>
                <c:pt idx="0">
                  <c:v>12</c:v>
                </c:pt>
                <c:pt idx="1">
                  <c:v>10</c:v>
                </c:pt>
                <c:pt idx="2">
                  <c:v>15</c:v>
                </c:pt>
                <c:pt idx="3">
                  <c:v>10</c:v>
                </c:pt>
                <c:pt idx="4">
                  <c:v>17</c:v>
                </c:pt>
                <c:pt idx="5">
                  <c:v>18</c:v>
                </c:pt>
                <c:pt idx="6">
                  <c:v>15</c:v>
                </c:pt>
                <c:pt idx="7">
                  <c:v>20</c:v>
                </c:pt>
                <c:pt idx="8">
                  <c:v>16</c:v>
                </c:pt>
                <c:pt idx="9">
                  <c:v>17</c:v>
                </c:pt>
                <c:pt idx="10">
                  <c:v>20</c:v>
                </c:pt>
                <c:pt idx="11">
                  <c:v>16</c:v>
                </c:pt>
                <c:pt idx="12">
                  <c:v>23</c:v>
                </c:pt>
                <c:pt idx="13">
                  <c:v>21</c:v>
                </c:pt>
                <c:pt idx="14">
                  <c:v>35</c:v>
                </c:pt>
                <c:pt idx="15">
                  <c:v>UK Average</c:v>
                </c:pt>
              </c:strCache>
            </c:strRef>
          </c:cat>
          <c:val>
            <c:numRef>
              <c:f>chart_data!$FC$23:$FC$38</c:f>
              <c:numCache>
                <c:formatCode>0.00</c:formatCode>
                <c:ptCount val="16"/>
                <c:pt idx="0">
                  <c:v>100</c:v>
                </c:pt>
                <c:pt idx="1">
                  <c:v>100</c:v>
                </c:pt>
                <c:pt idx="2">
                  <c:v>100</c:v>
                </c:pt>
                <c:pt idx="3">
                  <c:v>100</c:v>
                </c:pt>
                <c:pt idx="4">
                  <c:v>100.00000000000001</c:v>
                </c:pt>
                <c:pt idx="5">
                  <c:v>100.00000000000001</c:v>
                </c:pt>
                <c:pt idx="6">
                  <c:v>100</c:v>
                </c:pt>
                <c:pt idx="7">
                  <c:v>100</c:v>
                </c:pt>
                <c:pt idx="8">
                  <c:v>99.999999999999986</c:v>
                </c:pt>
                <c:pt idx="9">
                  <c:v>100</c:v>
                </c:pt>
                <c:pt idx="10">
                  <c:v>100</c:v>
                </c:pt>
                <c:pt idx="11">
                  <c:v>100</c:v>
                </c:pt>
                <c:pt idx="12">
                  <c:v>100</c:v>
                </c:pt>
                <c:pt idx="13">
                  <c:v>100.00000000000001</c:v>
                </c:pt>
                <c:pt idx="14">
                  <c:v>100</c:v>
                </c:pt>
                <c:pt idx="15" formatCode="0">
                  <c:v>54.802251742791576</c:v>
                </c:pt>
              </c:numCache>
            </c:numRef>
          </c:val>
          <c:extLst>
            <c:ext xmlns:c16="http://schemas.microsoft.com/office/drawing/2014/chart" uri="{C3380CC4-5D6E-409C-BE32-E72D297353CC}">
              <c16:uniqueId val="{00000000-81B1-40C3-96DA-5FDFEF0E08DB}"/>
            </c:ext>
          </c:extLst>
        </c:ser>
        <c:ser>
          <c:idx val="0"/>
          <c:order val="1"/>
          <c:tx>
            <c:strRef>
              <c:f>chart_data!$FS$22</c:f>
              <c:strCache>
                <c:ptCount val="1"/>
                <c:pt idx="0">
                  <c:v>Standard Credit</c:v>
                </c:pt>
              </c:strCache>
            </c:strRef>
          </c:tx>
          <c:spPr>
            <a:solidFill>
              <a:srgbClr val="FFFFFF"/>
            </a:solidFill>
            <a:ln w="12700">
              <a:solidFill>
                <a:srgbClr val="000000"/>
              </a:solidFill>
              <a:prstDash val="solid"/>
            </a:ln>
          </c:spPr>
          <c:invertIfNegative val="0"/>
          <c:cat>
            <c:strRef>
              <c:f>chart_data!$FB$23:$FB$38</c:f>
              <c:strCache>
                <c:ptCount val="16"/>
                <c:pt idx="0">
                  <c:v>12</c:v>
                </c:pt>
                <c:pt idx="1">
                  <c:v>10</c:v>
                </c:pt>
                <c:pt idx="2">
                  <c:v>15</c:v>
                </c:pt>
                <c:pt idx="3">
                  <c:v>10</c:v>
                </c:pt>
                <c:pt idx="4">
                  <c:v>17</c:v>
                </c:pt>
                <c:pt idx="5">
                  <c:v>18</c:v>
                </c:pt>
                <c:pt idx="6">
                  <c:v>15</c:v>
                </c:pt>
                <c:pt idx="7">
                  <c:v>20</c:v>
                </c:pt>
                <c:pt idx="8">
                  <c:v>16</c:v>
                </c:pt>
                <c:pt idx="9">
                  <c:v>17</c:v>
                </c:pt>
                <c:pt idx="10">
                  <c:v>20</c:v>
                </c:pt>
                <c:pt idx="11">
                  <c:v>16</c:v>
                </c:pt>
                <c:pt idx="12">
                  <c:v>23</c:v>
                </c:pt>
                <c:pt idx="13">
                  <c:v>21</c:v>
                </c:pt>
                <c:pt idx="14">
                  <c:v>35</c:v>
                </c:pt>
                <c:pt idx="15">
                  <c:v>UK Average</c:v>
                </c:pt>
              </c:strCache>
            </c:strRef>
          </c:cat>
          <c:val>
            <c:numRef>
              <c:f>chart_data!$FD$23:$FD$38</c:f>
              <c:numCache>
                <c:formatCode>General</c:formatCode>
                <c:ptCount val="16"/>
                <c:pt idx="15" formatCode="0">
                  <c:v>29.04124950582553</c:v>
                </c:pt>
              </c:numCache>
            </c:numRef>
          </c:val>
          <c:extLst>
            <c:ext xmlns:c16="http://schemas.microsoft.com/office/drawing/2014/chart" uri="{C3380CC4-5D6E-409C-BE32-E72D297353CC}">
              <c16:uniqueId val="{00000001-81B1-40C3-96DA-5FDFEF0E08DB}"/>
            </c:ext>
          </c:extLst>
        </c:ser>
        <c:ser>
          <c:idx val="1"/>
          <c:order val="2"/>
          <c:tx>
            <c:strRef>
              <c:f>chart_data!$FT$22</c:f>
              <c:strCache>
                <c:ptCount val="1"/>
                <c:pt idx="0">
                  <c:v>Prepayment</c:v>
                </c:pt>
              </c:strCache>
            </c:strRef>
          </c:tx>
          <c:spPr>
            <a:solidFill>
              <a:srgbClr val="0000FF"/>
            </a:solidFill>
            <a:ln w="12700">
              <a:solidFill>
                <a:srgbClr val="000000"/>
              </a:solidFill>
              <a:prstDash val="solid"/>
            </a:ln>
          </c:spPr>
          <c:invertIfNegative val="0"/>
          <c:cat>
            <c:strRef>
              <c:f>chart_data!$FB$23:$FB$38</c:f>
              <c:strCache>
                <c:ptCount val="16"/>
                <c:pt idx="0">
                  <c:v>12</c:v>
                </c:pt>
                <c:pt idx="1">
                  <c:v>10</c:v>
                </c:pt>
                <c:pt idx="2">
                  <c:v>15</c:v>
                </c:pt>
                <c:pt idx="3">
                  <c:v>10</c:v>
                </c:pt>
                <c:pt idx="4">
                  <c:v>17</c:v>
                </c:pt>
                <c:pt idx="5">
                  <c:v>18</c:v>
                </c:pt>
                <c:pt idx="6">
                  <c:v>15</c:v>
                </c:pt>
                <c:pt idx="7">
                  <c:v>20</c:v>
                </c:pt>
                <c:pt idx="8">
                  <c:v>16</c:v>
                </c:pt>
                <c:pt idx="9">
                  <c:v>17</c:v>
                </c:pt>
                <c:pt idx="10">
                  <c:v>20</c:v>
                </c:pt>
                <c:pt idx="11">
                  <c:v>16</c:v>
                </c:pt>
                <c:pt idx="12">
                  <c:v>23</c:v>
                </c:pt>
                <c:pt idx="13">
                  <c:v>21</c:v>
                </c:pt>
                <c:pt idx="14">
                  <c:v>35</c:v>
                </c:pt>
                <c:pt idx="15">
                  <c:v>UK Average</c:v>
                </c:pt>
              </c:strCache>
            </c:strRef>
          </c:cat>
          <c:val>
            <c:numRef>
              <c:f>chart_data!$FE$23:$FE$38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16.156498751382895</c:v>
                </c:pt>
              </c:numCache>
            </c:numRef>
          </c:val>
          <c:extLs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chart_data!$FL$22</c:f>
              <c:strCache>
                <c:ptCount val="1"/>
                <c:pt idx="0">
                  <c:v>Direct Debit</c:v>
                </c:pt>
              </c:strCache>
            </c:strRef>
          </c:tx>
          <c:spPr>
            <a:solidFill>
              <a:srgbClr val="99CCFF"/>
            </a:solidFill>
            <a:ln w="12700">
              <a:solidFill>
                <a:srgbClr val="000000"/>
              </a:solidFill>
              <a:prstDash val="solid"/>
            </a:ln>
          </c:spPr>
          <c:invertIfNegative val="0"/>
          <c:cat>
            <c:strRef>
              <c:f>chart_data!$EV$23:$EV$38</c:f>
              <c:strCache>
                <c:ptCount val="16"/>
                <c:pt idx="0">
                  <c:v>12</c:v>
                </c:pt>
                <c:pt idx="1">
                  <c:v>10</c:v>
                </c:pt>
                <c:pt idx="2">
                  <c:v>15</c:v>
                </c:pt>
                <c:pt idx="3">
                  <c:v>10</c:v>
                </c:pt>
                <c:pt idx="4">
                  <c:v>17</c:v>
                </c:pt>
                <c:pt idx="5">
                  <c:v>18</c:v>
                </c:pt>
                <c:pt idx="6">
                  <c:v>15</c:v>
                </c:pt>
                <c:pt idx="7">
                  <c:v>21</c:v>
                </c:pt>
                <c:pt idx="8">
                  <c:v>16</c:v>
                </c:pt>
                <c:pt idx="9">
                  <c:v>17</c:v>
                </c:pt>
                <c:pt idx="10">
                  <c:v>20</c:v>
                </c:pt>
                <c:pt idx="11">
                  <c:v>17</c:v>
                </c:pt>
                <c:pt idx="12">
                  <c:v>24</c:v>
                </c:pt>
                <c:pt idx="13">
                  <c:v>21</c:v>
                </c:pt>
                <c:pt idx="14">
                  <c:v>35</c:v>
                </c:pt>
                <c:pt idx="15">
                  <c:v>UK Average</c:v>
                </c:pt>
              </c:strCache>
            </c:strRef>
          </c:cat>
          <c:val>
            <c:numRef>
              <c:f>chart_data!$EW$23:$EW$38</c:f>
              <c:numCache>
                <c:formatCode>0.00</c:formatCode>
                <c:ptCount val="16"/>
                <c:pt idx="0">
                  <c:v>100</c:v>
                </c:pt>
                <c:pt idx="1">
                  <c:v>99.999999999999986</c:v>
                </c:pt>
                <c:pt idx="2">
                  <c:v>100</c:v>
                </c:pt>
                <c:pt idx="3">
                  <c:v>100</c:v>
                </c:pt>
                <c:pt idx="4">
                  <c:v>99.999999999999986</c:v>
                </c:pt>
                <c:pt idx="5">
                  <c:v>100</c:v>
                </c:pt>
                <c:pt idx="6">
                  <c:v>99.999999999999986</c:v>
                </c:pt>
                <c:pt idx="7">
                  <c:v>100</c:v>
                </c:pt>
                <c:pt idx="8">
                  <c:v>100</c:v>
                </c:pt>
                <c:pt idx="9">
                  <c:v>100</c:v>
                </c:pt>
                <c:pt idx="10">
                  <c:v>100</c:v>
                </c:pt>
                <c:pt idx="11">
                  <c:v>99.999999999999986</c:v>
                </c:pt>
                <c:pt idx="12">
                  <c:v>100</c:v>
                </c:pt>
                <c:pt idx="13">
                  <c:v>100</c:v>
                </c:pt>
                <c:pt idx="14">
                  <c:v>100</c:v>
                </c:pt>
                <c:pt idx="15" formatCode="0">
                  <c:v>54.941158023309335</c:v>
                </c:pt>
              </c:numCache>
            </c:numRef>
          </c:val>
          <c:extLst>
            <c:ext xmlns:c16="http://schemas.microsoft.com/office/drawing/2014/chart" uri="{C3380CC4-5D6E-409C-BE32-E72D297353CC}">
              <c16:uniqueId val="{00000000-FD7A-4D12-B1A9-F0261ECABC68}"/>
            </c:ext>
          </c:extLst>
        </c:ser>
        <c:ser>
          <c:idx val="0"/>
          <c:order val="1"/>
          <c:tx>
            <c:strRef>
              <c:f>chart_data!$FM$22</c:f>
              <c:strCache>
                <c:ptCount val="1"/>
                <c:pt idx="0">
                  <c:v>Standard Credit</c:v>
                </c:pt>
              </c:strCache>
            </c:strRef>
          </c:tx>
          <c:spPr>
            <a:solidFill>
              <a:srgbClr val="FFFFFF"/>
            </a:solidFill>
            <a:ln w="12700">
              <a:solidFill>
                <a:srgbClr val="000000"/>
              </a:solidFill>
              <a:prstDash val="solid"/>
            </a:ln>
          </c:spPr>
          <c:invertIfNegative val="0"/>
          <c:cat>
            <c:strRef>
              <c:f>chart_data!$EV$23:$EV$38</c:f>
              <c:strCache>
                <c:ptCount val="16"/>
                <c:pt idx="0">
                  <c:v>12</c:v>
                </c:pt>
                <c:pt idx="1">
                  <c:v>10</c:v>
                </c:pt>
                <c:pt idx="2">
                  <c:v>15</c:v>
                </c:pt>
                <c:pt idx="3">
                  <c:v>10</c:v>
                </c:pt>
                <c:pt idx="4">
                  <c:v>17</c:v>
                </c:pt>
                <c:pt idx="5">
                  <c:v>18</c:v>
                </c:pt>
                <c:pt idx="6">
                  <c:v>15</c:v>
                </c:pt>
                <c:pt idx="7">
                  <c:v>21</c:v>
                </c:pt>
                <c:pt idx="8">
                  <c:v>16</c:v>
                </c:pt>
                <c:pt idx="9">
                  <c:v>17</c:v>
                </c:pt>
                <c:pt idx="10">
                  <c:v>20</c:v>
                </c:pt>
                <c:pt idx="11">
                  <c:v>17</c:v>
                </c:pt>
                <c:pt idx="12">
                  <c:v>24</c:v>
                </c:pt>
                <c:pt idx="13">
                  <c:v>21</c:v>
                </c:pt>
                <c:pt idx="14">
                  <c:v>35</c:v>
                </c:pt>
                <c:pt idx="15">
                  <c:v>UK Average</c:v>
                </c:pt>
              </c:strCache>
            </c:strRef>
          </c:cat>
          <c:val>
            <c:numRef>
              <c:f>chart_data!$EX$23:$EX$38</c:f>
              <c:numCache>
                <c:formatCode>General</c:formatCode>
                <c:ptCount val="16"/>
                <c:pt idx="15" formatCode="0">
                  <c:v>28.803528836856369</c:v>
                </c:pt>
              </c:numCache>
            </c:numRef>
          </c:val>
          <c:extLst>
            <c:ext xmlns:c16="http://schemas.microsoft.com/office/drawing/2014/chart" uri="{C3380CC4-5D6E-409C-BE32-E72D297353CC}">
              <c16:uniqueId val="{00000001-FD7A-4D12-B1A9-F0261ECABC68}"/>
            </c:ext>
          </c:extLst>
        </c:ser>
        <c:ser>
          <c:idx val="1"/>
          <c:order val="2"/>
          <c:tx>
            <c:strRef>
              <c:f>chart_data!$FN$22</c:f>
              <c:strCache>
                <c:ptCount val="1"/>
                <c:pt idx="0">
                  <c:v>Prepayment</c:v>
                </c:pt>
              </c:strCache>
            </c:strRef>
          </c:tx>
          <c:spPr>
            <a:solidFill>
              <a:srgbClr val="0000FF"/>
            </a:solidFill>
            <a:ln w="12700">
              <a:solidFill>
                <a:srgbClr val="000000"/>
              </a:solidFill>
              <a:prstDash val="solid"/>
            </a:ln>
          </c:spPr>
          <c:invertIfNegative val="0"/>
          <c:cat>
            <c:strRef>
              <c:f>chart_data!$EV$23:$EV$38</c:f>
              <c:strCache>
                <c:ptCount val="16"/>
                <c:pt idx="0">
                  <c:v>12</c:v>
                </c:pt>
                <c:pt idx="1">
                  <c:v>10</c:v>
                </c:pt>
                <c:pt idx="2">
                  <c:v>15</c:v>
                </c:pt>
                <c:pt idx="3">
                  <c:v>10</c:v>
                </c:pt>
                <c:pt idx="4">
                  <c:v>17</c:v>
                </c:pt>
                <c:pt idx="5">
                  <c:v>18</c:v>
                </c:pt>
                <c:pt idx="6">
                  <c:v>15</c:v>
                </c:pt>
                <c:pt idx="7">
                  <c:v>21</c:v>
                </c:pt>
                <c:pt idx="8">
                  <c:v>16</c:v>
                </c:pt>
                <c:pt idx="9">
                  <c:v>17</c:v>
                </c:pt>
                <c:pt idx="10">
                  <c:v>20</c:v>
                </c:pt>
                <c:pt idx="11">
                  <c:v>17</c:v>
                </c:pt>
                <c:pt idx="12">
                  <c:v>24</c:v>
                </c:pt>
                <c:pt idx="13">
                  <c:v>21</c:v>
                </c:pt>
                <c:pt idx="14">
                  <c:v>35</c:v>
                </c:pt>
                <c:pt idx="15">
                  <c:v>UK Average</c:v>
                </c:pt>
              </c:strCache>
            </c:strRef>
          </c:cat>
          <c:val>
            <c:numRef>
              <c:f>chart_data!$EY$23:$EY$38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16.255313139834293</c:v>
                </c:pt>
              </c:numCache>
            </c:numRef>
          </c:val>
          <c:extLs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chart_data!$FF$22</c:f>
              <c:strCache>
                <c:ptCount val="1"/>
                <c:pt idx="0">
                  <c:v>Direct Debit</c:v>
                </c:pt>
              </c:strCache>
            </c:strRef>
          </c:tx>
          <c:spPr>
            <a:solidFill>
              <a:srgbClr val="99CCFF"/>
            </a:solidFill>
            <a:ln w="12700">
              <a:solidFill>
                <a:srgbClr val="000000"/>
              </a:solidFill>
              <a:prstDash val="solid"/>
            </a:ln>
          </c:spPr>
          <c:invertIfNegative val="0"/>
          <c:cat>
            <c:strRef>
              <c:f>chart_data!$EP$23:$EP$38</c:f>
              <c:strCache>
                <c:ptCount val="16"/>
                <c:pt idx="0">
                  <c:v>24</c:v>
                </c:pt>
                <c:pt idx="1">
                  <c:v>26</c:v>
                </c:pt>
                <c:pt idx="2">
                  <c:v>25</c:v>
                </c:pt>
                <c:pt idx="3">
                  <c:v>30</c:v>
                </c:pt>
                <c:pt idx="4">
                  <c:v>26</c:v>
                </c:pt>
                <c:pt idx="5">
                  <c:v>23</c:v>
                </c:pt>
                <c:pt idx="6">
                  <c:v>28</c:v>
                </c:pt>
                <c:pt idx="7">
                  <c:v>24</c:v>
                </c:pt>
                <c:pt idx="8">
                  <c:v>28</c:v>
                </c:pt>
                <c:pt idx="9">
                  <c:v>28</c:v>
                </c:pt>
                <c:pt idx="10">
                  <c:v>26</c:v>
                </c:pt>
                <c:pt idx="11">
                  <c:v>29</c:v>
                </c:pt>
                <c:pt idx="12">
                  <c:v>24</c:v>
                </c:pt>
                <c:pt idx="13">
                  <c:v>37</c:v>
                </c:pt>
                <c:pt idx="14">
                  <c:v>25</c:v>
                </c:pt>
                <c:pt idx="15">
                  <c:v>UK Average</c:v>
                </c:pt>
              </c:strCache>
            </c:strRef>
          </c:cat>
          <c:val>
            <c:numRef>
              <c:f>chart_data!$EQ$23:$EQ$38</c:f>
              <c:numCache>
                <c:formatCode>0</c:formatCode>
                <c:ptCount val="16"/>
                <c:pt idx="0">
                  <c:v>11.753021658455063</c:v>
                </c:pt>
                <c:pt idx="1">
                  <c:v>10.398409288901599</c:v>
                </c:pt>
                <c:pt idx="2">
                  <c:v>15.048241326618836</c:v>
                </c:pt>
                <c:pt idx="3">
                  <c:v>10.461067904683411</c:v>
                </c:pt>
                <c:pt idx="4">
                  <c:v>16.435063740893447</c:v>
                </c:pt>
                <c:pt idx="5">
                  <c:v>17.33015515002392</c:v>
                </c:pt>
                <c:pt idx="6">
                  <c:v>15.051855513095052</c:v>
                </c:pt>
                <c:pt idx="7">
                  <c:v>22.035314532579381</c:v>
                </c:pt>
                <c:pt idx="8">
                  <c:v>16.725926040330204</c:v>
                </c:pt>
                <c:pt idx="9">
                  <c:v>17.067354890505214</c:v>
                </c:pt>
                <c:pt idx="10">
                  <c:v>20.667150900839403</c:v>
                </c:pt>
                <c:pt idx="11">
                  <c:v>16.731534382298314</c:v>
                </c:pt>
                <c:pt idx="12">
                  <c:v>23.610971328435348</c:v>
                </c:pt>
                <c:pt idx="13">
                  <c:v>21.343135219543896</c:v>
                </c:pt>
                <c:pt idx="14">
                  <c:v>35.631664426360004</c:v>
                </c:pt>
                <c:pt idx="15">
                  <c:v>54.896077977125259</c:v>
                </c:pt>
              </c:numCache>
            </c:numRef>
          </c:val>
          <c:extLst>
            <c:ext xmlns:c16="http://schemas.microsoft.com/office/drawing/2014/chart" uri="{C3380CC4-5D6E-409C-BE32-E72D297353CC}">
              <c16:uniqueId val="{00000000-8F79-4EC6-838B-C3E3855FA63E}"/>
            </c:ext>
          </c:extLst>
        </c:ser>
        <c:ser>
          <c:idx val="0"/>
          <c:order val="1"/>
          <c:tx>
            <c:strRef>
              <c:f>chart_data!$FG$22</c:f>
              <c:strCache>
                <c:ptCount val="1"/>
                <c:pt idx="0">
                  <c:v>Standard Credit</c:v>
                </c:pt>
              </c:strCache>
            </c:strRef>
          </c:tx>
          <c:spPr>
            <a:solidFill>
              <a:srgbClr val="FFFFFF"/>
            </a:solidFill>
            <a:ln w="12700">
              <a:solidFill>
                <a:srgbClr val="000000"/>
              </a:solidFill>
              <a:prstDash val="solid"/>
            </a:ln>
          </c:spPr>
          <c:invertIfNegative val="0"/>
          <c:cat>
            <c:strRef>
              <c:f>chart_data!$EP$23:$EP$38</c:f>
              <c:strCache>
                <c:ptCount val="16"/>
                <c:pt idx="0">
                  <c:v>24</c:v>
                </c:pt>
                <c:pt idx="1">
                  <c:v>26</c:v>
                </c:pt>
                <c:pt idx="2">
                  <c:v>25</c:v>
                </c:pt>
                <c:pt idx="3">
                  <c:v>30</c:v>
                </c:pt>
                <c:pt idx="4">
                  <c:v>26</c:v>
                </c:pt>
                <c:pt idx="5">
                  <c:v>23</c:v>
                </c:pt>
                <c:pt idx="6">
                  <c:v>28</c:v>
                </c:pt>
                <c:pt idx="7">
                  <c:v>24</c:v>
                </c:pt>
                <c:pt idx="8">
                  <c:v>28</c:v>
                </c:pt>
                <c:pt idx="9">
                  <c:v>28</c:v>
                </c:pt>
                <c:pt idx="10">
                  <c:v>26</c:v>
                </c:pt>
                <c:pt idx="11">
                  <c:v>29</c:v>
                </c:pt>
                <c:pt idx="12">
                  <c:v>24</c:v>
                </c:pt>
                <c:pt idx="13">
                  <c:v>37</c:v>
                </c:pt>
                <c:pt idx="14">
                  <c:v>25</c:v>
                </c:pt>
                <c:pt idx="15">
                  <c:v>UK Average</c:v>
                </c:pt>
              </c:strCache>
            </c:strRef>
          </c:cat>
          <c:val>
            <c:numRef>
              <c:f>chart_data!$ER$23:$ER$38</c:f>
              <c:numCache>
                <c:formatCode>0.00</c:formatCode>
                <c:ptCount val="16"/>
                <c:pt idx="0">
                  <c:v>100.00000000000001</c:v>
                </c:pt>
                <c:pt idx="1">
                  <c:v>100.00000000000001</c:v>
                </c:pt>
                <c:pt idx="2">
                  <c:v>100</c:v>
                </c:pt>
                <c:pt idx="3">
                  <c:v>100</c:v>
                </c:pt>
                <c:pt idx="4">
                  <c:v>100</c:v>
                </c:pt>
                <c:pt idx="5">
                  <c:v>100</c:v>
                </c:pt>
                <c:pt idx="6">
                  <c:v>99.999999999999986</c:v>
                </c:pt>
                <c:pt idx="7">
                  <c:v>100</c:v>
                </c:pt>
                <c:pt idx="8">
                  <c:v>100.00000000000001</c:v>
                </c:pt>
                <c:pt idx="9">
                  <c:v>100</c:v>
                </c:pt>
                <c:pt idx="10">
                  <c:v>100</c:v>
                </c:pt>
                <c:pt idx="11">
                  <c:v>100</c:v>
                </c:pt>
                <c:pt idx="12">
                  <c:v>100</c:v>
                </c:pt>
                <c:pt idx="13">
                  <c:v>100</c:v>
                </c:pt>
                <c:pt idx="14">
                  <c:v>100</c:v>
                </c:pt>
                <c:pt idx="15" formatCode="0">
                  <c:v>28.822837944537007</c:v>
                </c:pt>
              </c:numCache>
            </c:numRef>
          </c:val>
          <c:extLst>
            <c:ext xmlns:c16="http://schemas.microsoft.com/office/drawing/2014/chart" uri="{C3380CC4-5D6E-409C-BE32-E72D297353CC}">
              <c16:uniqueId val="{00000001-8F79-4EC6-838B-C3E3855FA63E}"/>
            </c:ext>
          </c:extLst>
        </c:ser>
        <c:ser>
          <c:idx val="1"/>
          <c:order val="2"/>
          <c:tx>
            <c:strRef>
              <c:f>chart_data!$FH$22</c:f>
              <c:strCache>
                <c:ptCount val="1"/>
                <c:pt idx="0">
                  <c:v>Prepayment</c:v>
                </c:pt>
              </c:strCache>
            </c:strRef>
          </c:tx>
          <c:spPr>
            <a:solidFill>
              <a:srgbClr val="0000FF"/>
            </a:solidFill>
            <a:ln w="12700">
              <a:solidFill>
                <a:srgbClr val="000000"/>
              </a:solidFill>
              <a:prstDash val="solid"/>
            </a:ln>
          </c:spPr>
          <c:invertIfNegative val="0"/>
          <c:cat>
            <c:strRef>
              <c:f>chart_data!$EP$23:$EP$38</c:f>
              <c:strCache>
                <c:ptCount val="16"/>
                <c:pt idx="0">
                  <c:v>24</c:v>
                </c:pt>
                <c:pt idx="1">
                  <c:v>26</c:v>
                </c:pt>
                <c:pt idx="2">
                  <c:v>25</c:v>
                </c:pt>
                <c:pt idx="3">
                  <c:v>30</c:v>
                </c:pt>
                <c:pt idx="4">
                  <c:v>26</c:v>
                </c:pt>
                <c:pt idx="5">
                  <c:v>23</c:v>
                </c:pt>
                <c:pt idx="6">
                  <c:v>28</c:v>
                </c:pt>
                <c:pt idx="7">
                  <c:v>24</c:v>
                </c:pt>
                <c:pt idx="8">
                  <c:v>28</c:v>
                </c:pt>
                <c:pt idx="9">
                  <c:v>28</c:v>
                </c:pt>
                <c:pt idx="10">
                  <c:v>26</c:v>
                </c:pt>
                <c:pt idx="11">
                  <c:v>29</c:v>
                </c:pt>
                <c:pt idx="12">
                  <c:v>24</c:v>
                </c:pt>
                <c:pt idx="13">
                  <c:v>37</c:v>
                </c:pt>
                <c:pt idx="14">
                  <c:v>25</c:v>
                </c:pt>
                <c:pt idx="15">
                  <c:v>UK Average</c:v>
                </c:pt>
              </c:strCache>
            </c:strRef>
          </c:cat>
          <c:val>
            <c:numRef>
              <c:f>chart_data!$ES$23:$ES$38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16.281084078337738</c:v>
                </c:pt>
              </c:numCache>
            </c:numRef>
          </c:val>
          <c:extLs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chart_data!$EZ$22</c:f>
              <c:strCache>
                <c:ptCount val="1"/>
                <c:pt idx="0">
                  <c:v>Direct Debit</c:v>
                </c:pt>
              </c:strCache>
            </c:strRef>
          </c:tx>
          <c:spPr>
            <a:solidFill>
              <a:srgbClr val="99CCFF"/>
            </a:solidFill>
            <a:ln w="12700">
              <a:solidFill>
                <a:srgbClr val="000000"/>
              </a:solidFill>
              <a:prstDash val="solid"/>
            </a:ln>
          </c:spPr>
          <c:invertIfNegative val="0"/>
          <c:cat>
            <c:strRef>
              <c:f>chart_data!$EJ$23:$EJ$38</c:f>
              <c:strCache>
                <c:ptCount val="16"/>
                <c:pt idx="0">
                  <c:v>64</c:v>
                </c:pt>
                <c:pt idx="1">
                  <c:v>63</c:v>
                </c:pt>
                <c:pt idx="2">
                  <c:v>59</c:v>
                </c:pt>
                <c:pt idx="3">
                  <c:v>59</c:v>
                </c:pt>
                <c:pt idx="4">
                  <c:v>58</c:v>
                </c:pt>
                <c:pt idx="5">
                  <c:v>57</c:v>
                </c:pt>
                <c:pt idx="6">
                  <c:v>57</c:v>
                </c:pt>
                <c:pt idx="7">
                  <c:v>55</c:v>
                </c:pt>
                <c:pt idx="8">
                  <c:v>55</c:v>
                </c:pt>
                <c:pt idx="9">
                  <c:v>55</c:v>
                </c:pt>
                <c:pt idx="10">
                  <c:v>55</c:v>
                </c:pt>
                <c:pt idx="11">
                  <c:v>54</c:v>
                </c:pt>
                <c:pt idx="12">
                  <c:v>53</c:v>
                </c:pt>
                <c:pt idx="13">
                  <c:v>42</c:v>
                </c:pt>
                <c:pt idx="14">
                  <c:v>38</c:v>
                </c:pt>
                <c:pt idx="15">
                  <c:v>UK Average</c:v>
                </c:pt>
              </c:strCache>
            </c:strRef>
          </c:cat>
          <c:val>
            <c:numRef>
              <c:f>chart_data!$EK$23:$EK$38</c:f>
              <c:numCache>
                <c:formatCode>0</c:formatCode>
                <c:ptCount val="16"/>
                <c:pt idx="0">
                  <c:v>24.391605314149587</c:v>
                </c:pt>
                <c:pt idx="1">
                  <c:v>26.49497223312126</c:v>
                </c:pt>
                <c:pt idx="2">
                  <c:v>25.467450465790247</c:v>
                </c:pt>
                <c:pt idx="3">
                  <c:v>30.401905808236606</c:v>
                </c:pt>
                <c:pt idx="4">
                  <c:v>25.674181623893798</c:v>
                </c:pt>
                <c:pt idx="5">
                  <c:v>27.550044583011619</c:v>
                </c:pt>
                <c:pt idx="6">
                  <c:v>24.647436963039308</c:v>
                </c:pt>
                <c:pt idx="7">
                  <c:v>27.690329509622735</c:v>
                </c:pt>
                <c:pt idx="8">
                  <c:v>23.280784773964996</c:v>
                </c:pt>
                <c:pt idx="9">
                  <c:v>28.267967902597896</c:v>
                </c:pt>
                <c:pt idx="10">
                  <c:v>28.224823627153778</c:v>
                </c:pt>
                <c:pt idx="11">
                  <c:v>25.704314233348331</c:v>
                </c:pt>
                <c:pt idx="12">
                  <c:v>23.810230164286818</c:v>
                </c:pt>
                <c:pt idx="13">
                  <c:v>36.841979759556018</c:v>
                </c:pt>
                <c:pt idx="14">
                  <c:v>25.621273776852465</c:v>
                </c:pt>
                <c:pt idx="15">
                  <c:v>55.423975187879051</c:v>
                </c:pt>
              </c:numCache>
            </c:numRef>
          </c:val>
          <c:extLst>
            <c:ext xmlns:c16="http://schemas.microsoft.com/office/drawing/2014/chart" uri="{C3380CC4-5D6E-409C-BE32-E72D297353CC}">
              <c16:uniqueId val="{00000000-2D37-4C0E-9FA0-BAE530805813}"/>
            </c:ext>
          </c:extLst>
        </c:ser>
        <c:ser>
          <c:idx val="0"/>
          <c:order val="1"/>
          <c:tx>
            <c:strRef>
              <c:f>chart_data!$FA$22</c:f>
              <c:strCache>
                <c:ptCount val="1"/>
                <c:pt idx="0">
                  <c:v>Standard Credit</c:v>
                </c:pt>
              </c:strCache>
            </c:strRef>
          </c:tx>
          <c:spPr>
            <a:solidFill>
              <a:srgbClr val="FFFFFF"/>
            </a:solidFill>
            <a:ln w="12700">
              <a:solidFill>
                <a:srgbClr val="000000"/>
              </a:solidFill>
              <a:prstDash val="solid"/>
            </a:ln>
          </c:spPr>
          <c:invertIfNegative val="0"/>
          <c:cat>
            <c:strRef>
              <c:f>chart_data!$EJ$23:$EJ$38</c:f>
              <c:strCache>
                <c:ptCount val="16"/>
                <c:pt idx="0">
                  <c:v>64</c:v>
                </c:pt>
                <c:pt idx="1">
                  <c:v>63</c:v>
                </c:pt>
                <c:pt idx="2">
                  <c:v>59</c:v>
                </c:pt>
                <c:pt idx="3">
                  <c:v>59</c:v>
                </c:pt>
                <c:pt idx="4">
                  <c:v>58</c:v>
                </c:pt>
                <c:pt idx="5">
                  <c:v>57</c:v>
                </c:pt>
                <c:pt idx="6">
                  <c:v>57</c:v>
                </c:pt>
                <c:pt idx="7">
                  <c:v>55</c:v>
                </c:pt>
                <c:pt idx="8">
                  <c:v>55</c:v>
                </c:pt>
                <c:pt idx="9">
                  <c:v>55</c:v>
                </c:pt>
                <c:pt idx="10">
                  <c:v>55</c:v>
                </c:pt>
                <c:pt idx="11">
                  <c:v>54</c:v>
                </c:pt>
                <c:pt idx="12">
                  <c:v>53</c:v>
                </c:pt>
                <c:pt idx="13">
                  <c:v>42</c:v>
                </c:pt>
                <c:pt idx="14">
                  <c:v>38</c:v>
                </c:pt>
                <c:pt idx="15">
                  <c:v>UK Average</c:v>
                </c:pt>
              </c:strCache>
            </c:strRef>
          </c:cat>
          <c:val>
            <c:numRef>
              <c:f>chart_data!$EL$23:$EL$38</c:f>
              <c:numCache>
                <c:formatCode>0</c:formatCode>
                <c:ptCount val="16"/>
                <c:pt idx="0">
                  <c:v>11.7243144571902</c:v>
                </c:pt>
                <c:pt idx="1">
                  <c:v>10.475686070226702</c:v>
                </c:pt>
                <c:pt idx="2">
                  <c:v>15.045365960344299</c:v>
                </c:pt>
                <c:pt idx="3">
                  <c:v>10.579093910464863</c:v>
                </c:pt>
                <c:pt idx="4">
                  <c:v>16.22018948056191</c:v>
                </c:pt>
                <c:pt idx="5">
                  <c:v>15.116080500695887</c:v>
                </c:pt>
                <c:pt idx="6">
                  <c:v>18.186209607550548</c:v>
                </c:pt>
                <c:pt idx="7">
                  <c:v>17.0304684572761</c:v>
                </c:pt>
                <c:pt idx="8">
                  <c:v>21.460474922850096</c:v>
                </c:pt>
                <c:pt idx="9">
                  <c:v>16.532740639425541</c:v>
                </c:pt>
                <c:pt idx="10">
                  <c:v>16.827928456115878</c:v>
                </c:pt>
                <c:pt idx="11">
                  <c:v>20.653006573965342</c:v>
                </c:pt>
                <c:pt idx="12">
                  <c:v>23.553738622743833</c:v>
                </c:pt>
                <c:pt idx="13">
                  <c:v>21.387080748868041</c:v>
                </c:pt>
                <c:pt idx="14">
                  <c:v>36.083598430527545</c:v>
                </c:pt>
                <c:pt idx="15">
                  <c:v>28.141206442841572</c:v>
                </c:pt>
              </c:numCache>
            </c:numRef>
          </c:val>
          <c:extLst>
            <c:ext xmlns:c16="http://schemas.microsoft.com/office/drawing/2014/chart" uri="{C3380CC4-5D6E-409C-BE32-E72D297353CC}">
              <c16:uniqueId val="{00000001-2D37-4C0E-9FA0-BAE530805813}"/>
            </c:ext>
          </c:extLst>
        </c:ser>
        <c:ser>
          <c:idx val="1"/>
          <c:order val="2"/>
          <c:tx>
            <c:strRef>
              <c:f>chart_data!$FB$22</c:f>
              <c:strCache>
                <c:ptCount val="1"/>
                <c:pt idx="0">
                  <c:v>Prepayment</c:v>
                </c:pt>
              </c:strCache>
            </c:strRef>
          </c:tx>
          <c:spPr>
            <a:solidFill>
              <a:srgbClr val="0000FF"/>
            </a:solidFill>
            <a:ln w="12700">
              <a:solidFill>
                <a:srgbClr val="000000"/>
              </a:solidFill>
              <a:prstDash val="solid"/>
            </a:ln>
          </c:spPr>
          <c:invertIfNegative val="0"/>
          <c:cat>
            <c:strRef>
              <c:f>chart_data!$EJ$23:$EJ$38</c:f>
              <c:strCache>
                <c:ptCount val="16"/>
                <c:pt idx="0">
                  <c:v>64</c:v>
                </c:pt>
                <c:pt idx="1">
                  <c:v>63</c:v>
                </c:pt>
                <c:pt idx="2">
                  <c:v>59</c:v>
                </c:pt>
                <c:pt idx="3">
                  <c:v>59</c:v>
                </c:pt>
                <c:pt idx="4">
                  <c:v>58</c:v>
                </c:pt>
                <c:pt idx="5">
                  <c:v>57</c:v>
                </c:pt>
                <c:pt idx="6">
                  <c:v>57</c:v>
                </c:pt>
                <c:pt idx="7">
                  <c:v>55</c:v>
                </c:pt>
                <c:pt idx="8">
                  <c:v>55</c:v>
                </c:pt>
                <c:pt idx="9">
                  <c:v>55</c:v>
                </c:pt>
                <c:pt idx="10">
                  <c:v>55</c:v>
                </c:pt>
                <c:pt idx="11">
                  <c:v>54</c:v>
                </c:pt>
                <c:pt idx="12">
                  <c:v>53</c:v>
                </c:pt>
                <c:pt idx="13">
                  <c:v>42</c:v>
                </c:pt>
                <c:pt idx="14">
                  <c:v>38</c:v>
                </c:pt>
                <c:pt idx="15">
                  <c:v>UK Average</c:v>
                </c:pt>
              </c:strCache>
            </c:strRef>
          </c:cat>
          <c:val>
            <c:numRef>
              <c:f>chart_data!$EM$23:$EM$38</c:f>
              <c:numCache>
                <c:formatCode>0.00</c:formatCode>
                <c:ptCount val="16"/>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formatCode="0">
                  <c:v>16.434818369279373</c:v>
                </c:pt>
              </c:numCache>
            </c:numRef>
          </c:val>
          <c:extLs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chart_data!$ET$22</c:f>
              <c:strCache>
                <c:ptCount val="1"/>
                <c:pt idx="0">
                  <c:v>Direct Debit</c:v>
                </c:pt>
              </c:strCache>
            </c:strRef>
          </c:tx>
          <c:spPr>
            <a:solidFill>
              <a:srgbClr val="99CCFF"/>
            </a:solidFill>
            <a:ln w="12700">
              <a:solidFill>
                <a:srgbClr val="000000"/>
              </a:solidFill>
              <a:prstDash val="solid"/>
            </a:ln>
          </c:spPr>
          <c:invertIfNegative val="0"/>
          <c:cat>
            <c:strRef>
              <c:f>chart_data!$ED$23:$ED$38</c:f>
              <c:strCache>
                <c:ptCount val="16"/>
                <c:pt idx="0">
                  <c:v>Southern</c:v>
                </c:pt>
                <c:pt idx="1">
                  <c:v>South East</c:v>
                </c:pt>
                <c:pt idx="2">
                  <c:v>South West</c:v>
                </c:pt>
                <c:pt idx="3">
                  <c:v>Eastern</c:v>
                </c:pt>
                <c:pt idx="4">
                  <c:v>North East</c:v>
                </c:pt>
                <c:pt idx="5">
                  <c:v>East Midlands</c:v>
                </c:pt>
                <c:pt idx="6">
                  <c:v>North Scotland</c:v>
                </c:pt>
                <c:pt idx="7">
                  <c:v>West Midlands</c:v>
                </c:pt>
                <c:pt idx="8">
                  <c:v>South Scotland</c:v>
                </c:pt>
                <c:pt idx="9">
                  <c:v>Yorkshire</c:v>
                </c:pt>
                <c:pt idx="10">
                  <c:v>North West</c:v>
                </c:pt>
                <c:pt idx="11">
                  <c:v>South Wales</c:v>
                </c:pt>
                <c:pt idx="12">
                  <c:v>Merseyside &amp; N Wales</c:v>
                </c:pt>
                <c:pt idx="13">
                  <c:v>London</c:v>
                </c:pt>
                <c:pt idx="14">
                  <c:v>Northern Ireland</c:v>
                </c:pt>
                <c:pt idx="15">
                  <c:v>UK Average</c:v>
                </c:pt>
              </c:strCache>
            </c:strRef>
          </c:cat>
          <c:val>
            <c:numRef>
              <c:f>chart_data!$EE$23:$EE$38</c:f>
              <c:numCache>
                <c:formatCode>0</c:formatCode>
                <c:ptCount val="16"/>
                <c:pt idx="0">
                  <c:v>64.078272214415222</c:v>
                </c:pt>
                <c:pt idx="1">
                  <c:v>63.111435493517419</c:v>
                </c:pt>
                <c:pt idx="2">
                  <c:v>59.681040344211603</c:v>
                </c:pt>
                <c:pt idx="3">
                  <c:v>59.284346093087528</c:v>
                </c:pt>
                <c:pt idx="4">
                  <c:v>58.205987141160577</c:v>
                </c:pt>
                <c:pt idx="5">
                  <c:v>57.750485393055499</c:v>
                </c:pt>
                <c:pt idx="6">
                  <c:v>57.286466605693967</c:v>
                </c:pt>
                <c:pt idx="7">
                  <c:v>55.200942466119685</c:v>
                </c:pt>
                <c:pt idx="8">
                  <c:v>55.549396996592236</c:v>
                </c:pt>
                <c:pt idx="9">
                  <c:v>55.368928592256076</c:v>
                </c:pt>
                <c:pt idx="10">
                  <c:v>54.988422169815301</c:v>
                </c:pt>
                <c:pt idx="11">
                  <c:v>53.798071923407967</c:v>
                </c:pt>
                <c:pt idx="12">
                  <c:v>52.863980370408868</c:v>
                </c:pt>
                <c:pt idx="13">
                  <c:v>41.891359698129797</c:v>
                </c:pt>
                <c:pt idx="14">
                  <c:v>38.539130129563574</c:v>
                </c:pt>
                <c:pt idx="15">
                  <c:v>55.70584932398107</c:v>
                </c:pt>
              </c:numCache>
            </c:numRef>
          </c:val>
          <c:extLst>
            <c:ext xmlns:c16="http://schemas.microsoft.com/office/drawing/2014/chart" uri="{C3380CC4-5D6E-409C-BE32-E72D297353CC}">
              <c16:uniqueId val="{00000000-9039-4BCA-A04B-48003BD50A18}"/>
            </c:ext>
          </c:extLst>
        </c:ser>
        <c:ser>
          <c:idx val="0"/>
          <c:order val="1"/>
          <c:tx>
            <c:strRef>
              <c:f>chart_data!$EU$22</c:f>
              <c:strCache>
                <c:ptCount val="1"/>
                <c:pt idx="0">
                  <c:v>Standard Credit</c:v>
                </c:pt>
              </c:strCache>
            </c:strRef>
          </c:tx>
          <c:spPr>
            <a:solidFill>
              <a:srgbClr val="FFFFFF"/>
            </a:solidFill>
            <a:ln w="12700">
              <a:solidFill>
                <a:srgbClr val="000000"/>
              </a:solidFill>
              <a:prstDash val="solid"/>
            </a:ln>
          </c:spPr>
          <c:invertIfNegative val="0"/>
          <c:cat>
            <c:strRef>
              <c:f>chart_data!$ED$23:$ED$38</c:f>
              <c:strCache>
                <c:ptCount val="16"/>
                <c:pt idx="0">
                  <c:v>Southern</c:v>
                </c:pt>
                <c:pt idx="1">
                  <c:v>South East</c:v>
                </c:pt>
                <c:pt idx="2">
                  <c:v>South West</c:v>
                </c:pt>
                <c:pt idx="3">
                  <c:v>Eastern</c:v>
                </c:pt>
                <c:pt idx="4">
                  <c:v>North East</c:v>
                </c:pt>
                <c:pt idx="5">
                  <c:v>East Midlands</c:v>
                </c:pt>
                <c:pt idx="6">
                  <c:v>North Scotland</c:v>
                </c:pt>
                <c:pt idx="7">
                  <c:v>West Midlands</c:v>
                </c:pt>
                <c:pt idx="8">
                  <c:v>South Scotland</c:v>
                </c:pt>
                <c:pt idx="9">
                  <c:v>Yorkshire</c:v>
                </c:pt>
                <c:pt idx="10">
                  <c:v>North West</c:v>
                </c:pt>
                <c:pt idx="11">
                  <c:v>South Wales</c:v>
                </c:pt>
                <c:pt idx="12">
                  <c:v>Merseyside &amp; N Wales</c:v>
                </c:pt>
                <c:pt idx="13">
                  <c:v>London</c:v>
                </c:pt>
                <c:pt idx="14">
                  <c:v>Northern Ireland</c:v>
                </c:pt>
                <c:pt idx="15">
                  <c:v>UK Average</c:v>
                </c:pt>
              </c:strCache>
            </c:strRef>
          </c:cat>
          <c:val>
            <c:numRef>
              <c:f>chart_data!$EF$23:$EF$38</c:f>
              <c:numCache>
                <c:formatCode>0</c:formatCode>
                <c:ptCount val="16"/>
                <c:pt idx="0">
                  <c:v>24.233417274321173</c:v>
                </c:pt>
                <c:pt idx="1">
                  <c:v>26.399389079801448</c:v>
                </c:pt>
                <c:pt idx="2">
                  <c:v>25.34589803213332</c:v>
                </c:pt>
                <c:pt idx="3">
                  <c:v>30.113722941300541</c:v>
                </c:pt>
                <c:pt idx="4">
                  <c:v>25.806380277652647</c:v>
                </c:pt>
                <c:pt idx="5">
                  <c:v>27.326195116415008</c:v>
                </c:pt>
                <c:pt idx="6">
                  <c:v>24.479887820669745</c:v>
                </c:pt>
                <c:pt idx="7">
                  <c:v>27.798740036428654</c:v>
                </c:pt>
                <c:pt idx="8">
                  <c:v>23.603701258006037</c:v>
                </c:pt>
                <c:pt idx="9">
                  <c:v>28.269417718967578</c:v>
                </c:pt>
                <c:pt idx="10">
                  <c:v>28.163627333915649</c:v>
                </c:pt>
                <c:pt idx="11">
                  <c:v>25.538606890539501</c:v>
                </c:pt>
                <c:pt idx="12">
                  <c:v>23.796755378420336</c:v>
                </c:pt>
                <c:pt idx="13">
                  <c:v>36.688769622479072</c:v>
                </c:pt>
                <c:pt idx="14">
                  <c:v>25.352866588568745</c:v>
                </c:pt>
                <c:pt idx="15">
                  <c:v>27.653550324863414</c:v>
                </c:pt>
              </c:numCache>
            </c:numRef>
          </c:val>
          <c:extLst>
            <c:ext xmlns:c16="http://schemas.microsoft.com/office/drawing/2014/chart" uri="{C3380CC4-5D6E-409C-BE32-E72D297353CC}">
              <c16:uniqueId val="{00000001-9039-4BCA-A04B-48003BD50A18}"/>
            </c:ext>
          </c:extLst>
        </c:ser>
        <c:ser>
          <c:idx val="1"/>
          <c:order val="2"/>
          <c:tx>
            <c:strRef>
              <c:f>chart_data!$EV$22</c:f>
              <c:strCache>
                <c:ptCount val="1"/>
                <c:pt idx="0">
                  <c:v>Prepayment</c:v>
                </c:pt>
              </c:strCache>
            </c:strRef>
          </c:tx>
          <c:spPr>
            <a:solidFill>
              <a:srgbClr val="0000FF"/>
            </a:solidFill>
            <a:ln w="12700">
              <a:solidFill>
                <a:srgbClr val="000000"/>
              </a:solidFill>
              <a:prstDash val="solid"/>
            </a:ln>
          </c:spPr>
          <c:invertIfNegative val="0"/>
          <c:cat>
            <c:strRef>
              <c:f>chart_data!$ED$23:$ED$38</c:f>
              <c:strCache>
                <c:ptCount val="16"/>
                <c:pt idx="0">
                  <c:v>Southern</c:v>
                </c:pt>
                <c:pt idx="1">
                  <c:v>South East</c:v>
                </c:pt>
                <c:pt idx="2">
                  <c:v>South West</c:v>
                </c:pt>
                <c:pt idx="3">
                  <c:v>Eastern</c:v>
                </c:pt>
                <c:pt idx="4">
                  <c:v>North East</c:v>
                </c:pt>
                <c:pt idx="5">
                  <c:v>East Midlands</c:v>
                </c:pt>
                <c:pt idx="6">
                  <c:v>North Scotland</c:v>
                </c:pt>
                <c:pt idx="7">
                  <c:v>West Midlands</c:v>
                </c:pt>
                <c:pt idx="8">
                  <c:v>South Scotland</c:v>
                </c:pt>
                <c:pt idx="9">
                  <c:v>Yorkshire</c:v>
                </c:pt>
                <c:pt idx="10">
                  <c:v>North West</c:v>
                </c:pt>
                <c:pt idx="11">
                  <c:v>South Wales</c:v>
                </c:pt>
                <c:pt idx="12">
                  <c:v>Merseyside &amp; N Wales</c:v>
                </c:pt>
                <c:pt idx="13">
                  <c:v>London</c:v>
                </c:pt>
                <c:pt idx="14">
                  <c:v>Northern Ireland</c:v>
                </c:pt>
                <c:pt idx="15">
                  <c:v>UK Average</c:v>
                </c:pt>
              </c:strCache>
            </c:strRef>
          </c:cat>
          <c:val>
            <c:numRef>
              <c:f>chart_data!$EG$23:$EG$38</c:f>
              <c:numCache>
                <c:formatCode>0</c:formatCode>
                <c:ptCount val="16"/>
                <c:pt idx="0">
                  <c:v>11.688310511263605</c:v>
                </c:pt>
                <c:pt idx="1">
                  <c:v>10.489175426681129</c:v>
                </c:pt>
                <c:pt idx="2">
                  <c:v>14.97306162365509</c:v>
                </c:pt>
                <c:pt idx="3">
                  <c:v>10.601930965611938</c:v>
                </c:pt>
                <c:pt idx="4">
                  <c:v>15.98763258118678</c:v>
                </c:pt>
                <c:pt idx="5">
                  <c:v>14.923319490529497</c:v>
                </c:pt>
                <c:pt idx="6">
                  <c:v>18.233645573636288</c:v>
                </c:pt>
                <c:pt idx="7">
                  <c:v>17.000317497451665</c:v>
                </c:pt>
                <c:pt idx="8">
                  <c:v>20.846901745401723</c:v>
                </c:pt>
                <c:pt idx="9">
                  <c:v>16.361653688776357</c:v>
                </c:pt>
                <c:pt idx="10">
                  <c:v>16.847950496269053</c:v>
                </c:pt>
                <c:pt idx="11">
                  <c:v>20.663321186052531</c:v>
                </c:pt>
                <c:pt idx="12">
                  <c:v>23.339264251170793</c:v>
                </c:pt>
                <c:pt idx="13">
                  <c:v>21.419870679391131</c:v>
                </c:pt>
                <c:pt idx="14">
                  <c:v>36.108003281867681</c:v>
                </c:pt>
                <c:pt idx="15">
                  <c:v>16.640600351155516</c:v>
                </c:pt>
              </c:numCache>
            </c:numRef>
          </c:val>
          <c:extLs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chart_data!$IS$22</c:f>
              <c:strCache>
                <c:ptCount val="1"/>
                <c:pt idx="0">
                  <c:v>Direct Debit</c:v>
                </c:pt>
              </c:strCache>
            </c:strRef>
          </c:tx>
          <c:spPr>
            <a:solidFill>
              <a:srgbClr val="99CCFF"/>
            </a:solidFill>
            <a:ln w="12700">
              <a:solidFill>
                <a:srgbClr val="000000"/>
              </a:solidFill>
              <a:prstDash val="solid"/>
            </a:ln>
          </c:spPr>
          <c:invertIfNegative val="0"/>
          <c:cat>
            <c:strRef>
              <c:f>chart_data!$IR$23:$IR$37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chart_data!$IS$23:$IS$37</c:f>
              <c:numCache>
                <c:formatCode>0</c:formatCode>
                <c:ptCount val="15"/>
                <c:pt idx="0">
                  <c:v>57.880744558837769</c:v>
                </c:pt>
                <c:pt idx="1">
                  <c:v>54.736919825696347</c:v>
                </c:pt>
                <c:pt idx="2">
                  <c:v>53.852904630690091</c:v>
                </c:pt>
                <c:pt idx="3">
                  <c:v>51.706618037706583</c:v>
                </c:pt>
                <c:pt idx="4">
                  <c:v>51.038175153774205</c:v>
                </c:pt>
                <c:pt idx="5">
                  <c:v>50.627757163595518</c:v>
                </c:pt>
                <c:pt idx="6">
                  <c:v>50.223801790388301</c:v>
                </c:pt>
                <c:pt idx="7">
                  <c:v>49.57169270606547</c:v>
                </c:pt>
                <c:pt idx="8">
                  <c:v>49.445775003284616</c:v>
                </c:pt>
                <c:pt idx="9">
                  <c:v>49.353293583297905</c:v>
                </c:pt>
                <c:pt idx="10">
                  <c:v>48.974233651653002</c:v>
                </c:pt>
                <c:pt idx="11">
                  <c:v>48.274926642021207</c:v>
                </c:pt>
                <c:pt idx="12">
                  <c:v>48.034205600986553</c:v>
                </c:pt>
                <c:pt idx="13">
                  <c:v>33.83027225682774</c:v>
                </c:pt>
                <c:pt idx="14">
                  <c:v>31.561233391134135</c:v>
                </c:pt>
              </c:numCache>
            </c:numRef>
          </c:val>
          <c:extLst>
            <c:ext xmlns:c16="http://schemas.microsoft.com/office/drawing/2014/chart" uri="{C3380CC4-5D6E-409C-BE32-E72D297353CC}">
              <c16:uniqueId val="{00000000-2099-4010-81A1-20F9E6A55CF9}"/>
            </c:ext>
          </c:extLst>
        </c:ser>
        <c:ser>
          <c:idx val="0"/>
          <c:order val="1"/>
          <c:tx>
            <c:strRef>
              <c:f>chart_data!$IT$22</c:f>
              <c:strCache>
                <c:ptCount val="1"/>
                <c:pt idx="0">
                  <c:v>Standard Credit</c:v>
                </c:pt>
              </c:strCache>
            </c:strRef>
          </c:tx>
          <c:spPr>
            <a:solidFill>
              <a:srgbClr val="FFFFFF"/>
            </a:solidFill>
            <a:ln w="12700">
              <a:solidFill>
                <a:srgbClr val="000000"/>
              </a:solidFill>
              <a:prstDash val="solid"/>
            </a:ln>
          </c:spPr>
          <c:invertIfNegative val="0"/>
          <c:cat>
            <c:strRef>
              <c:f>chart_data!$IR$23:$IR$37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chart_data!$IT$23:$IT$37</c:f>
              <c:numCache>
                <c:formatCode>0</c:formatCode>
                <c:ptCount val="15"/>
                <c:pt idx="0">
                  <c:v>31.914956448554054</c:v>
                </c:pt>
                <c:pt idx="1">
                  <c:v>37.256418745230107</c:v>
                </c:pt>
                <c:pt idx="2">
                  <c:v>39.361563689521617</c:v>
                </c:pt>
                <c:pt idx="3">
                  <c:v>33.503132643146714</c:v>
                </c:pt>
                <c:pt idx="4">
                  <c:v>34.992267000198417</c:v>
                </c:pt>
                <c:pt idx="5">
                  <c:v>36.937677914111482</c:v>
                </c:pt>
                <c:pt idx="6">
                  <c:v>35.923969968603352</c:v>
                </c:pt>
                <c:pt idx="7">
                  <c:v>33.34836784138863</c:v>
                </c:pt>
                <c:pt idx="8">
                  <c:v>32.607029320864484</c:v>
                </c:pt>
                <c:pt idx="9">
                  <c:v>36.069243968478006</c:v>
                </c:pt>
                <c:pt idx="10">
                  <c:v>38.018590806108335</c:v>
                </c:pt>
                <c:pt idx="11">
                  <c:v>31.220418527431242</c:v>
                </c:pt>
                <c:pt idx="12">
                  <c:v>34.487744831749751</c:v>
                </c:pt>
                <c:pt idx="13">
                  <c:v>46.007928316822742</c:v>
                </c:pt>
                <c:pt idx="14">
                  <c:v>36.741896362804653</c:v>
                </c:pt>
              </c:numCache>
            </c:numRef>
          </c:val>
          <c:extLst>
            <c:ext xmlns:c16="http://schemas.microsoft.com/office/drawing/2014/chart" uri="{C3380CC4-5D6E-409C-BE32-E72D297353CC}">
              <c16:uniqueId val="{00000001-2099-4010-81A1-20F9E6A55CF9}"/>
            </c:ext>
          </c:extLst>
        </c:ser>
        <c:ser>
          <c:idx val="1"/>
          <c:order val="2"/>
          <c:tx>
            <c:strRef>
              <c:f>chart_data!$IU$22</c:f>
              <c:strCache>
                <c:ptCount val="1"/>
                <c:pt idx="0">
                  <c:v>Prepayment</c:v>
                </c:pt>
              </c:strCache>
            </c:strRef>
          </c:tx>
          <c:spPr>
            <a:solidFill>
              <a:srgbClr val="0000FF"/>
            </a:solidFill>
            <a:ln w="12700">
              <a:solidFill>
                <a:srgbClr val="000000"/>
              </a:solidFill>
              <a:prstDash val="solid"/>
            </a:ln>
          </c:spPr>
          <c:invertIfNegative val="0"/>
          <c:cat>
            <c:strRef>
              <c:f>chart_data!$IR$23:$IR$37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chart_data!$IU$23:$IU$37</c:f>
              <c:numCache>
                <c:formatCode>0</c:formatCode>
                <c:ptCount val="15"/>
                <c:pt idx="0">
                  <c:v>10.204298992608175</c:v>
                </c:pt>
                <c:pt idx="1">
                  <c:v>8.0066614290735423</c:v>
                </c:pt>
                <c:pt idx="2">
                  <c:v>6.7855316797882956</c:v>
                </c:pt>
                <c:pt idx="3">
                  <c:v>14.790249319146694</c:v>
                </c:pt>
                <c:pt idx="4">
                  <c:v>13.969557846027381</c:v>
                </c:pt>
                <c:pt idx="5">
                  <c:v>12.434564922292997</c:v>
                </c:pt>
                <c:pt idx="6">
                  <c:v>13.852228241008346</c:v>
                </c:pt>
                <c:pt idx="7">
                  <c:v>17.079939452545908</c:v>
                </c:pt>
                <c:pt idx="8">
                  <c:v>17.947195675850899</c:v>
                </c:pt>
                <c:pt idx="9">
                  <c:v>14.577462448224088</c:v>
                </c:pt>
                <c:pt idx="10">
                  <c:v>13.007175542238656</c:v>
                </c:pt>
                <c:pt idx="11">
                  <c:v>20.504654830547551</c:v>
                </c:pt>
                <c:pt idx="12">
                  <c:v>17.4780495672637</c:v>
                </c:pt>
                <c:pt idx="13">
                  <c:v>20.161799426349518</c:v>
                </c:pt>
                <c:pt idx="14">
                  <c:v>31.696870246061209</c:v>
                </c:pt>
              </c:numCache>
            </c:numRef>
          </c:val>
          <c:extLs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chart_data!$EO$22</c:f>
              <c:strCache>
                <c:ptCount val="1"/>
                <c:pt idx="0">
                  <c:v>Direct Debit</c:v>
                </c:pt>
              </c:strCache>
            </c:strRef>
          </c:tx>
          <c:spPr>
            <a:solidFill>
              <a:srgbClr val="99CCFF"/>
            </a:solidFill>
            <a:ln w="12700">
              <a:solidFill>
                <a:srgbClr val="000000"/>
              </a:solidFill>
              <a:prstDash val="solid"/>
            </a:ln>
          </c:spPr>
          <c:invertIfNegative val="0"/>
          <c:cat>
            <c:strRef>
              <c:f>chart_data!$DY$23:$DY$38</c:f>
              <c:strCache>
                <c:ptCount val="16"/>
                <c:pt idx="0">
                  <c:v>64</c:v>
                </c:pt>
                <c:pt idx="1">
                  <c:v>63</c:v>
                </c:pt>
                <c:pt idx="2">
                  <c:v>60</c:v>
                </c:pt>
                <c:pt idx="3">
                  <c:v>59</c:v>
                </c:pt>
                <c:pt idx="4">
                  <c:v>58</c:v>
                </c:pt>
                <c:pt idx="5">
                  <c:v>58</c:v>
                </c:pt>
                <c:pt idx="6">
                  <c:v>57</c:v>
                </c:pt>
                <c:pt idx="7">
                  <c:v>56</c:v>
                </c:pt>
                <c:pt idx="8">
                  <c:v>55</c:v>
                </c:pt>
                <c:pt idx="9">
                  <c:v>55</c:v>
                </c:pt>
                <c:pt idx="10">
                  <c:v>55</c:v>
                </c:pt>
                <c:pt idx="11">
                  <c:v>54</c:v>
                </c:pt>
                <c:pt idx="12">
                  <c:v>53</c:v>
                </c:pt>
                <c:pt idx="13">
                  <c:v>42</c:v>
                </c:pt>
                <c:pt idx="14">
                  <c:v>38</c:v>
                </c:pt>
                <c:pt idx="15">
                  <c:v>UK Average</c:v>
                </c:pt>
              </c:strCache>
            </c:strRef>
          </c:cat>
          <c:val>
            <c:numRef>
              <c:f>chart_data!$DZ$23:$DZ$38</c:f>
              <c:numCache>
                <c:formatCode>0</c:formatCode>
                <c:ptCount val="16"/>
                <c:pt idx="0">
                  <c:v>24.022989293753355</c:v>
                </c:pt>
                <c:pt idx="1">
                  <c:v>26.361701058636239</c:v>
                </c:pt>
                <c:pt idx="2">
                  <c:v>25.180200261698438</c:v>
                </c:pt>
                <c:pt idx="3">
                  <c:v>29.905995631242057</c:v>
                </c:pt>
                <c:pt idx="4">
                  <c:v>25.484094545204645</c:v>
                </c:pt>
                <c:pt idx="5">
                  <c:v>27.132745912285731</c:v>
                </c:pt>
                <c:pt idx="6">
                  <c:v>24.259951625142278</c:v>
                </c:pt>
                <c:pt idx="7">
                  <c:v>27.922729279116222</c:v>
                </c:pt>
                <c:pt idx="8">
                  <c:v>27.40858748910399</c:v>
                </c:pt>
                <c:pt idx="9">
                  <c:v>23.620365534561078</c:v>
                </c:pt>
                <c:pt idx="10">
                  <c:v>28.098551890127794</c:v>
                </c:pt>
                <c:pt idx="11">
                  <c:v>25.34735294644938</c:v>
                </c:pt>
                <c:pt idx="12">
                  <c:v>23.80227115314495</c:v>
                </c:pt>
                <c:pt idx="13">
                  <c:v>36.577609324030973</c:v>
                </c:pt>
                <c:pt idx="14">
                  <c:v>24.752613722711093</c:v>
                </c:pt>
                <c:pt idx="15">
                  <c:v>55.737158185023993</c:v>
                </c:pt>
              </c:numCache>
            </c:numRef>
          </c:val>
          <c:extLst>
            <c:ext xmlns:c16="http://schemas.microsoft.com/office/drawing/2014/chart" uri="{C3380CC4-5D6E-409C-BE32-E72D297353CC}">
              <c16:uniqueId val="{00000000-3697-4F6E-AEEC-CBB772F34A1C}"/>
            </c:ext>
          </c:extLst>
        </c:ser>
        <c:ser>
          <c:idx val="0"/>
          <c:order val="1"/>
          <c:tx>
            <c:strRef>
              <c:f>chart_data!$EP$22</c:f>
              <c:strCache>
                <c:ptCount val="1"/>
                <c:pt idx="0">
                  <c:v>Standard Credit</c:v>
                </c:pt>
              </c:strCache>
            </c:strRef>
          </c:tx>
          <c:spPr>
            <a:solidFill>
              <a:srgbClr val="FFFFFF"/>
            </a:solidFill>
            <a:ln w="12700">
              <a:solidFill>
                <a:srgbClr val="000000"/>
              </a:solidFill>
              <a:prstDash val="solid"/>
            </a:ln>
          </c:spPr>
          <c:invertIfNegative val="0"/>
          <c:cat>
            <c:strRef>
              <c:f>chart_data!$DY$23:$DY$38</c:f>
              <c:strCache>
                <c:ptCount val="16"/>
                <c:pt idx="0">
                  <c:v>64</c:v>
                </c:pt>
                <c:pt idx="1">
                  <c:v>63</c:v>
                </c:pt>
                <c:pt idx="2">
                  <c:v>60</c:v>
                </c:pt>
                <c:pt idx="3">
                  <c:v>59</c:v>
                </c:pt>
                <c:pt idx="4">
                  <c:v>58</c:v>
                </c:pt>
                <c:pt idx="5">
                  <c:v>58</c:v>
                </c:pt>
                <c:pt idx="6">
                  <c:v>57</c:v>
                </c:pt>
                <c:pt idx="7">
                  <c:v>56</c:v>
                </c:pt>
                <c:pt idx="8">
                  <c:v>55</c:v>
                </c:pt>
                <c:pt idx="9">
                  <c:v>55</c:v>
                </c:pt>
                <c:pt idx="10">
                  <c:v>55</c:v>
                </c:pt>
                <c:pt idx="11">
                  <c:v>54</c:v>
                </c:pt>
                <c:pt idx="12">
                  <c:v>53</c:v>
                </c:pt>
                <c:pt idx="13">
                  <c:v>42</c:v>
                </c:pt>
                <c:pt idx="14">
                  <c:v>38</c:v>
                </c:pt>
                <c:pt idx="15">
                  <c:v>UK Average</c:v>
                </c:pt>
              </c:strCache>
            </c:strRef>
          </c:cat>
          <c:val>
            <c:numRef>
              <c:f>chart_data!$EA$23:$EA$38</c:f>
              <c:numCache>
                <c:formatCode>0</c:formatCode>
                <c:ptCount val="16"/>
                <c:pt idx="0">
                  <c:v>11.767364800786115</c:v>
                </c:pt>
                <c:pt idx="1">
                  <c:v>10.649890185676028</c:v>
                </c:pt>
                <c:pt idx="2">
                  <c:v>15.04313864500978</c:v>
                </c:pt>
                <c:pt idx="3">
                  <c:v>10.710629557581751</c:v>
                </c:pt>
                <c:pt idx="4">
                  <c:v>16.187300275643707</c:v>
                </c:pt>
                <c:pt idx="5">
                  <c:v>15.001951367249781</c:v>
                </c:pt>
                <c:pt idx="6">
                  <c:v>18.543300240293412</c:v>
                </c:pt>
                <c:pt idx="7">
                  <c:v>16.563010213330678</c:v>
                </c:pt>
                <c:pt idx="8">
                  <c:v>17.097770602247461</c:v>
                </c:pt>
                <c:pt idx="9">
                  <c:v>20.98771684950411</c:v>
                </c:pt>
                <c:pt idx="10">
                  <c:v>17.035938301403789</c:v>
                </c:pt>
                <c:pt idx="11">
                  <c:v>20.849020240592335</c:v>
                </c:pt>
                <c:pt idx="12">
                  <c:v>23.431799982204822</c:v>
                </c:pt>
                <c:pt idx="13">
                  <c:v>21.596067004864004</c:v>
                </c:pt>
                <c:pt idx="14">
                  <c:v>36.919707418776703</c:v>
                </c:pt>
                <c:pt idx="15">
                  <c:v>27.469841024061921</c:v>
                </c:pt>
              </c:numCache>
            </c:numRef>
          </c:val>
          <c:extLst>
            <c:ext xmlns:c16="http://schemas.microsoft.com/office/drawing/2014/chart" uri="{C3380CC4-5D6E-409C-BE32-E72D297353CC}">
              <c16:uniqueId val="{00000001-3697-4F6E-AEEC-CBB772F34A1C}"/>
            </c:ext>
          </c:extLst>
        </c:ser>
        <c:ser>
          <c:idx val="1"/>
          <c:order val="2"/>
          <c:tx>
            <c:strRef>
              <c:f>chart_data!$EQ$22</c:f>
              <c:strCache>
                <c:ptCount val="1"/>
                <c:pt idx="0">
                  <c:v>Prepayment</c:v>
                </c:pt>
              </c:strCache>
            </c:strRef>
          </c:tx>
          <c:spPr>
            <a:solidFill>
              <a:srgbClr val="0000FF"/>
            </a:solidFill>
            <a:ln w="12700">
              <a:solidFill>
                <a:srgbClr val="000000"/>
              </a:solidFill>
              <a:prstDash val="solid"/>
            </a:ln>
          </c:spPr>
          <c:invertIfNegative val="0"/>
          <c:cat>
            <c:strRef>
              <c:f>chart_data!$DY$23:$DY$38</c:f>
              <c:strCache>
                <c:ptCount val="16"/>
                <c:pt idx="0">
                  <c:v>64</c:v>
                </c:pt>
                <c:pt idx="1">
                  <c:v>63</c:v>
                </c:pt>
                <c:pt idx="2">
                  <c:v>60</c:v>
                </c:pt>
                <c:pt idx="3">
                  <c:v>59</c:v>
                </c:pt>
                <c:pt idx="4">
                  <c:v>58</c:v>
                </c:pt>
                <c:pt idx="5">
                  <c:v>58</c:v>
                </c:pt>
                <c:pt idx="6">
                  <c:v>57</c:v>
                </c:pt>
                <c:pt idx="7">
                  <c:v>56</c:v>
                </c:pt>
                <c:pt idx="8">
                  <c:v>55</c:v>
                </c:pt>
                <c:pt idx="9">
                  <c:v>55</c:v>
                </c:pt>
                <c:pt idx="10">
                  <c:v>55</c:v>
                </c:pt>
                <c:pt idx="11">
                  <c:v>54</c:v>
                </c:pt>
                <c:pt idx="12">
                  <c:v>53</c:v>
                </c:pt>
                <c:pt idx="13">
                  <c:v>42</c:v>
                </c:pt>
                <c:pt idx="14">
                  <c:v>38</c:v>
                </c:pt>
                <c:pt idx="15">
                  <c:v>UK Average</c:v>
                </c:pt>
              </c:strCache>
            </c:strRef>
          </c:cat>
          <c:val>
            <c:numRef>
              <c:f>chart_data!$EB$23:$EB$38</c:f>
              <c:numCache>
                <c:formatCode>0.00</c:formatCode>
                <c:ptCount val="16"/>
                <c:pt idx="0">
                  <c:v>100</c:v>
                </c:pt>
                <c:pt idx="1">
                  <c:v>100</c:v>
                </c:pt>
                <c:pt idx="2">
                  <c:v>100</c:v>
                </c:pt>
                <c:pt idx="3">
                  <c:v>100.00000000000001</c:v>
                </c:pt>
                <c:pt idx="4">
                  <c:v>100</c:v>
                </c:pt>
                <c:pt idx="5">
                  <c:v>100</c:v>
                </c:pt>
                <c:pt idx="6">
                  <c:v>100</c:v>
                </c:pt>
                <c:pt idx="7">
                  <c:v>100</c:v>
                </c:pt>
                <c:pt idx="8">
                  <c:v>100</c:v>
                </c:pt>
                <c:pt idx="9">
                  <c:v>100</c:v>
                </c:pt>
                <c:pt idx="10">
                  <c:v>100.00000000000001</c:v>
                </c:pt>
                <c:pt idx="11">
                  <c:v>100</c:v>
                </c:pt>
                <c:pt idx="12">
                  <c:v>100</c:v>
                </c:pt>
                <c:pt idx="13">
                  <c:v>100</c:v>
                </c:pt>
                <c:pt idx="14">
                  <c:v>100</c:v>
                </c:pt>
                <c:pt idx="15" formatCode="0">
                  <c:v>16.793000790914085</c:v>
                </c:pt>
              </c:numCache>
            </c:numRef>
          </c:val>
          <c:extLs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chart_data!$EJ$22</c:f>
              <c:strCache>
                <c:ptCount val="1"/>
                <c:pt idx="0">
                  <c:v>Direct Debit</c:v>
                </c:pt>
              </c:strCache>
            </c:strRef>
          </c:tx>
          <c:spPr>
            <a:solidFill>
              <a:srgbClr val="99CCFF"/>
            </a:solidFill>
            <a:ln w="12700">
              <a:solidFill>
                <a:srgbClr val="000000"/>
              </a:solidFill>
              <a:prstDash val="solid"/>
            </a:ln>
          </c:spPr>
          <c:invertIfNegative val="0"/>
          <c:cat>
            <c:strRef>
              <c:f>chart_data!$DT$23:$DT$38</c:f>
              <c:strCache>
                <c:ptCount val="16"/>
                <c:pt idx="0">
                  <c:v>24</c:v>
                </c:pt>
                <c:pt idx="1">
                  <c:v>26</c:v>
                </c:pt>
                <c:pt idx="2">
                  <c:v>25</c:v>
                </c:pt>
                <c:pt idx="3">
                  <c:v>29</c:v>
                </c:pt>
                <c:pt idx="4">
                  <c:v>25</c:v>
                </c:pt>
                <c:pt idx="5">
                  <c:v>27</c:v>
                </c:pt>
                <c:pt idx="6">
                  <c:v>24</c:v>
                </c:pt>
                <c:pt idx="7">
                  <c:v>27</c:v>
                </c:pt>
                <c:pt idx="8">
                  <c:v>27</c:v>
                </c:pt>
                <c:pt idx="9">
                  <c:v>27</c:v>
                </c:pt>
                <c:pt idx="10">
                  <c:v>23</c:v>
                </c:pt>
                <c:pt idx="11">
                  <c:v>25</c:v>
                </c:pt>
                <c:pt idx="12">
                  <c:v>23</c:v>
                </c:pt>
                <c:pt idx="13">
                  <c:v>36</c:v>
                </c:pt>
                <c:pt idx="14">
                  <c:v>24</c:v>
                </c:pt>
                <c:pt idx="15">
                  <c:v>UK Average</c:v>
                </c:pt>
              </c:strCache>
            </c:strRef>
          </c:cat>
          <c:val>
            <c:numRef>
              <c:f>chart_data!$DU$23:$DU$38</c:f>
              <c:numCache>
                <c:formatCode>0</c:formatCode>
                <c:ptCount val="16"/>
                <c:pt idx="0">
                  <c:v>11.705883809868025</c:v>
                </c:pt>
                <c:pt idx="1">
                  <c:v>10.500249541028845</c:v>
                </c:pt>
                <c:pt idx="2">
                  <c:v>14.854681681546952</c:v>
                </c:pt>
                <c:pt idx="3">
                  <c:v>10.734487151114465</c:v>
                </c:pt>
                <c:pt idx="4">
                  <c:v>15.829686249991596</c:v>
                </c:pt>
                <c:pt idx="5">
                  <c:v>14.878175092630281</c:v>
                </c:pt>
                <c:pt idx="6">
                  <c:v>18.453955677921794</c:v>
                </c:pt>
                <c:pt idx="7">
                  <c:v>16.485941792118382</c:v>
                </c:pt>
                <c:pt idx="8">
                  <c:v>17.14647866179595</c:v>
                </c:pt>
                <c:pt idx="9">
                  <c:v>16.87988340901309</c:v>
                </c:pt>
                <c:pt idx="10">
                  <c:v>20.879436039012081</c:v>
                </c:pt>
                <c:pt idx="11">
                  <c:v>20.45899182439042</c:v>
                </c:pt>
                <c:pt idx="12">
                  <c:v>23.145807260704288</c:v>
                </c:pt>
                <c:pt idx="13">
                  <c:v>21.506624409420944</c:v>
                </c:pt>
                <c:pt idx="14">
                  <c:v>38.152998654841696</c:v>
                </c:pt>
                <c:pt idx="15">
                  <c:v>55.787731820068721</c:v>
                </c:pt>
              </c:numCache>
            </c:numRef>
          </c:val>
          <c:extLst>
            <c:ext xmlns:c16="http://schemas.microsoft.com/office/drawing/2014/chart" uri="{C3380CC4-5D6E-409C-BE32-E72D297353CC}">
              <c16:uniqueId val="{00000000-58E7-4BA1-AD54-72F4B930B335}"/>
            </c:ext>
          </c:extLst>
        </c:ser>
        <c:ser>
          <c:idx val="0"/>
          <c:order val="1"/>
          <c:tx>
            <c:strRef>
              <c:f>chart_data!$EK$22</c:f>
              <c:strCache>
                <c:ptCount val="1"/>
                <c:pt idx="0">
                  <c:v>Standard Credit</c:v>
                </c:pt>
              </c:strCache>
            </c:strRef>
          </c:tx>
          <c:spPr>
            <a:solidFill>
              <a:srgbClr val="FFFFFF"/>
            </a:solidFill>
            <a:ln w="12700">
              <a:solidFill>
                <a:srgbClr val="000000"/>
              </a:solidFill>
              <a:prstDash val="solid"/>
            </a:ln>
          </c:spPr>
          <c:invertIfNegative val="0"/>
          <c:cat>
            <c:strRef>
              <c:f>chart_data!$DT$23:$DT$38</c:f>
              <c:strCache>
                <c:ptCount val="16"/>
                <c:pt idx="0">
                  <c:v>24</c:v>
                </c:pt>
                <c:pt idx="1">
                  <c:v>26</c:v>
                </c:pt>
                <c:pt idx="2">
                  <c:v>25</c:v>
                </c:pt>
                <c:pt idx="3">
                  <c:v>29</c:v>
                </c:pt>
                <c:pt idx="4">
                  <c:v>25</c:v>
                </c:pt>
                <c:pt idx="5">
                  <c:v>27</c:v>
                </c:pt>
                <c:pt idx="6">
                  <c:v>24</c:v>
                </c:pt>
                <c:pt idx="7">
                  <c:v>27</c:v>
                </c:pt>
                <c:pt idx="8">
                  <c:v>27</c:v>
                </c:pt>
                <c:pt idx="9">
                  <c:v>27</c:v>
                </c:pt>
                <c:pt idx="10">
                  <c:v>23</c:v>
                </c:pt>
                <c:pt idx="11">
                  <c:v>25</c:v>
                </c:pt>
                <c:pt idx="12">
                  <c:v>23</c:v>
                </c:pt>
                <c:pt idx="13">
                  <c:v>36</c:v>
                </c:pt>
                <c:pt idx="14">
                  <c:v>24</c:v>
                </c:pt>
                <c:pt idx="15">
                  <c:v>UK Average</c:v>
                </c:pt>
              </c:strCache>
            </c:strRef>
          </c:cat>
          <c:val>
            <c:numRef>
              <c:f>chart_data!$DV$23:$DV$38</c:f>
              <c:numCache>
                <c:formatCode>0.00</c:formatCode>
                <c:ptCount val="16"/>
                <c:pt idx="0">
                  <c:v>100</c:v>
                </c:pt>
                <c:pt idx="1">
                  <c:v>100.00000000000001</c:v>
                </c:pt>
                <c:pt idx="2">
                  <c:v>100</c:v>
                </c:pt>
                <c:pt idx="3">
                  <c:v>100</c:v>
                </c:pt>
                <c:pt idx="4">
                  <c:v>100</c:v>
                </c:pt>
                <c:pt idx="5">
                  <c:v>100</c:v>
                </c:pt>
                <c:pt idx="6">
                  <c:v>100.00000000000001</c:v>
                </c:pt>
                <c:pt idx="7">
                  <c:v>100</c:v>
                </c:pt>
                <c:pt idx="8">
                  <c:v>100</c:v>
                </c:pt>
                <c:pt idx="9">
                  <c:v>100</c:v>
                </c:pt>
                <c:pt idx="10">
                  <c:v>99.999999999999986</c:v>
                </c:pt>
                <c:pt idx="11">
                  <c:v>100.00000000000001</c:v>
                </c:pt>
                <c:pt idx="12">
                  <c:v>100</c:v>
                </c:pt>
                <c:pt idx="13">
                  <c:v>100</c:v>
                </c:pt>
                <c:pt idx="14">
                  <c:v>100</c:v>
                </c:pt>
                <c:pt idx="15" formatCode="0">
                  <c:v>27.40946982128148</c:v>
                </c:pt>
              </c:numCache>
            </c:numRef>
          </c:val>
          <c:extLst>
            <c:ext xmlns:c16="http://schemas.microsoft.com/office/drawing/2014/chart" uri="{C3380CC4-5D6E-409C-BE32-E72D297353CC}">
              <c16:uniqueId val="{00000001-58E7-4BA1-AD54-72F4B930B335}"/>
            </c:ext>
          </c:extLst>
        </c:ser>
        <c:ser>
          <c:idx val="1"/>
          <c:order val="2"/>
          <c:tx>
            <c:strRef>
              <c:f>chart_data!$EL$22</c:f>
              <c:strCache>
                <c:ptCount val="1"/>
                <c:pt idx="0">
                  <c:v>Prepayment</c:v>
                </c:pt>
              </c:strCache>
            </c:strRef>
          </c:tx>
          <c:spPr>
            <a:solidFill>
              <a:srgbClr val="0000FF"/>
            </a:solidFill>
            <a:ln w="12700">
              <a:solidFill>
                <a:srgbClr val="000000"/>
              </a:solidFill>
              <a:prstDash val="solid"/>
            </a:ln>
          </c:spPr>
          <c:invertIfNegative val="0"/>
          <c:cat>
            <c:strRef>
              <c:f>chart_data!$DT$23:$DT$38</c:f>
              <c:strCache>
                <c:ptCount val="16"/>
                <c:pt idx="0">
                  <c:v>24</c:v>
                </c:pt>
                <c:pt idx="1">
                  <c:v>26</c:v>
                </c:pt>
                <c:pt idx="2">
                  <c:v>25</c:v>
                </c:pt>
                <c:pt idx="3">
                  <c:v>29</c:v>
                </c:pt>
                <c:pt idx="4">
                  <c:v>25</c:v>
                </c:pt>
                <c:pt idx="5">
                  <c:v>27</c:v>
                </c:pt>
                <c:pt idx="6">
                  <c:v>24</c:v>
                </c:pt>
                <c:pt idx="7">
                  <c:v>27</c:v>
                </c:pt>
                <c:pt idx="8">
                  <c:v>27</c:v>
                </c:pt>
                <c:pt idx="9">
                  <c:v>27</c:v>
                </c:pt>
                <c:pt idx="10">
                  <c:v>23</c:v>
                </c:pt>
                <c:pt idx="11">
                  <c:v>25</c:v>
                </c:pt>
                <c:pt idx="12">
                  <c:v>23</c:v>
                </c:pt>
                <c:pt idx="13">
                  <c:v>36</c:v>
                </c:pt>
                <c:pt idx="14">
                  <c:v>24</c:v>
                </c:pt>
                <c:pt idx="15">
                  <c:v>UK Average</c:v>
                </c:pt>
              </c:strCache>
            </c:strRef>
          </c:cat>
          <c:val>
            <c:numRef>
              <c:f>chart_data!$DW$23:$DW$38</c:f>
              <c:numCache>
                <c:formatCode>0.00</c:formatCode>
                <c:ptCount val="16"/>
                <c:pt idx="15" formatCode="0">
                  <c:v>16.802798358649799</c:v>
                </c:pt>
              </c:numCache>
            </c:numRef>
          </c:val>
          <c:extLs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chart_data!$EE$22</c:f>
              <c:strCache>
                <c:ptCount val="1"/>
                <c:pt idx="0">
                  <c:v>Direct Debit</c:v>
                </c:pt>
              </c:strCache>
            </c:strRef>
          </c:tx>
          <c:spPr>
            <a:solidFill>
              <a:srgbClr val="99CCFF"/>
            </a:solidFill>
            <a:ln w="12700">
              <a:solidFill>
                <a:srgbClr val="000000"/>
              </a:solidFill>
              <a:prstDash val="solid"/>
            </a:ln>
          </c:spPr>
          <c:invertIfNegative val="0"/>
          <c:cat>
            <c:strRef>
              <c:f>chart_data!$DO$23:$DO$38</c:f>
              <c:strCache>
                <c:ptCount val="16"/>
                <c:pt idx="0">
                  <c:v>12</c:v>
                </c:pt>
                <c:pt idx="1">
                  <c:v>10</c:v>
                </c:pt>
                <c:pt idx="2">
                  <c:v>15</c:v>
                </c:pt>
                <c:pt idx="3">
                  <c:v>11</c:v>
                </c:pt>
                <c:pt idx="4">
                  <c:v>16</c:v>
                </c:pt>
                <c:pt idx="5">
                  <c:v>15</c:v>
                </c:pt>
                <c:pt idx="6">
                  <c:v>19</c:v>
                </c:pt>
                <c:pt idx="7">
                  <c:v>16</c:v>
                </c:pt>
                <c:pt idx="8">
                  <c:v>17</c:v>
                </c:pt>
                <c:pt idx="9">
                  <c:v>17</c:v>
                </c:pt>
                <c:pt idx="10">
                  <c:v>21</c:v>
                </c:pt>
                <c:pt idx="11">
                  <c:v>20</c:v>
                </c:pt>
                <c:pt idx="12">
                  <c:v>23</c:v>
                </c:pt>
                <c:pt idx="13">
                  <c:v>21</c:v>
                </c:pt>
                <c:pt idx="14">
                  <c:v>37</c:v>
                </c:pt>
                <c:pt idx="15">
                  <c:v>UK Average</c:v>
                </c:pt>
              </c:strCache>
            </c:strRef>
          </c:cat>
          <c:val>
            <c:numRef>
              <c:f>chart_data!$DP$23:$DP$38</c:f>
              <c:numCache>
                <c:formatCode>0.00</c:formatCode>
                <c:ptCount val="16"/>
                <c:pt idx="0">
                  <c:v>100</c:v>
                </c:pt>
                <c:pt idx="1">
                  <c:v>100</c:v>
                </c:pt>
                <c:pt idx="2">
                  <c:v>100</c:v>
                </c:pt>
                <c:pt idx="3">
                  <c:v>100</c:v>
                </c:pt>
                <c:pt idx="4">
                  <c:v>100</c:v>
                </c:pt>
                <c:pt idx="5">
                  <c:v>100</c:v>
                </c:pt>
                <c:pt idx="6">
                  <c:v>99.999999999999986</c:v>
                </c:pt>
                <c:pt idx="7">
                  <c:v>99.999999999999986</c:v>
                </c:pt>
                <c:pt idx="8">
                  <c:v>100</c:v>
                </c:pt>
                <c:pt idx="9">
                  <c:v>99.999999999999986</c:v>
                </c:pt>
                <c:pt idx="10">
                  <c:v>100</c:v>
                </c:pt>
                <c:pt idx="11">
                  <c:v>100</c:v>
                </c:pt>
                <c:pt idx="12">
                  <c:v>100.00000000000001</c:v>
                </c:pt>
                <c:pt idx="13">
                  <c:v>100</c:v>
                </c:pt>
                <c:pt idx="14">
                  <c:v>100</c:v>
                </c:pt>
                <c:pt idx="15" formatCode="0">
                  <c:v>55.956714314788314</c:v>
                </c:pt>
              </c:numCache>
            </c:numRef>
          </c:val>
          <c:extLst>
            <c:ext xmlns:c16="http://schemas.microsoft.com/office/drawing/2014/chart" uri="{C3380CC4-5D6E-409C-BE32-E72D297353CC}">
              <c16:uniqueId val="{00000000-40E7-4C2A-8E9E-A8335C4FE719}"/>
            </c:ext>
          </c:extLst>
        </c:ser>
        <c:ser>
          <c:idx val="0"/>
          <c:order val="1"/>
          <c:tx>
            <c:strRef>
              <c:f>chart_data!$EF$22</c:f>
              <c:strCache>
                <c:ptCount val="1"/>
                <c:pt idx="0">
                  <c:v>Standard Credit</c:v>
                </c:pt>
              </c:strCache>
            </c:strRef>
          </c:tx>
          <c:spPr>
            <a:solidFill>
              <a:srgbClr val="FFFFFF"/>
            </a:solidFill>
            <a:ln w="12700">
              <a:solidFill>
                <a:srgbClr val="000000"/>
              </a:solidFill>
              <a:prstDash val="solid"/>
            </a:ln>
          </c:spPr>
          <c:invertIfNegative val="0"/>
          <c:cat>
            <c:strRef>
              <c:f>chart_data!$DO$23:$DO$38</c:f>
              <c:strCache>
                <c:ptCount val="16"/>
                <c:pt idx="0">
                  <c:v>12</c:v>
                </c:pt>
                <c:pt idx="1">
                  <c:v>10</c:v>
                </c:pt>
                <c:pt idx="2">
                  <c:v>15</c:v>
                </c:pt>
                <c:pt idx="3">
                  <c:v>11</c:v>
                </c:pt>
                <c:pt idx="4">
                  <c:v>16</c:v>
                </c:pt>
                <c:pt idx="5">
                  <c:v>15</c:v>
                </c:pt>
                <c:pt idx="6">
                  <c:v>19</c:v>
                </c:pt>
                <c:pt idx="7">
                  <c:v>16</c:v>
                </c:pt>
                <c:pt idx="8">
                  <c:v>17</c:v>
                </c:pt>
                <c:pt idx="9">
                  <c:v>17</c:v>
                </c:pt>
                <c:pt idx="10">
                  <c:v>21</c:v>
                </c:pt>
                <c:pt idx="11">
                  <c:v>20</c:v>
                </c:pt>
                <c:pt idx="12">
                  <c:v>23</c:v>
                </c:pt>
                <c:pt idx="13">
                  <c:v>21</c:v>
                </c:pt>
                <c:pt idx="14">
                  <c:v>37</c:v>
                </c:pt>
                <c:pt idx="15">
                  <c:v>UK Average</c:v>
                </c:pt>
              </c:strCache>
            </c:strRef>
          </c:cat>
          <c:val>
            <c:numRef>
              <c:f>chart_data!$DQ$23:$DQ$38</c:f>
              <c:numCache>
                <c:formatCode>0.00</c:formatCode>
                <c:ptCount val="16"/>
                <c:pt idx="15" formatCode="0">
                  <c:v>27.33907735419729</c:v>
                </c:pt>
              </c:numCache>
            </c:numRef>
          </c:val>
          <c:extLst>
            <c:ext xmlns:c16="http://schemas.microsoft.com/office/drawing/2014/chart" uri="{C3380CC4-5D6E-409C-BE32-E72D297353CC}">
              <c16:uniqueId val="{00000001-40E7-4C2A-8E9E-A8335C4FE719}"/>
            </c:ext>
          </c:extLst>
        </c:ser>
        <c:ser>
          <c:idx val="1"/>
          <c:order val="2"/>
          <c:tx>
            <c:strRef>
              <c:f>chart_data!$EG$22</c:f>
              <c:strCache>
                <c:ptCount val="1"/>
                <c:pt idx="0">
                  <c:v>Prepayment</c:v>
                </c:pt>
              </c:strCache>
            </c:strRef>
          </c:tx>
          <c:spPr>
            <a:solidFill>
              <a:srgbClr val="0000FF"/>
            </a:solidFill>
            <a:ln w="12700">
              <a:solidFill>
                <a:srgbClr val="000000"/>
              </a:solidFill>
              <a:prstDash val="solid"/>
            </a:ln>
          </c:spPr>
          <c:invertIfNegative val="0"/>
          <c:cat>
            <c:strRef>
              <c:f>chart_data!$DO$23:$DO$38</c:f>
              <c:strCache>
                <c:ptCount val="16"/>
                <c:pt idx="0">
                  <c:v>12</c:v>
                </c:pt>
                <c:pt idx="1">
                  <c:v>10</c:v>
                </c:pt>
                <c:pt idx="2">
                  <c:v>15</c:v>
                </c:pt>
                <c:pt idx="3">
                  <c:v>11</c:v>
                </c:pt>
                <c:pt idx="4">
                  <c:v>16</c:v>
                </c:pt>
                <c:pt idx="5">
                  <c:v>15</c:v>
                </c:pt>
                <c:pt idx="6">
                  <c:v>19</c:v>
                </c:pt>
                <c:pt idx="7">
                  <c:v>16</c:v>
                </c:pt>
                <c:pt idx="8">
                  <c:v>17</c:v>
                </c:pt>
                <c:pt idx="9">
                  <c:v>17</c:v>
                </c:pt>
                <c:pt idx="10">
                  <c:v>21</c:v>
                </c:pt>
                <c:pt idx="11">
                  <c:v>20</c:v>
                </c:pt>
                <c:pt idx="12">
                  <c:v>23</c:v>
                </c:pt>
                <c:pt idx="13">
                  <c:v>21</c:v>
                </c:pt>
                <c:pt idx="14">
                  <c:v>37</c:v>
                </c:pt>
                <c:pt idx="15">
                  <c:v>UK Average</c:v>
                </c:pt>
              </c:strCache>
            </c:strRef>
          </c:cat>
          <c:val>
            <c:numRef>
              <c:f>chart_data!$DR$23:$DR$38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16.704208331014396</c:v>
                </c:pt>
              </c:numCache>
            </c:numRef>
          </c:val>
          <c:extLs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chart_data!$DY$22</c:f>
              <c:strCache>
                <c:ptCount val="1"/>
                <c:pt idx="0">
                  <c:v>Direct Debit</c:v>
                </c:pt>
              </c:strCache>
            </c:strRef>
          </c:tx>
          <c:spPr>
            <a:solidFill>
              <a:srgbClr val="99CCFF"/>
            </a:solidFill>
            <a:ln w="12700">
              <a:solidFill>
                <a:srgbClr val="000000"/>
              </a:solidFill>
              <a:prstDash val="solid"/>
            </a:ln>
          </c:spPr>
          <c:invertIfNegative val="0"/>
          <c:cat>
            <c:strRef>
              <c:f>chart_data!$DX$23:$DX$37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chart_data!$DY$23:$DY$37</c:f>
              <c:numCache>
                <c:formatCode>0</c:formatCode>
                <c:ptCount val="15"/>
                <c:pt idx="0">
                  <c:v>64.209645905460533</c:v>
                </c:pt>
                <c:pt idx="1">
                  <c:v>62.988408755687729</c:v>
                </c:pt>
                <c:pt idx="2">
                  <c:v>59.776661093291786</c:v>
                </c:pt>
                <c:pt idx="3">
                  <c:v>59.383374811176196</c:v>
                </c:pt>
                <c:pt idx="4">
                  <c:v>58.328605179151651</c:v>
                </c:pt>
                <c:pt idx="5">
                  <c:v>57.865302720464484</c:v>
                </c:pt>
                <c:pt idx="6">
                  <c:v>57.196748134564309</c:v>
                </c:pt>
                <c:pt idx="7">
                  <c:v>55.514260507553104</c:v>
                </c:pt>
                <c:pt idx="8">
                  <c:v>55.493641908648549</c:v>
                </c:pt>
                <c:pt idx="9">
                  <c:v>55.391917615934815</c:v>
                </c:pt>
                <c:pt idx="10">
                  <c:v>54.865509808468424</c:v>
                </c:pt>
                <c:pt idx="11">
                  <c:v>53.803626812958285</c:v>
                </c:pt>
                <c:pt idx="12">
                  <c:v>52.765928864650228</c:v>
                </c:pt>
                <c:pt idx="13">
                  <c:v>41.826323671105023</c:v>
                </c:pt>
                <c:pt idx="14">
                  <c:v>38.327678858512208</c:v>
                </c:pt>
              </c:numCache>
            </c:numRef>
          </c:val>
          <c:extLst>
            <c:ext xmlns:c16="http://schemas.microsoft.com/office/drawing/2014/chart" uri="{C3380CC4-5D6E-409C-BE32-E72D297353CC}">
              <c16:uniqueId val="{00000000-CCB9-4199-91F0-20DE2B5EA3E4}"/>
            </c:ext>
          </c:extLst>
        </c:ser>
        <c:ser>
          <c:idx val="0"/>
          <c:order val="1"/>
          <c:tx>
            <c:strRef>
              <c:f>chart_data!$DZ$22</c:f>
              <c:strCache>
                <c:ptCount val="1"/>
                <c:pt idx="0">
                  <c:v>Standard Credit</c:v>
                </c:pt>
              </c:strCache>
            </c:strRef>
          </c:tx>
          <c:spPr>
            <a:solidFill>
              <a:srgbClr val="FFFFFF"/>
            </a:solidFill>
            <a:ln w="12700">
              <a:solidFill>
                <a:srgbClr val="000000"/>
              </a:solidFill>
              <a:prstDash val="solid"/>
            </a:ln>
          </c:spPr>
          <c:invertIfNegative val="0"/>
          <c:cat>
            <c:strRef>
              <c:f>chart_data!$DX$23:$DX$37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chart_data!$DZ$23:$DZ$37</c:f>
              <c:numCache>
                <c:formatCode>0</c:formatCode>
                <c:ptCount val="15"/>
                <c:pt idx="0">
                  <c:v>24.022989293753355</c:v>
                </c:pt>
                <c:pt idx="1">
                  <c:v>26.361701058636239</c:v>
                </c:pt>
                <c:pt idx="2">
                  <c:v>25.180200261698438</c:v>
                </c:pt>
                <c:pt idx="3">
                  <c:v>29.905995631242057</c:v>
                </c:pt>
                <c:pt idx="4">
                  <c:v>25.484094545204645</c:v>
                </c:pt>
                <c:pt idx="5">
                  <c:v>27.132745912285731</c:v>
                </c:pt>
                <c:pt idx="6">
                  <c:v>24.259951625142278</c:v>
                </c:pt>
                <c:pt idx="7">
                  <c:v>27.922729279116222</c:v>
                </c:pt>
                <c:pt idx="8">
                  <c:v>27.40858748910399</c:v>
                </c:pt>
                <c:pt idx="9">
                  <c:v>23.620365534561078</c:v>
                </c:pt>
                <c:pt idx="10">
                  <c:v>28.098551890127794</c:v>
                </c:pt>
                <c:pt idx="11">
                  <c:v>25.34735294644938</c:v>
                </c:pt>
                <c:pt idx="12">
                  <c:v>23.80227115314495</c:v>
                </c:pt>
                <c:pt idx="13">
                  <c:v>36.577609324030973</c:v>
                </c:pt>
                <c:pt idx="14">
                  <c:v>24.752613722711093</c:v>
                </c:pt>
              </c:numCache>
            </c:numRef>
          </c:val>
          <c:extLst>
            <c:ext xmlns:c16="http://schemas.microsoft.com/office/drawing/2014/chart" uri="{C3380CC4-5D6E-409C-BE32-E72D297353CC}">
              <c16:uniqueId val="{00000001-CCB9-4199-91F0-20DE2B5EA3E4}"/>
            </c:ext>
          </c:extLst>
        </c:ser>
        <c:ser>
          <c:idx val="1"/>
          <c:order val="2"/>
          <c:tx>
            <c:strRef>
              <c:f>chart_data!$EA$22</c:f>
              <c:strCache>
                <c:ptCount val="1"/>
                <c:pt idx="0">
                  <c:v>Prepayment</c:v>
                </c:pt>
              </c:strCache>
            </c:strRef>
          </c:tx>
          <c:spPr>
            <a:solidFill>
              <a:srgbClr val="0000FF"/>
            </a:solidFill>
            <a:ln w="12700">
              <a:solidFill>
                <a:srgbClr val="000000"/>
              </a:solidFill>
              <a:prstDash val="solid"/>
            </a:ln>
          </c:spPr>
          <c:invertIfNegative val="0"/>
          <c:cat>
            <c:strRef>
              <c:f>chart_data!$DX$23:$DX$37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chart_data!$EA$23:$EA$37</c:f>
              <c:numCache>
                <c:formatCode>0</c:formatCode>
                <c:ptCount val="15"/>
                <c:pt idx="0">
                  <c:v>11.767364800786115</c:v>
                </c:pt>
                <c:pt idx="1">
                  <c:v>10.649890185676028</c:v>
                </c:pt>
                <c:pt idx="2">
                  <c:v>15.04313864500978</c:v>
                </c:pt>
                <c:pt idx="3">
                  <c:v>10.710629557581751</c:v>
                </c:pt>
                <c:pt idx="4">
                  <c:v>16.187300275643707</c:v>
                </c:pt>
                <c:pt idx="5">
                  <c:v>15.001951367249781</c:v>
                </c:pt>
                <c:pt idx="6">
                  <c:v>18.543300240293412</c:v>
                </c:pt>
                <c:pt idx="7">
                  <c:v>16.563010213330678</c:v>
                </c:pt>
                <c:pt idx="8">
                  <c:v>17.097770602247461</c:v>
                </c:pt>
                <c:pt idx="9">
                  <c:v>20.98771684950411</c:v>
                </c:pt>
                <c:pt idx="10">
                  <c:v>17.035938301403789</c:v>
                </c:pt>
                <c:pt idx="11">
                  <c:v>20.849020240592335</c:v>
                </c:pt>
                <c:pt idx="12">
                  <c:v>23.431799982204822</c:v>
                </c:pt>
                <c:pt idx="13">
                  <c:v>21.596067004864004</c:v>
                </c:pt>
                <c:pt idx="14">
                  <c:v>36.919707418776703</c:v>
                </c:pt>
              </c:numCache>
            </c:numRef>
          </c:val>
          <c:extLs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chart_data!$DS$22</c:f>
              <c:strCache>
                <c:ptCount val="1"/>
                <c:pt idx="0">
                  <c:v>Direct Debit</c:v>
                </c:pt>
              </c:strCache>
            </c:strRef>
          </c:tx>
          <c:spPr>
            <a:solidFill>
              <a:srgbClr val="99CCFF"/>
            </a:solidFill>
            <a:ln w="12700">
              <a:solidFill>
                <a:srgbClr val="000000"/>
              </a:solidFill>
              <a:prstDash val="solid"/>
            </a:ln>
          </c:spPr>
          <c:invertIfNegative val="0"/>
          <c:cat>
            <c:strRef>
              <c:f>chart_data!$DC$23:$DC$38</c:f>
              <c:strCache>
                <c:ptCount val="16"/>
                <c:pt idx="0">
                  <c:v>11</c:v>
                </c:pt>
                <c:pt idx="1">
                  <c:v>10</c:v>
                </c:pt>
                <c:pt idx="2">
                  <c:v>14</c:v>
                </c:pt>
                <c:pt idx="3">
                  <c:v>10</c:v>
                </c:pt>
                <c:pt idx="4">
                  <c:v>14</c:v>
                </c:pt>
                <c:pt idx="5">
                  <c:v>14</c:v>
                </c:pt>
                <c:pt idx="6">
                  <c:v>19</c:v>
                </c:pt>
                <c:pt idx="7">
                  <c:v>16</c:v>
                </c:pt>
                <c:pt idx="8">
                  <c:v>16</c:v>
                </c:pt>
                <c:pt idx="9">
                  <c:v>16</c:v>
                </c:pt>
                <c:pt idx="10">
                  <c:v>20</c:v>
                </c:pt>
                <c:pt idx="11">
                  <c:v>19</c:v>
                </c:pt>
                <c:pt idx="12">
                  <c:v>22</c:v>
                </c:pt>
                <c:pt idx="13">
                  <c:v>21</c:v>
                </c:pt>
                <c:pt idx="14">
                  <c:v>37</c:v>
                </c:pt>
                <c:pt idx="15">
                  <c:v>UK Average</c:v>
                </c:pt>
              </c:strCache>
            </c:strRef>
          </c:cat>
          <c:val>
            <c:numRef>
              <c:f>chart_data!$DD$23:$DD$38</c:f>
              <c:numCache>
                <c:formatCode>0.00</c:formatCode>
                <c:ptCount val="16"/>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formatCode="0">
                  <c:v>56.653979084082849</c:v>
                </c:pt>
              </c:numCache>
            </c:numRef>
          </c:val>
          <c:extLst>
            <c:ext xmlns:c16="http://schemas.microsoft.com/office/drawing/2014/chart" uri="{C3380CC4-5D6E-409C-BE32-E72D297353CC}">
              <c16:uniqueId val="{00000000-8F17-4E5C-B349-815F96246ABD}"/>
            </c:ext>
          </c:extLst>
        </c:ser>
        <c:ser>
          <c:idx val="0"/>
          <c:order val="1"/>
          <c:tx>
            <c:strRef>
              <c:f>chart_data!$DT$22</c:f>
              <c:strCache>
                <c:ptCount val="1"/>
                <c:pt idx="0">
                  <c:v>Credit</c:v>
                </c:pt>
              </c:strCache>
            </c:strRef>
          </c:tx>
          <c:spPr>
            <a:solidFill>
              <a:srgbClr val="FFFFFF"/>
            </a:solidFill>
            <a:ln w="12700">
              <a:solidFill>
                <a:srgbClr val="000000"/>
              </a:solidFill>
              <a:prstDash val="solid"/>
            </a:ln>
          </c:spPr>
          <c:invertIfNegative val="0"/>
          <c:cat>
            <c:strRef>
              <c:f>chart_data!$DC$23:$DC$38</c:f>
              <c:strCache>
                <c:ptCount val="16"/>
                <c:pt idx="0">
                  <c:v>11</c:v>
                </c:pt>
                <c:pt idx="1">
                  <c:v>10</c:v>
                </c:pt>
                <c:pt idx="2">
                  <c:v>14</c:v>
                </c:pt>
                <c:pt idx="3">
                  <c:v>10</c:v>
                </c:pt>
                <c:pt idx="4">
                  <c:v>14</c:v>
                </c:pt>
                <c:pt idx="5">
                  <c:v>14</c:v>
                </c:pt>
                <c:pt idx="6">
                  <c:v>19</c:v>
                </c:pt>
                <c:pt idx="7">
                  <c:v>16</c:v>
                </c:pt>
                <c:pt idx="8">
                  <c:v>16</c:v>
                </c:pt>
                <c:pt idx="9">
                  <c:v>16</c:v>
                </c:pt>
                <c:pt idx="10">
                  <c:v>20</c:v>
                </c:pt>
                <c:pt idx="11">
                  <c:v>19</c:v>
                </c:pt>
                <c:pt idx="12">
                  <c:v>22</c:v>
                </c:pt>
                <c:pt idx="13">
                  <c:v>21</c:v>
                </c:pt>
                <c:pt idx="14">
                  <c:v>37</c:v>
                </c:pt>
                <c:pt idx="15">
                  <c:v>UK Average</c:v>
                </c:pt>
              </c:strCache>
            </c:strRef>
          </c:cat>
          <c:val>
            <c:numRef>
              <c:f>chart_data!$DE$23:$DE$38</c:f>
              <c:numCache>
                <c:formatCode>0.00</c:formatCode>
                <c:ptCount val="16"/>
                <c:pt idx="15" formatCode="0">
                  <c:v>26.550507725876248</c:v>
                </c:pt>
              </c:numCache>
            </c:numRef>
          </c:val>
          <c:extLst>
            <c:ext xmlns:c16="http://schemas.microsoft.com/office/drawing/2014/chart" uri="{C3380CC4-5D6E-409C-BE32-E72D297353CC}">
              <c16:uniqueId val="{00000001-8F17-4E5C-B349-815F96246ABD}"/>
            </c:ext>
          </c:extLst>
        </c:ser>
        <c:ser>
          <c:idx val="1"/>
          <c:order val="2"/>
          <c:tx>
            <c:strRef>
              <c:f>chart_data!$DU$22</c:f>
              <c:strCache>
                <c:ptCount val="1"/>
                <c:pt idx="0">
                  <c:v>Prepayment</c:v>
                </c:pt>
              </c:strCache>
            </c:strRef>
          </c:tx>
          <c:spPr>
            <a:solidFill>
              <a:srgbClr val="0000FF"/>
            </a:solidFill>
            <a:ln w="12700">
              <a:solidFill>
                <a:srgbClr val="000000"/>
              </a:solidFill>
              <a:prstDash val="solid"/>
            </a:ln>
          </c:spPr>
          <c:invertIfNegative val="0"/>
          <c:cat>
            <c:strRef>
              <c:f>chart_data!$DC$23:$DC$38</c:f>
              <c:strCache>
                <c:ptCount val="16"/>
                <c:pt idx="0">
                  <c:v>11</c:v>
                </c:pt>
                <c:pt idx="1">
                  <c:v>10</c:v>
                </c:pt>
                <c:pt idx="2">
                  <c:v>14</c:v>
                </c:pt>
                <c:pt idx="3">
                  <c:v>10</c:v>
                </c:pt>
                <c:pt idx="4">
                  <c:v>14</c:v>
                </c:pt>
                <c:pt idx="5">
                  <c:v>14</c:v>
                </c:pt>
                <c:pt idx="6">
                  <c:v>19</c:v>
                </c:pt>
                <c:pt idx="7">
                  <c:v>16</c:v>
                </c:pt>
                <c:pt idx="8">
                  <c:v>16</c:v>
                </c:pt>
                <c:pt idx="9">
                  <c:v>16</c:v>
                </c:pt>
                <c:pt idx="10">
                  <c:v>20</c:v>
                </c:pt>
                <c:pt idx="11">
                  <c:v>19</c:v>
                </c:pt>
                <c:pt idx="12">
                  <c:v>22</c:v>
                </c:pt>
                <c:pt idx="13">
                  <c:v>21</c:v>
                </c:pt>
                <c:pt idx="14">
                  <c:v>37</c:v>
                </c:pt>
                <c:pt idx="15">
                  <c:v>UK Average</c:v>
                </c:pt>
              </c:strCache>
            </c:strRef>
          </c:cat>
          <c:val>
            <c:numRef>
              <c:f>chart_data!$DF$23:$DF$38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16.7955131900409</c:v>
                </c:pt>
              </c:numCache>
            </c:numRef>
          </c:val>
          <c:extLs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chart_data!$DM$22</c:f>
              <c:strCache>
                <c:ptCount val="1"/>
                <c:pt idx="0">
                  <c:v>Direct Debit</c:v>
                </c:pt>
              </c:strCache>
            </c:strRef>
          </c:tx>
          <c:spPr>
            <a:solidFill>
              <a:srgbClr val="99CCFF"/>
            </a:solidFill>
            <a:ln w="12700">
              <a:solidFill>
                <a:srgbClr val="000000"/>
              </a:solidFill>
              <a:prstDash val="solid"/>
            </a:ln>
          </c:spPr>
          <c:invertIfNegative val="0"/>
          <c:cat>
            <c:strRef>
              <c:f>chart_data!$CW$23:$CW$38</c:f>
              <c:strCache>
                <c:ptCount val="16"/>
                <c:pt idx="0">
                  <c:v>11</c:v>
                </c:pt>
                <c:pt idx="1">
                  <c:v>10</c:v>
                </c:pt>
                <c:pt idx="2">
                  <c:v>14</c:v>
                </c:pt>
                <c:pt idx="3">
                  <c:v>10</c:v>
                </c:pt>
                <c:pt idx="4">
                  <c:v>14</c:v>
                </c:pt>
                <c:pt idx="5">
                  <c:v>14</c:v>
                </c:pt>
                <c:pt idx="6">
                  <c:v>18</c:v>
                </c:pt>
                <c:pt idx="7">
                  <c:v>15</c:v>
                </c:pt>
                <c:pt idx="8">
                  <c:v>16</c:v>
                </c:pt>
                <c:pt idx="9">
                  <c:v>16</c:v>
                </c:pt>
                <c:pt idx="10">
                  <c:v>20</c:v>
                </c:pt>
                <c:pt idx="11">
                  <c:v>18</c:v>
                </c:pt>
                <c:pt idx="12">
                  <c:v>22</c:v>
                </c:pt>
                <c:pt idx="13">
                  <c:v>21</c:v>
                </c:pt>
                <c:pt idx="14">
                  <c:v>37</c:v>
                </c:pt>
                <c:pt idx="15">
                  <c:v>UK Average</c:v>
                </c:pt>
              </c:strCache>
            </c:strRef>
          </c:cat>
          <c:val>
            <c:numRef>
              <c:f>chart_data!$CX$23:$CX$38</c:f>
              <c:numCache>
                <c:formatCode>0.00</c:formatCode>
                <c:ptCount val="16"/>
                <c:pt idx="0">
                  <c:v>99.999999999999986</c:v>
                </c:pt>
                <c:pt idx="1">
                  <c:v>100</c:v>
                </c:pt>
                <c:pt idx="2">
                  <c:v>100</c:v>
                </c:pt>
                <c:pt idx="3">
                  <c:v>100.00000000000001</c:v>
                </c:pt>
                <c:pt idx="4">
                  <c:v>100</c:v>
                </c:pt>
                <c:pt idx="5">
                  <c:v>100</c:v>
                </c:pt>
                <c:pt idx="6">
                  <c:v>100</c:v>
                </c:pt>
                <c:pt idx="7">
                  <c:v>100</c:v>
                </c:pt>
                <c:pt idx="8">
                  <c:v>100</c:v>
                </c:pt>
                <c:pt idx="9">
                  <c:v>100</c:v>
                </c:pt>
                <c:pt idx="10">
                  <c:v>100</c:v>
                </c:pt>
                <c:pt idx="11">
                  <c:v>100</c:v>
                </c:pt>
                <c:pt idx="12">
                  <c:v>100</c:v>
                </c:pt>
                <c:pt idx="13">
                  <c:v>100</c:v>
                </c:pt>
                <c:pt idx="14">
                  <c:v>100</c:v>
                </c:pt>
                <c:pt idx="15" formatCode="0">
                  <c:v>56.849727970449557</c:v>
                </c:pt>
              </c:numCache>
            </c:numRef>
          </c:val>
          <c:extLst>
            <c:ext xmlns:c16="http://schemas.microsoft.com/office/drawing/2014/chart" uri="{C3380CC4-5D6E-409C-BE32-E72D297353CC}">
              <c16:uniqueId val="{00000000-35A7-4C76-AFFD-B700D2ACC658}"/>
            </c:ext>
          </c:extLst>
        </c:ser>
        <c:ser>
          <c:idx val="0"/>
          <c:order val="1"/>
          <c:tx>
            <c:strRef>
              <c:f>chart_data!$DN$22</c:f>
              <c:strCache>
                <c:ptCount val="1"/>
                <c:pt idx="0">
                  <c:v>Credit</c:v>
                </c:pt>
              </c:strCache>
            </c:strRef>
          </c:tx>
          <c:spPr>
            <a:solidFill>
              <a:srgbClr val="FFFFFF"/>
            </a:solidFill>
            <a:ln w="12700">
              <a:solidFill>
                <a:srgbClr val="000000"/>
              </a:solidFill>
              <a:prstDash val="solid"/>
            </a:ln>
          </c:spPr>
          <c:invertIfNegative val="0"/>
          <c:cat>
            <c:strRef>
              <c:f>chart_data!$CW$23:$CW$38</c:f>
              <c:strCache>
                <c:ptCount val="16"/>
                <c:pt idx="0">
                  <c:v>11</c:v>
                </c:pt>
                <c:pt idx="1">
                  <c:v>10</c:v>
                </c:pt>
                <c:pt idx="2">
                  <c:v>14</c:v>
                </c:pt>
                <c:pt idx="3">
                  <c:v>10</c:v>
                </c:pt>
                <c:pt idx="4">
                  <c:v>14</c:v>
                </c:pt>
                <c:pt idx="5">
                  <c:v>14</c:v>
                </c:pt>
                <c:pt idx="6">
                  <c:v>18</c:v>
                </c:pt>
                <c:pt idx="7">
                  <c:v>15</c:v>
                </c:pt>
                <c:pt idx="8">
                  <c:v>16</c:v>
                </c:pt>
                <c:pt idx="9">
                  <c:v>16</c:v>
                </c:pt>
                <c:pt idx="10">
                  <c:v>20</c:v>
                </c:pt>
                <c:pt idx="11">
                  <c:v>18</c:v>
                </c:pt>
                <c:pt idx="12">
                  <c:v>22</c:v>
                </c:pt>
                <c:pt idx="13">
                  <c:v>21</c:v>
                </c:pt>
                <c:pt idx="14">
                  <c:v>37</c:v>
                </c:pt>
                <c:pt idx="15">
                  <c:v>UK Average</c:v>
                </c:pt>
              </c:strCache>
            </c:strRef>
          </c:cat>
          <c:val>
            <c:numRef>
              <c:f>chart_data!$CY$23:$CY$38</c:f>
              <c:numCache>
                <c:formatCode>0.00</c:formatCode>
                <c:ptCount val="16"/>
                <c:pt idx="15" formatCode="0">
                  <c:v>26.492495308609243</c:v>
                </c:pt>
              </c:numCache>
            </c:numRef>
          </c:val>
          <c:extLst>
            <c:ext xmlns:c16="http://schemas.microsoft.com/office/drawing/2014/chart" uri="{C3380CC4-5D6E-409C-BE32-E72D297353CC}">
              <c16:uniqueId val="{00000001-35A7-4C76-AFFD-B700D2ACC658}"/>
            </c:ext>
          </c:extLst>
        </c:ser>
        <c:ser>
          <c:idx val="1"/>
          <c:order val="2"/>
          <c:tx>
            <c:strRef>
              <c:f>chart_data!$DO$22</c:f>
              <c:strCache>
                <c:ptCount val="1"/>
                <c:pt idx="0">
                  <c:v>Prepayment</c:v>
                </c:pt>
              </c:strCache>
            </c:strRef>
          </c:tx>
          <c:spPr>
            <a:solidFill>
              <a:srgbClr val="0000FF"/>
            </a:solidFill>
            <a:ln w="12700">
              <a:solidFill>
                <a:srgbClr val="000000"/>
              </a:solidFill>
              <a:prstDash val="solid"/>
            </a:ln>
          </c:spPr>
          <c:invertIfNegative val="0"/>
          <c:cat>
            <c:strRef>
              <c:f>chart_data!$CW$23:$CW$38</c:f>
              <c:strCache>
                <c:ptCount val="16"/>
                <c:pt idx="0">
                  <c:v>11</c:v>
                </c:pt>
                <c:pt idx="1">
                  <c:v>10</c:v>
                </c:pt>
                <c:pt idx="2">
                  <c:v>14</c:v>
                </c:pt>
                <c:pt idx="3">
                  <c:v>10</c:v>
                </c:pt>
                <c:pt idx="4">
                  <c:v>14</c:v>
                </c:pt>
                <c:pt idx="5">
                  <c:v>14</c:v>
                </c:pt>
                <c:pt idx="6">
                  <c:v>18</c:v>
                </c:pt>
                <c:pt idx="7">
                  <c:v>15</c:v>
                </c:pt>
                <c:pt idx="8">
                  <c:v>16</c:v>
                </c:pt>
                <c:pt idx="9">
                  <c:v>16</c:v>
                </c:pt>
                <c:pt idx="10">
                  <c:v>20</c:v>
                </c:pt>
                <c:pt idx="11">
                  <c:v>18</c:v>
                </c:pt>
                <c:pt idx="12">
                  <c:v>22</c:v>
                </c:pt>
                <c:pt idx="13">
                  <c:v>21</c:v>
                </c:pt>
                <c:pt idx="14">
                  <c:v>37</c:v>
                </c:pt>
                <c:pt idx="15">
                  <c:v>UK Average</c:v>
                </c:pt>
              </c:strCache>
            </c:strRef>
          </c:cat>
          <c:val>
            <c:numRef>
              <c:f>chart_data!$CZ$23:$CZ$38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16.657776720941193</c:v>
                </c:pt>
              </c:numCache>
            </c:numRef>
          </c:val>
          <c:extLs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chart_data!$DG$22</c:f>
              <c:strCache>
                <c:ptCount val="1"/>
                <c:pt idx="0">
                  <c:v>Direct Debit</c:v>
                </c:pt>
              </c:strCache>
            </c:strRef>
          </c:tx>
          <c:spPr>
            <a:solidFill>
              <a:srgbClr val="FC5A3A"/>
            </a:solidFill>
            <a:ln w="12700">
              <a:noFill/>
              <a:prstDash val="solid"/>
            </a:ln>
          </c:spPr>
          <c:invertIfNegative val="0"/>
          <c:cat>
            <c:strRef>
              <c:f>chart_data!$DF$23:$DF$37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chart_data!$DG$23:$DG$37</c:f>
              <c:numCache>
                <c:formatCode>0</c:formatCode>
                <c:ptCount val="15"/>
                <c:pt idx="0">
                  <c:v>65.262694425561477</c:v>
                </c:pt>
                <c:pt idx="1">
                  <c:v>64.298276638937196</c:v>
                </c:pt>
                <c:pt idx="2">
                  <c:v>61.245959571043031</c:v>
                </c:pt>
                <c:pt idx="3">
                  <c:v>60.579788129939381</c:v>
                </c:pt>
                <c:pt idx="4">
                  <c:v>59.692591459312041</c:v>
                </c:pt>
                <c:pt idx="5">
                  <c:v>59.289110399409083</c:v>
                </c:pt>
                <c:pt idx="6">
                  <c:v>57.823983353476564</c:v>
                </c:pt>
                <c:pt idx="7">
                  <c:v>56.921605768884767</c:v>
                </c:pt>
                <c:pt idx="8">
                  <c:v>56.664140504560059</c:v>
                </c:pt>
                <c:pt idx="9">
                  <c:v>56.653240885417425</c:v>
                </c:pt>
                <c:pt idx="10">
                  <c:v>56.600792501341459</c:v>
                </c:pt>
                <c:pt idx="11">
                  <c:v>55.65447573194713</c:v>
                </c:pt>
                <c:pt idx="12">
                  <c:v>54.345372061717626</c:v>
                </c:pt>
                <c:pt idx="13">
                  <c:v>43.220158505605497</c:v>
                </c:pt>
                <c:pt idx="14">
                  <c:v>39.044542578682979</c:v>
                </c:pt>
              </c:numCache>
            </c:numRef>
          </c:val>
          <c:extLst>
            <c:ext xmlns:c16="http://schemas.microsoft.com/office/drawing/2014/chart" uri="{C3380CC4-5D6E-409C-BE32-E72D297353CC}">
              <c16:uniqueId val="{00000000-E942-4CC7-8E6A-FB765A791C80}"/>
            </c:ext>
          </c:extLst>
        </c:ser>
        <c:ser>
          <c:idx val="0"/>
          <c:order val="1"/>
          <c:tx>
            <c:strRef>
              <c:f>chart_data!$DH$22</c:f>
              <c:strCache>
                <c:ptCount val="1"/>
                <c:pt idx="0">
                  <c:v>Credit</c:v>
                </c:pt>
              </c:strCache>
            </c:strRef>
          </c:tx>
          <c:spPr>
            <a:solidFill>
              <a:srgbClr val="8A001E"/>
            </a:solidFill>
            <a:ln w="12700">
              <a:noFill/>
              <a:prstDash val="solid"/>
            </a:ln>
          </c:spPr>
          <c:invertIfNegative val="0"/>
          <c:cat>
            <c:strRef>
              <c:f>chart_data!$DF$23:$DF$37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chart_data!$DH$23:$DH$37</c:f>
              <c:numCache>
                <c:formatCode>0</c:formatCode>
                <c:ptCount val="15"/>
                <c:pt idx="0">
                  <c:v>23.426127037288811</c:v>
                </c:pt>
                <c:pt idx="1">
                  <c:v>25.440737877329138</c:v>
                </c:pt>
                <c:pt idx="2">
                  <c:v>24.470153358146913</c:v>
                </c:pt>
                <c:pt idx="3">
                  <c:v>28.850682573326598</c:v>
                </c:pt>
                <c:pt idx="4">
                  <c:v>24.927724794530999</c:v>
                </c:pt>
                <c:pt idx="5">
                  <c:v>26.317762727165899</c:v>
                </c:pt>
                <c:pt idx="6">
                  <c:v>23.68765865239822</c:v>
                </c:pt>
                <c:pt idx="7">
                  <c:v>26.882370603888827</c:v>
                </c:pt>
                <c:pt idx="8">
                  <c:v>26.534153615629545</c:v>
                </c:pt>
                <c:pt idx="9">
                  <c:v>26.754487935059956</c:v>
                </c:pt>
                <c:pt idx="10">
                  <c:v>23.289204766123444</c:v>
                </c:pt>
                <c:pt idx="11">
                  <c:v>24.975847286331277</c:v>
                </c:pt>
                <c:pt idx="12">
                  <c:v>23.320413664934232</c:v>
                </c:pt>
                <c:pt idx="13">
                  <c:v>35.43974013786454</c:v>
                </c:pt>
                <c:pt idx="14">
                  <c:v>23.633737446833862</c:v>
                </c:pt>
              </c:numCache>
            </c:numRef>
          </c:val>
          <c:extLst>
            <c:ext xmlns:c16="http://schemas.microsoft.com/office/drawing/2014/chart" uri="{C3380CC4-5D6E-409C-BE32-E72D297353CC}">
              <c16:uniqueId val="{00000001-E942-4CC7-8E6A-FB765A791C80}"/>
            </c:ext>
          </c:extLst>
        </c:ser>
        <c:ser>
          <c:idx val="1"/>
          <c:order val="2"/>
          <c:tx>
            <c:strRef>
              <c:f>chart_data!$DI$22</c:f>
              <c:strCache>
                <c:ptCount val="1"/>
                <c:pt idx="0">
                  <c:v>Prepayment</c:v>
                </c:pt>
              </c:strCache>
            </c:strRef>
          </c:tx>
          <c:spPr>
            <a:solidFill>
              <a:srgbClr val="F79646"/>
            </a:solidFill>
            <a:ln w="12700">
              <a:noFill/>
              <a:prstDash val="solid"/>
            </a:ln>
          </c:spPr>
          <c:invertIfNegative val="0"/>
          <c:cat>
            <c:strRef>
              <c:f>chart_data!$DF$23:$DF$37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chart_data!$DI$23:$DI$37</c:f>
              <c:numCache>
                <c:formatCode>0</c:formatCode>
                <c:ptCount val="15"/>
                <c:pt idx="0">
                  <c:v>11.311178537149722</c:v>
                </c:pt>
                <c:pt idx="1">
                  <c:v>10.260985483733656</c:v>
                </c:pt>
                <c:pt idx="2">
                  <c:v>14.283887070810058</c:v>
                </c:pt>
                <c:pt idx="3">
                  <c:v>10.569529296734016</c:v>
                </c:pt>
                <c:pt idx="4">
                  <c:v>15.379683746156964</c:v>
                </c:pt>
                <c:pt idx="5">
                  <c:v>14.393126873425016</c:v>
                </c:pt>
                <c:pt idx="6">
                  <c:v>18.488357994125217</c:v>
                </c:pt>
                <c:pt idx="7">
                  <c:v>16.19602362722641</c:v>
                </c:pt>
                <c:pt idx="8">
                  <c:v>16.801705879810395</c:v>
                </c:pt>
                <c:pt idx="9">
                  <c:v>16.592271179522619</c:v>
                </c:pt>
                <c:pt idx="10">
                  <c:v>20.110002732535097</c:v>
                </c:pt>
                <c:pt idx="11">
                  <c:v>19.369676981721593</c:v>
                </c:pt>
                <c:pt idx="12">
                  <c:v>22.334214273348149</c:v>
                </c:pt>
                <c:pt idx="13">
                  <c:v>21.34010135652996</c:v>
                </c:pt>
                <c:pt idx="14">
                  <c:v>37.321719974483159</c:v>
                </c:pt>
              </c:numCache>
            </c:numRef>
          </c:val>
          <c:extLs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chart_data!$DB$22</c:f>
              <c:strCache>
                <c:ptCount val="1"/>
                <c:pt idx="0">
                  <c:v>Direct Debit</c:v>
                </c:pt>
              </c:strCache>
            </c:strRef>
          </c:tx>
          <c:spPr>
            <a:solidFill>
              <a:srgbClr val="FC5A3A"/>
            </a:solidFill>
            <a:ln w="12700">
              <a:noFill/>
              <a:prstDash val="solid"/>
            </a:ln>
          </c:spPr>
          <c:invertIfNegative val="0"/>
          <c:cat>
            <c:strRef>
              <c:f>chart_data!$CZ$23:$CZ$37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chart_data!$DB$23:$DB$37</c:f>
              <c:numCache>
                <c:formatCode>0</c:formatCode>
                <c:ptCount val="15"/>
                <c:pt idx="0">
                  <c:v>65.799369283317048</c:v>
                </c:pt>
                <c:pt idx="1">
                  <c:v>64.950635138701372</c:v>
                </c:pt>
                <c:pt idx="2">
                  <c:v>61.754097646073561</c:v>
                </c:pt>
                <c:pt idx="3">
                  <c:v>61.260210492731872</c:v>
                </c:pt>
                <c:pt idx="4">
                  <c:v>60.748846643929035</c:v>
                </c:pt>
                <c:pt idx="5">
                  <c:v>60.177643275865414</c:v>
                </c:pt>
                <c:pt idx="6">
                  <c:v>58.17673268298428</c:v>
                </c:pt>
                <c:pt idx="7">
                  <c:v>57.768082180296489</c:v>
                </c:pt>
                <c:pt idx="8">
                  <c:v>57.529668337723393</c:v>
                </c:pt>
                <c:pt idx="9">
                  <c:v>57.442649375561906</c:v>
                </c:pt>
                <c:pt idx="10">
                  <c:v>57.223916993946411</c:v>
                </c:pt>
                <c:pt idx="11">
                  <c:v>56.412768899869</c:v>
                </c:pt>
                <c:pt idx="12">
                  <c:v>55.145136493730632</c:v>
                </c:pt>
                <c:pt idx="13">
                  <c:v>43.476486023932161</c:v>
                </c:pt>
                <c:pt idx="14">
                  <c:v>39.339254456668478</c:v>
                </c:pt>
              </c:numCache>
            </c:numRef>
          </c:val>
          <c:extLst>
            <c:ext xmlns:c16="http://schemas.microsoft.com/office/drawing/2014/chart" uri="{C3380CC4-5D6E-409C-BE32-E72D297353CC}">
              <c16:uniqueId val="{00000000-62A3-4F3A-AF41-9279713988B7}"/>
            </c:ext>
          </c:extLst>
        </c:ser>
        <c:ser>
          <c:idx val="0"/>
          <c:order val="1"/>
          <c:tx>
            <c:strRef>
              <c:f>chart_data!$DA$22</c:f>
              <c:strCache>
                <c:ptCount val="1"/>
                <c:pt idx="0">
                  <c:v>Credit</c:v>
                </c:pt>
              </c:strCache>
            </c:strRef>
          </c:tx>
          <c:spPr>
            <a:solidFill>
              <a:srgbClr val="8A001E"/>
            </a:solidFill>
            <a:ln w="12700">
              <a:noFill/>
              <a:prstDash val="solid"/>
            </a:ln>
          </c:spPr>
          <c:invertIfNegative val="0"/>
          <c:cat>
            <c:strRef>
              <c:f>chart_data!$CZ$23:$CZ$37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chart_data!$DA$23:$DA$37</c:f>
              <c:numCache>
                <c:formatCode>0</c:formatCode>
                <c:ptCount val="15"/>
                <c:pt idx="0">
                  <c:v>23.086293340865758</c:v>
                </c:pt>
                <c:pt idx="1">
                  <c:v>25.110173569066589</c:v>
                </c:pt>
                <c:pt idx="2">
                  <c:v>24.238922467240627</c:v>
                </c:pt>
                <c:pt idx="3">
                  <c:v>28.339633644840262</c:v>
                </c:pt>
                <c:pt idx="4">
                  <c:v>24.782909896185494</c:v>
                </c:pt>
                <c:pt idx="5">
                  <c:v>25.740976544667799</c:v>
                </c:pt>
                <c:pt idx="6">
                  <c:v>23.21471332953854</c:v>
                </c:pt>
                <c:pt idx="7">
                  <c:v>26.439549475789647</c:v>
                </c:pt>
                <c:pt idx="8">
                  <c:v>26.239463412181085</c:v>
                </c:pt>
                <c:pt idx="9">
                  <c:v>26.150282260867719</c:v>
                </c:pt>
                <c:pt idx="10">
                  <c:v>22.701383456570163</c:v>
                </c:pt>
                <c:pt idx="11">
                  <c:v>24.675953434123368</c:v>
                </c:pt>
                <c:pt idx="12">
                  <c:v>22.770584450026789</c:v>
                </c:pt>
                <c:pt idx="13">
                  <c:v>35.302049400992146</c:v>
                </c:pt>
                <c:pt idx="14">
                  <c:v>23.553910635497591</c:v>
                </c:pt>
              </c:numCache>
            </c:numRef>
          </c:val>
          <c:extLst>
            <c:ext xmlns:c16="http://schemas.microsoft.com/office/drawing/2014/chart" uri="{C3380CC4-5D6E-409C-BE32-E72D297353CC}">
              <c16:uniqueId val="{00000001-62A3-4F3A-AF41-9279713988B7}"/>
            </c:ext>
          </c:extLst>
        </c:ser>
        <c:ser>
          <c:idx val="1"/>
          <c:order val="2"/>
          <c:tx>
            <c:strRef>
              <c:f>chart_data!$DC$22</c:f>
              <c:strCache>
                <c:ptCount val="1"/>
                <c:pt idx="0">
                  <c:v>Prepayment</c:v>
                </c:pt>
              </c:strCache>
            </c:strRef>
          </c:tx>
          <c:spPr>
            <a:solidFill>
              <a:srgbClr val="F79646"/>
            </a:solidFill>
            <a:ln w="12700">
              <a:noFill/>
              <a:prstDash val="solid"/>
            </a:ln>
          </c:spPr>
          <c:invertIfNegative val="0"/>
          <c:cat>
            <c:strRef>
              <c:f>chart_data!$CZ$23:$CZ$37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chart_data!$DC$23:$DC$37</c:f>
              <c:numCache>
                <c:formatCode>0</c:formatCode>
                <c:ptCount val="15"/>
                <c:pt idx="0">
                  <c:v>11.1143373758172</c:v>
                </c:pt>
                <c:pt idx="1">
                  <c:v>9.9391912922320422</c:v>
                </c:pt>
                <c:pt idx="2">
                  <c:v>14.006979886685816</c:v>
                </c:pt>
                <c:pt idx="3">
                  <c:v>10.400155862427871</c:v>
                </c:pt>
                <c:pt idx="4">
                  <c:v>14.468243459885471</c:v>
                </c:pt>
                <c:pt idx="5">
                  <c:v>14.081380179466796</c:v>
                </c:pt>
                <c:pt idx="6">
                  <c:v>18.608553987477183</c:v>
                </c:pt>
                <c:pt idx="7">
                  <c:v>15.792368343913862</c:v>
                </c:pt>
                <c:pt idx="8">
                  <c:v>16.230868250095519</c:v>
                </c:pt>
                <c:pt idx="9">
                  <c:v>16.407068363570378</c:v>
                </c:pt>
                <c:pt idx="10">
                  <c:v>20.074699549483423</c:v>
                </c:pt>
                <c:pt idx="11">
                  <c:v>18.911277666007628</c:v>
                </c:pt>
                <c:pt idx="12">
                  <c:v>22.084279056242579</c:v>
                </c:pt>
                <c:pt idx="13">
                  <c:v>21.221464575075689</c:v>
                </c:pt>
                <c:pt idx="14">
                  <c:v>37.106834907833928</c:v>
                </c:pt>
              </c:numCache>
            </c:numRef>
          </c:val>
          <c:extLs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chart_data!$CV$22</c:f>
              <c:strCache>
                <c:ptCount val="1"/>
                <c:pt idx="0">
                  <c:v>Direct Debit</c:v>
                </c:pt>
              </c:strCache>
            </c:strRef>
          </c:tx>
          <c:spPr>
            <a:solidFill>
              <a:srgbClr val="FC5A3A"/>
            </a:solidFill>
            <a:ln w="12700">
              <a:noFill/>
              <a:prstDash val="solid"/>
            </a:ln>
          </c:spPr>
          <c:invertIfNegative val="0"/>
          <c:cat>
            <c:strRef>
              <c:f>chart_data!$CZ$23:$CZ$37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chart_data!$CV$23:$CV$37</c:f>
              <c:numCache>
                <c:formatCode>0</c:formatCode>
                <c:ptCount val="15"/>
                <c:pt idx="0">
                  <c:v>66.347918884088273</c:v>
                </c:pt>
                <c:pt idx="1">
                  <c:v>65.428860388749627</c:v>
                </c:pt>
                <c:pt idx="2">
                  <c:v>62.205698841146543</c:v>
                </c:pt>
                <c:pt idx="3">
                  <c:v>61.726870153590454</c:v>
                </c:pt>
                <c:pt idx="4">
                  <c:v>61.109682575680289</c:v>
                </c:pt>
                <c:pt idx="5">
                  <c:v>60.8191587164848</c:v>
                </c:pt>
                <c:pt idx="6">
                  <c:v>58.648447674166981</c:v>
                </c:pt>
                <c:pt idx="7">
                  <c:v>58.362760389504295</c:v>
                </c:pt>
                <c:pt idx="8">
                  <c:v>58.094823887236458</c:v>
                </c:pt>
                <c:pt idx="9">
                  <c:v>57.989934867424623</c:v>
                </c:pt>
                <c:pt idx="10">
                  <c:v>57.533217296097526</c:v>
                </c:pt>
                <c:pt idx="11">
                  <c:v>57.138430297730494</c:v>
                </c:pt>
                <c:pt idx="12">
                  <c:v>55.730571925790962</c:v>
                </c:pt>
                <c:pt idx="13">
                  <c:v>43.819995409555226</c:v>
                </c:pt>
                <c:pt idx="14">
                  <c:v>39.681936467455117</c:v>
                </c:pt>
              </c:numCache>
            </c:numRef>
          </c:val>
          <c:extLst>
            <c:ext xmlns:c16="http://schemas.microsoft.com/office/drawing/2014/chart" uri="{C3380CC4-5D6E-409C-BE32-E72D297353CC}">
              <c16:uniqueId val="{00000000-5F10-46F8-99FE-0E074F463C38}"/>
            </c:ext>
          </c:extLst>
        </c:ser>
        <c:ser>
          <c:idx val="0"/>
          <c:order val="1"/>
          <c:tx>
            <c:strRef>
              <c:f>chart_data!$CU$22</c:f>
              <c:strCache>
                <c:ptCount val="1"/>
                <c:pt idx="0">
                  <c:v>Credit</c:v>
                </c:pt>
              </c:strCache>
            </c:strRef>
          </c:tx>
          <c:spPr>
            <a:solidFill>
              <a:srgbClr val="8A001E"/>
            </a:solidFill>
            <a:ln w="12700">
              <a:noFill/>
              <a:prstDash val="solid"/>
            </a:ln>
          </c:spPr>
          <c:invertIfNegative val="0"/>
          <c:cat>
            <c:strRef>
              <c:f>chart_data!$CZ$23:$CZ$37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chart_data!$CU$23:$CU$37</c:f>
              <c:numCache>
                <c:formatCode>0</c:formatCode>
                <c:ptCount val="15"/>
                <c:pt idx="0">
                  <c:v>22.822743231576176</c:v>
                </c:pt>
                <c:pt idx="1">
                  <c:v>24.833882965516953</c:v>
                </c:pt>
                <c:pt idx="2">
                  <c:v>24.087381729001077</c:v>
                </c:pt>
                <c:pt idx="3">
                  <c:v>28.013282739933299</c:v>
                </c:pt>
                <c:pt idx="4">
                  <c:v>24.683574718351359</c:v>
                </c:pt>
                <c:pt idx="5">
                  <c:v>25.476365920007147</c:v>
                </c:pt>
                <c:pt idx="6">
                  <c:v>22.975051835997593</c:v>
                </c:pt>
                <c:pt idx="7">
                  <c:v>26.23245455109998</c:v>
                </c:pt>
                <c:pt idx="8">
                  <c:v>25.990665308398015</c:v>
                </c:pt>
                <c:pt idx="9">
                  <c:v>25.863513567353909</c:v>
                </c:pt>
                <c:pt idx="10">
                  <c:v>22.655581474603363</c:v>
                </c:pt>
                <c:pt idx="11">
                  <c:v>24.61543879006274</c:v>
                </c:pt>
                <c:pt idx="12">
                  <c:v>22.617309081656302</c:v>
                </c:pt>
                <c:pt idx="13">
                  <c:v>35.1493195967034</c:v>
                </c:pt>
                <c:pt idx="14">
                  <c:v>23.230394914783734</c:v>
                </c:pt>
              </c:numCache>
            </c:numRef>
          </c:val>
          <c:extLst>
            <c:ext xmlns:c16="http://schemas.microsoft.com/office/drawing/2014/chart" uri="{C3380CC4-5D6E-409C-BE32-E72D297353CC}">
              <c16:uniqueId val="{00000001-5F10-46F8-99FE-0E074F463C38}"/>
            </c:ext>
          </c:extLst>
        </c:ser>
        <c:ser>
          <c:idx val="1"/>
          <c:order val="2"/>
          <c:tx>
            <c:strRef>
              <c:f>chart_data!$CW$22</c:f>
              <c:strCache>
                <c:ptCount val="1"/>
                <c:pt idx="0">
                  <c:v>Prepayment</c:v>
                </c:pt>
              </c:strCache>
            </c:strRef>
          </c:tx>
          <c:spPr>
            <a:solidFill>
              <a:srgbClr val="F79646"/>
            </a:solidFill>
            <a:ln w="12700">
              <a:noFill/>
              <a:prstDash val="solid"/>
            </a:ln>
          </c:spPr>
          <c:invertIfNegative val="0"/>
          <c:cat>
            <c:strRef>
              <c:f>chart_data!$CZ$23:$CZ$37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chart_data!$CW$23:$CW$37</c:f>
              <c:numCache>
                <c:formatCode>0</c:formatCode>
                <c:ptCount val="15"/>
                <c:pt idx="0">
                  <c:v>10.829337884335549</c:v>
                </c:pt>
                <c:pt idx="1">
                  <c:v>9.7372566457334191</c:v>
                </c:pt>
                <c:pt idx="2">
                  <c:v>13.706919429852382</c:v>
                </c:pt>
                <c:pt idx="3">
                  <c:v>10.259847106476256</c:v>
                </c:pt>
                <c:pt idx="4">
                  <c:v>14.206742705968345</c:v>
                </c:pt>
                <c:pt idx="5">
                  <c:v>13.704475363508051</c:v>
                </c:pt>
                <c:pt idx="6">
                  <c:v>18.376500489835422</c:v>
                </c:pt>
                <c:pt idx="7">
                  <c:v>15.404785059395726</c:v>
                </c:pt>
                <c:pt idx="8">
                  <c:v>15.914510804365531</c:v>
                </c:pt>
                <c:pt idx="9">
                  <c:v>16.146551565221475</c:v>
                </c:pt>
                <c:pt idx="10">
                  <c:v>19.811201229299108</c:v>
                </c:pt>
                <c:pt idx="11">
                  <c:v>18.246130912206773</c:v>
                </c:pt>
                <c:pt idx="12">
                  <c:v>21.65211899255274</c:v>
                </c:pt>
                <c:pt idx="13">
                  <c:v>21.030684993741378</c:v>
                </c:pt>
                <c:pt idx="14">
                  <c:v>37.087668617761146</c:v>
                </c:pt>
              </c:numCache>
            </c:numRef>
          </c:val>
          <c:extLs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chart_data!$CP$22</c:f>
              <c:strCache>
                <c:ptCount val="1"/>
                <c:pt idx="0">
                  <c:v>Direct Debit</c:v>
                </c:pt>
              </c:strCache>
            </c:strRef>
          </c:tx>
          <c:spPr>
            <a:solidFill>
              <a:srgbClr val="FC5A3A"/>
            </a:solidFill>
            <a:ln w="12700">
              <a:noFill/>
              <a:prstDash val="solid"/>
            </a:ln>
          </c:spPr>
          <c:invertIfNegative val="0"/>
          <c:cat>
            <c:strRef>
              <c:f>chart_data!$CN$23:$CN$37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chart_data!$CP$23:$CP$37</c:f>
              <c:numCache>
                <c:formatCode>0</c:formatCode>
                <c:ptCount val="15"/>
                <c:pt idx="0">
                  <c:v>66.577106711460715</c:v>
                </c:pt>
                <c:pt idx="1">
                  <c:v>65.67765333662949</c:v>
                </c:pt>
                <c:pt idx="2">
                  <c:v>62.665926215844571</c:v>
                </c:pt>
                <c:pt idx="3">
                  <c:v>62.141224249000516</c:v>
                </c:pt>
                <c:pt idx="4">
                  <c:v>61.644627311323482</c:v>
                </c:pt>
                <c:pt idx="5">
                  <c:v>61.424687871853259</c:v>
                </c:pt>
                <c:pt idx="6">
                  <c:v>58.943565806297336</c:v>
                </c:pt>
                <c:pt idx="7">
                  <c:v>58.900512246121629</c:v>
                </c:pt>
                <c:pt idx="8">
                  <c:v>58.652518841962177</c:v>
                </c:pt>
                <c:pt idx="9">
                  <c:v>58.477264674125109</c:v>
                </c:pt>
                <c:pt idx="10">
                  <c:v>57.952732400394481</c:v>
                </c:pt>
                <c:pt idx="11">
                  <c:v>57.810634204590684</c:v>
                </c:pt>
                <c:pt idx="12">
                  <c:v>56.247641381665993</c:v>
                </c:pt>
                <c:pt idx="13">
                  <c:v>44.0777690527581</c:v>
                </c:pt>
                <c:pt idx="14">
                  <c:v>39.800210147102973</c:v>
                </c:pt>
              </c:numCache>
            </c:numRef>
          </c:val>
          <c:extLst>
            <c:ext xmlns:c16="http://schemas.microsoft.com/office/drawing/2014/chart" uri="{C3380CC4-5D6E-409C-BE32-E72D297353CC}">
              <c16:uniqueId val="{00000000-A422-4002-AB64-ED9FE7AA9E61}"/>
            </c:ext>
          </c:extLst>
        </c:ser>
        <c:ser>
          <c:idx val="0"/>
          <c:order val="1"/>
          <c:tx>
            <c:strRef>
              <c:f>chart_data!$CO$22</c:f>
              <c:strCache>
                <c:ptCount val="1"/>
                <c:pt idx="0">
                  <c:v>Credit</c:v>
                </c:pt>
              </c:strCache>
            </c:strRef>
          </c:tx>
          <c:spPr>
            <a:solidFill>
              <a:srgbClr val="8A001E"/>
            </a:solidFill>
            <a:ln w="12700">
              <a:noFill/>
              <a:prstDash val="solid"/>
            </a:ln>
          </c:spPr>
          <c:invertIfNegative val="0"/>
          <c:cat>
            <c:strRef>
              <c:f>chart_data!$CN$23:$CN$37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chart_data!$CO$23:$CO$37</c:f>
              <c:numCache>
                <c:formatCode>0</c:formatCode>
                <c:ptCount val="15"/>
                <c:pt idx="0">
                  <c:v>22.84914190866386</c:v>
                </c:pt>
                <c:pt idx="1">
                  <c:v>24.79195885599669</c:v>
                </c:pt>
                <c:pt idx="2">
                  <c:v>23.956016463026899</c:v>
                </c:pt>
                <c:pt idx="3">
                  <c:v>27.848565774895924</c:v>
                </c:pt>
                <c:pt idx="4">
                  <c:v>24.631788422188706</c:v>
                </c:pt>
                <c:pt idx="5">
                  <c:v>25.390479421518506</c:v>
                </c:pt>
                <c:pt idx="6">
                  <c:v>22.901132952454731</c:v>
                </c:pt>
                <c:pt idx="7">
                  <c:v>26.073662392368963</c:v>
                </c:pt>
                <c:pt idx="8">
                  <c:v>25.867533980650876</c:v>
                </c:pt>
                <c:pt idx="9">
                  <c:v>25.769491156774766</c:v>
                </c:pt>
                <c:pt idx="10">
                  <c:v>22.69484066592015</c:v>
                </c:pt>
                <c:pt idx="11">
                  <c:v>24.584431092325477</c:v>
                </c:pt>
                <c:pt idx="12">
                  <c:v>22.60435537526249</c:v>
                </c:pt>
                <c:pt idx="13">
                  <c:v>35.239258070824839</c:v>
                </c:pt>
                <c:pt idx="14">
                  <c:v>23.101771239867908</c:v>
                </c:pt>
              </c:numCache>
            </c:numRef>
          </c:val>
          <c:extLst>
            <c:ext xmlns:c16="http://schemas.microsoft.com/office/drawing/2014/chart" uri="{C3380CC4-5D6E-409C-BE32-E72D297353CC}">
              <c16:uniqueId val="{00000001-A422-4002-AB64-ED9FE7AA9E61}"/>
            </c:ext>
          </c:extLst>
        </c:ser>
        <c:ser>
          <c:idx val="1"/>
          <c:order val="2"/>
          <c:tx>
            <c:strRef>
              <c:f>chart_data!$CQ$22</c:f>
              <c:strCache>
                <c:ptCount val="1"/>
                <c:pt idx="0">
                  <c:v>Prepayment</c:v>
                </c:pt>
              </c:strCache>
            </c:strRef>
          </c:tx>
          <c:spPr>
            <a:solidFill>
              <a:srgbClr val="F79646"/>
            </a:solidFill>
            <a:ln w="12700">
              <a:noFill/>
              <a:prstDash val="solid"/>
            </a:ln>
          </c:spPr>
          <c:invertIfNegative val="0"/>
          <c:cat>
            <c:strRef>
              <c:f>chart_data!$CN$23:$CN$37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chart_data!$CQ$23:$CQ$37</c:f>
              <c:numCache>
                <c:formatCode>0</c:formatCode>
                <c:ptCount val="15"/>
                <c:pt idx="0">
                  <c:v>10.573751379875423</c:v>
                </c:pt>
                <c:pt idx="1">
                  <c:v>9.5303878073738115</c:v>
                </c:pt>
                <c:pt idx="2">
                  <c:v>13.37805732112853</c:v>
                </c:pt>
                <c:pt idx="3">
                  <c:v>10.010209976103564</c:v>
                </c:pt>
                <c:pt idx="4">
                  <c:v>13.723584266487808</c:v>
                </c:pt>
                <c:pt idx="5">
                  <c:v>13.184832706628233</c:v>
                </c:pt>
                <c:pt idx="6">
                  <c:v>18.15530124124793</c:v>
                </c:pt>
                <c:pt idx="7">
                  <c:v>15.025825361509407</c:v>
                </c:pt>
                <c:pt idx="8">
                  <c:v>15.479947177386947</c:v>
                </c:pt>
                <c:pt idx="9">
                  <c:v>15.75324416910013</c:v>
                </c:pt>
                <c:pt idx="10">
                  <c:v>19.352426933685372</c:v>
                </c:pt>
                <c:pt idx="11">
                  <c:v>17.604934703083831</c:v>
                </c:pt>
                <c:pt idx="12">
                  <c:v>21.148003243071514</c:v>
                </c:pt>
                <c:pt idx="13">
                  <c:v>20.682972876417065</c:v>
                </c:pt>
                <c:pt idx="14">
                  <c:v>37.098018613029119</c:v>
                </c:pt>
              </c:numCache>
            </c:numRef>
          </c:val>
          <c:extLs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chart_data!$IL$22</c:f>
              <c:strCache>
                <c:ptCount val="1"/>
                <c:pt idx="0">
                  <c:v>Direct Debit</c:v>
                </c:pt>
              </c:strCache>
            </c:strRef>
          </c:tx>
          <c:spPr>
            <a:solidFill>
              <a:srgbClr val="99CCFF"/>
            </a:solidFill>
            <a:ln w="12700">
              <a:solidFill>
                <a:srgbClr val="000000"/>
              </a:solidFill>
              <a:prstDash val="solid"/>
            </a:ln>
          </c:spPr>
          <c:invertIfNegative val="0"/>
          <c:cat>
            <c:strRef>
              <c:f>chart_data!$IK$23:$IK$37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chart_data!$IL$23:$IL$37</c:f>
              <c:numCache>
                <c:formatCode>0</c:formatCode>
                <c:ptCount val="15"/>
                <c:pt idx="0">
                  <c:v>59.277816997410923</c:v>
                </c:pt>
                <c:pt idx="1">
                  <c:v>57.559080262575982</c:v>
                </c:pt>
                <c:pt idx="2">
                  <c:v>55.590879207602505</c:v>
                </c:pt>
                <c:pt idx="3">
                  <c:v>54.084945153336974</c:v>
                </c:pt>
                <c:pt idx="4">
                  <c:v>53.059867320698608</c:v>
                </c:pt>
                <c:pt idx="5">
                  <c:v>52.709646975856629</c:v>
                </c:pt>
                <c:pt idx="6">
                  <c:v>51.532590804712427</c:v>
                </c:pt>
                <c:pt idx="7">
                  <c:v>51.351474290641633</c:v>
                </c:pt>
                <c:pt idx="8">
                  <c:v>51.21925278465347</c:v>
                </c:pt>
                <c:pt idx="9">
                  <c:v>50.615019273491313</c:v>
                </c:pt>
                <c:pt idx="10">
                  <c:v>50.405930806545285</c:v>
                </c:pt>
                <c:pt idx="11">
                  <c:v>49.607496265407605</c:v>
                </c:pt>
                <c:pt idx="12">
                  <c:v>48.61456877415111</c:v>
                </c:pt>
                <c:pt idx="13">
                  <c:v>36.416691047799901</c:v>
                </c:pt>
                <c:pt idx="14">
                  <c:v>32.089402753633948</c:v>
                </c:pt>
              </c:numCache>
            </c:numRef>
          </c:val>
          <c:extLst>
            <c:ext xmlns:c16="http://schemas.microsoft.com/office/drawing/2014/chart" uri="{C3380CC4-5D6E-409C-BE32-E72D297353CC}">
              <c16:uniqueId val="{00000000-ED62-4F91-A639-265E6280988B}"/>
            </c:ext>
          </c:extLst>
        </c:ser>
        <c:ser>
          <c:idx val="0"/>
          <c:order val="1"/>
          <c:tx>
            <c:strRef>
              <c:f>chart_data!$IM$22</c:f>
              <c:strCache>
                <c:ptCount val="1"/>
                <c:pt idx="0">
                  <c:v>Standard Credit</c:v>
                </c:pt>
              </c:strCache>
            </c:strRef>
          </c:tx>
          <c:spPr>
            <a:solidFill>
              <a:srgbClr val="FFFFFF"/>
            </a:solidFill>
            <a:ln w="12700">
              <a:solidFill>
                <a:srgbClr val="000000"/>
              </a:solidFill>
              <a:prstDash val="solid"/>
            </a:ln>
          </c:spPr>
          <c:invertIfNegative val="0"/>
          <c:cat>
            <c:strRef>
              <c:f>chart_data!$IK$23:$IK$37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chart_data!$IM$23:$IM$37</c:f>
              <c:numCache>
                <c:formatCode>0</c:formatCode>
                <c:ptCount val="15"/>
                <c:pt idx="0">
                  <c:v>30.292163055852157</c:v>
                </c:pt>
                <c:pt idx="1">
                  <c:v>33.894841341419585</c:v>
                </c:pt>
                <c:pt idx="2">
                  <c:v>36.867089232990743</c:v>
                </c:pt>
                <c:pt idx="3">
                  <c:v>31.843360766146571</c:v>
                </c:pt>
                <c:pt idx="4">
                  <c:v>31.373367004740526</c:v>
                </c:pt>
                <c:pt idx="5">
                  <c:v>34.398917800547579</c:v>
                </c:pt>
                <c:pt idx="6">
                  <c:v>33.856279704189113</c:v>
                </c:pt>
                <c:pt idx="7">
                  <c:v>31.797766364141584</c:v>
                </c:pt>
                <c:pt idx="8">
                  <c:v>30.121453917852726</c:v>
                </c:pt>
                <c:pt idx="9">
                  <c:v>34.273274761075257</c:v>
                </c:pt>
                <c:pt idx="10">
                  <c:v>35.992851774672907</c:v>
                </c:pt>
                <c:pt idx="11">
                  <c:v>32.467230809369013</c:v>
                </c:pt>
                <c:pt idx="12">
                  <c:v>29.77595987831949</c:v>
                </c:pt>
                <c:pt idx="13">
                  <c:v>43.309338618058966</c:v>
                </c:pt>
                <c:pt idx="14">
                  <c:v>36.238623995472715</c:v>
                </c:pt>
              </c:numCache>
            </c:numRef>
          </c:val>
          <c:extLst>
            <c:ext xmlns:c16="http://schemas.microsoft.com/office/drawing/2014/chart" uri="{C3380CC4-5D6E-409C-BE32-E72D297353CC}">
              <c16:uniqueId val="{00000001-ED62-4F91-A639-265E6280988B}"/>
            </c:ext>
          </c:extLst>
        </c:ser>
        <c:ser>
          <c:idx val="1"/>
          <c:order val="2"/>
          <c:tx>
            <c:strRef>
              <c:f>chart_data!$IN$22</c:f>
              <c:strCache>
                <c:ptCount val="1"/>
                <c:pt idx="0">
                  <c:v>Prepayment</c:v>
                </c:pt>
              </c:strCache>
            </c:strRef>
          </c:tx>
          <c:spPr>
            <a:solidFill>
              <a:srgbClr val="0000FF"/>
            </a:solidFill>
            <a:ln w="12700">
              <a:solidFill>
                <a:srgbClr val="000000"/>
              </a:solidFill>
              <a:prstDash val="solid"/>
            </a:ln>
          </c:spPr>
          <c:invertIfNegative val="0"/>
          <c:cat>
            <c:strRef>
              <c:f>chart_data!$IK$23:$IK$37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chart_data!$IN$23:$IN$37</c:f>
              <c:numCache>
                <c:formatCode>0</c:formatCode>
                <c:ptCount val="15"/>
                <c:pt idx="0">
                  <c:v>10.430019946736914</c:v>
                </c:pt>
                <c:pt idx="1">
                  <c:v>8.5460783960044413</c:v>
                </c:pt>
                <c:pt idx="2">
                  <c:v>7.5420315594067562</c:v>
                </c:pt>
                <c:pt idx="3">
                  <c:v>14.071694080516458</c:v>
                </c:pt>
                <c:pt idx="4">
                  <c:v>15.566765674560873</c:v>
                </c:pt>
                <c:pt idx="5">
                  <c:v>12.891435223595785</c:v>
                </c:pt>
                <c:pt idx="6">
                  <c:v>14.611129491098454</c:v>
                </c:pt>
                <c:pt idx="7">
                  <c:v>16.850759345216787</c:v>
                </c:pt>
                <c:pt idx="8">
                  <c:v>18.659293297493811</c:v>
                </c:pt>
                <c:pt idx="9">
                  <c:v>15.111705965433424</c:v>
                </c:pt>
                <c:pt idx="10">
                  <c:v>13.601217418781813</c:v>
                </c:pt>
                <c:pt idx="11">
                  <c:v>17.925272925223386</c:v>
                </c:pt>
                <c:pt idx="12">
                  <c:v>21.609471347529393</c:v>
                </c:pt>
                <c:pt idx="13">
                  <c:v>20.273970334141129</c:v>
                </c:pt>
                <c:pt idx="14">
                  <c:v>31.671973250893341</c:v>
                </c:pt>
              </c:numCache>
            </c:numRef>
          </c:val>
          <c:extLs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chart_data!$CJ$22</c:f>
              <c:strCache>
                <c:ptCount val="1"/>
                <c:pt idx="0">
                  <c:v>Direct Debit</c:v>
                </c:pt>
              </c:strCache>
            </c:strRef>
          </c:tx>
          <c:spPr>
            <a:solidFill>
              <a:srgbClr val="FC5A3A"/>
            </a:solidFill>
            <a:ln w="12700">
              <a:noFill/>
              <a:prstDash val="solid"/>
            </a:ln>
          </c:spPr>
          <c:invertIfNegative val="0"/>
          <c:cat>
            <c:strRef>
              <c:f>chart_data!$CH$23:$CH$37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chart_data!$CJ$23:$CJ$37</c:f>
              <c:numCache>
                <c:formatCode>0</c:formatCode>
                <c:ptCount val="15"/>
                <c:pt idx="0">
                  <c:v>67.145051869785974</c:v>
                </c:pt>
                <c:pt idx="1">
                  <c:v>66.392712031855112</c:v>
                </c:pt>
                <c:pt idx="2">
                  <c:v>63.330379603464152</c:v>
                </c:pt>
                <c:pt idx="3">
                  <c:v>62.779965410390659</c:v>
                </c:pt>
                <c:pt idx="4">
                  <c:v>62.567372785834806</c:v>
                </c:pt>
                <c:pt idx="5">
                  <c:v>62.210585320548347</c:v>
                </c:pt>
                <c:pt idx="6">
                  <c:v>59.677551404450099</c:v>
                </c:pt>
                <c:pt idx="7">
                  <c:v>59.529043939408929</c:v>
                </c:pt>
                <c:pt idx="8">
                  <c:v>59.45458484441243</c:v>
                </c:pt>
                <c:pt idx="9">
                  <c:v>59.190118743656505</c:v>
                </c:pt>
                <c:pt idx="10">
                  <c:v>58.801013690290937</c:v>
                </c:pt>
                <c:pt idx="11">
                  <c:v>58.721791554877981</c:v>
                </c:pt>
                <c:pt idx="12">
                  <c:v>56.879153835557808</c:v>
                </c:pt>
                <c:pt idx="13">
                  <c:v>44.860332502839881</c:v>
                </c:pt>
                <c:pt idx="14">
                  <c:v>39.985617010604436</c:v>
                </c:pt>
              </c:numCache>
            </c:numRef>
          </c:val>
          <c:extLst>
            <c:ext xmlns:c16="http://schemas.microsoft.com/office/drawing/2014/chart" uri="{C3380CC4-5D6E-409C-BE32-E72D297353CC}">
              <c16:uniqueId val="{00000000-417D-4296-8C41-F90CA6AB6368}"/>
            </c:ext>
          </c:extLst>
        </c:ser>
        <c:ser>
          <c:idx val="0"/>
          <c:order val="1"/>
          <c:tx>
            <c:strRef>
              <c:f>chart_data!$CI$22</c:f>
              <c:strCache>
                <c:ptCount val="1"/>
                <c:pt idx="0">
                  <c:v>Credit</c:v>
                </c:pt>
              </c:strCache>
            </c:strRef>
          </c:tx>
          <c:spPr>
            <a:solidFill>
              <a:srgbClr val="8A001E"/>
            </a:solidFill>
            <a:ln w="12700">
              <a:noFill/>
              <a:prstDash val="solid"/>
            </a:ln>
          </c:spPr>
          <c:invertIfNegative val="0"/>
          <c:cat>
            <c:strRef>
              <c:f>chart_data!$CH$23:$CH$37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chart_data!$CI$23:$CI$37</c:f>
              <c:numCache>
                <c:formatCode>0</c:formatCode>
                <c:ptCount val="15"/>
                <c:pt idx="0">
                  <c:v>22.532764496949209</c:v>
                </c:pt>
                <c:pt idx="1">
                  <c:v>24.331806721247542</c:v>
                </c:pt>
                <c:pt idx="2">
                  <c:v>23.680886766179761</c:v>
                </c:pt>
                <c:pt idx="3">
                  <c:v>27.407591721489133</c:v>
                </c:pt>
                <c:pt idx="4">
                  <c:v>24.168385853935117</c:v>
                </c:pt>
                <c:pt idx="5">
                  <c:v>24.91958770191648</c:v>
                </c:pt>
                <c:pt idx="6">
                  <c:v>25.659334549582518</c:v>
                </c:pt>
                <c:pt idx="7">
                  <c:v>22.556618614637237</c:v>
                </c:pt>
                <c:pt idx="8">
                  <c:v>25.509304841970042</c:v>
                </c:pt>
                <c:pt idx="9">
                  <c:v>25.483754354643484</c:v>
                </c:pt>
                <c:pt idx="10">
                  <c:v>22.363635741816775</c:v>
                </c:pt>
                <c:pt idx="11">
                  <c:v>24.398854071182573</c:v>
                </c:pt>
                <c:pt idx="12">
                  <c:v>22.461612989411851</c:v>
                </c:pt>
                <c:pt idx="13">
                  <c:v>34.803427734276212</c:v>
                </c:pt>
                <c:pt idx="14">
                  <c:v>22.965947668278712</c:v>
                </c:pt>
              </c:numCache>
            </c:numRef>
          </c:val>
          <c:extLst>
            <c:ext xmlns:c16="http://schemas.microsoft.com/office/drawing/2014/chart" uri="{C3380CC4-5D6E-409C-BE32-E72D297353CC}">
              <c16:uniqueId val="{00000001-417D-4296-8C41-F90CA6AB6368}"/>
            </c:ext>
          </c:extLst>
        </c:ser>
        <c:ser>
          <c:idx val="1"/>
          <c:order val="2"/>
          <c:tx>
            <c:strRef>
              <c:f>chart_data!$CK$22</c:f>
              <c:strCache>
                <c:ptCount val="1"/>
                <c:pt idx="0">
                  <c:v>Prepayment</c:v>
                </c:pt>
              </c:strCache>
            </c:strRef>
          </c:tx>
          <c:spPr>
            <a:solidFill>
              <a:srgbClr val="F79646"/>
            </a:solidFill>
            <a:ln w="12700">
              <a:noFill/>
              <a:prstDash val="solid"/>
            </a:ln>
          </c:spPr>
          <c:invertIfNegative val="0"/>
          <c:cat>
            <c:strRef>
              <c:f>chart_data!$CH$23:$CH$37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chart_data!$CK$23:$CK$37</c:f>
              <c:numCache>
                <c:formatCode>0</c:formatCode>
                <c:ptCount val="15"/>
                <c:pt idx="0">
                  <c:v>10.322183633264819</c:v>
                </c:pt>
                <c:pt idx="1">
                  <c:v>9.2754812468973551</c:v>
                </c:pt>
                <c:pt idx="2">
                  <c:v>12.988733630356094</c:v>
                </c:pt>
                <c:pt idx="3">
                  <c:v>9.8124428681202023</c:v>
                </c:pt>
                <c:pt idx="4">
                  <c:v>13.264241360230075</c:v>
                </c:pt>
                <c:pt idx="5">
                  <c:v>12.869826977535171</c:v>
                </c:pt>
                <c:pt idx="6">
                  <c:v>14.663114045967376</c:v>
                </c:pt>
                <c:pt idx="7">
                  <c:v>17.914337445953834</c:v>
                </c:pt>
                <c:pt idx="8">
                  <c:v>15.036110313617531</c:v>
                </c:pt>
                <c:pt idx="9">
                  <c:v>15.326126901700013</c:v>
                </c:pt>
                <c:pt idx="10">
                  <c:v>18.835350567892284</c:v>
                </c:pt>
                <c:pt idx="11">
                  <c:v>16.879354373939453</c:v>
                </c:pt>
                <c:pt idx="12">
                  <c:v>20.659233175030348</c:v>
                </c:pt>
                <c:pt idx="13">
                  <c:v>20.336239762883903</c:v>
                </c:pt>
                <c:pt idx="14">
                  <c:v>37.048435321116855</c:v>
                </c:pt>
              </c:numCache>
            </c:numRef>
          </c:val>
          <c:extLs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chart_data!$CD$22</c:f>
              <c:strCache>
                <c:ptCount val="1"/>
                <c:pt idx="0">
                  <c:v>Direct Debit</c:v>
                </c:pt>
              </c:strCache>
            </c:strRef>
          </c:tx>
          <c:spPr>
            <a:solidFill>
              <a:srgbClr val="FC5A3A"/>
            </a:solidFill>
            <a:ln w="12700">
              <a:noFill/>
              <a:prstDash val="solid"/>
            </a:ln>
          </c:spPr>
          <c:invertIfNegative val="0"/>
          <c:cat>
            <c:strRef>
              <c:f>chart_data!$CB$23:$CB$37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chart_data!$CD$23:$CD$37</c:f>
              <c:numCache>
                <c:formatCode>0</c:formatCode>
                <c:ptCount val="15"/>
                <c:pt idx="0">
                  <c:v>68.689957614909844</c:v>
                </c:pt>
                <c:pt idx="1">
                  <c:v>68.021156177459531</c:v>
                </c:pt>
                <c:pt idx="2">
                  <c:v>65.167603319825702</c:v>
                </c:pt>
                <c:pt idx="3">
                  <c:v>64.646247097645769</c:v>
                </c:pt>
                <c:pt idx="4">
                  <c:v>64.203766055617905</c:v>
                </c:pt>
                <c:pt idx="5">
                  <c:v>63.88086644906997</c:v>
                </c:pt>
                <c:pt idx="6">
                  <c:v>61.719208977357475</c:v>
                </c:pt>
                <c:pt idx="7">
                  <c:v>61.340973354713043</c:v>
                </c:pt>
                <c:pt idx="8">
                  <c:v>60.700503004886677</c:v>
                </c:pt>
                <c:pt idx="9">
                  <c:v>60.67536912143342</c:v>
                </c:pt>
                <c:pt idx="10">
                  <c:v>60.442416350313408</c:v>
                </c:pt>
                <c:pt idx="11">
                  <c:v>60.224077764889074</c:v>
                </c:pt>
                <c:pt idx="12">
                  <c:v>58.61577423209917</c:v>
                </c:pt>
                <c:pt idx="13">
                  <c:v>46.379556419008757</c:v>
                </c:pt>
                <c:pt idx="14">
                  <c:v>40.084708223857859</c:v>
                </c:pt>
              </c:numCache>
            </c:numRef>
          </c:val>
          <c:extLst>
            <c:ext xmlns:c16="http://schemas.microsoft.com/office/drawing/2014/chart" uri="{C3380CC4-5D6E-409C-BE32-E72D297353CC}">
              <c16:uniqueId val="{00000000-E68B-4AFC-B76F-5238AA982E4F}"/>
            </c:ext>
          </c:extLst>
        </c:ser>
        <c:ser>
          <c:idx val="0"/>
          <c:order val="1"/>
          <c:tx>
            <c:strRef>
              <c:f>chart_data!$CC$22</c:f>
              <c:strCache>
                <c:ptCount val="1"/>
                <c:pt idx="0">
                  <c:v>Credit</c:v>
                </c:pt>
              </c:strCache>
            </c:strRef>
          </c:tx>
          <c:spPr>
            <a:solidFill>
              <a:srgbClr val="8A001E"/>
            </a:solidFill>
            <a:ln w="12700">
              <a:noFill/>
              <a:prstDash val="solid"/>
            </a:ln>
          </c:spPr>
          <c:invertIfNegative val="0"/>
          <c:cat>
            <c:strRef>
              <c:f>chart_data!$CB$23:$CB$37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chart_data!$CC$23:$CC$37</c:f>
              <c:numCache>
                <c:formatCode>0</c:formatCode>
                <c:ptCount val="15"/>
                <c:pt idx="0">
                  <c:v>21.180034272022809</c:v>
                </c:pt>
                <c:pt idx="1">
                  <c:v>22.82811808191158</c:v>
                </c:pt>
                <c:pt idx="2">
                  <c:v>22.138638825126115</c:v>
                </c:pt>
                <c:pt idx="3">
                  <c:v>25.733582307257418</c:v>
                </c:pt>
                <c:pt idx="4">
                  <c:v>22.835609178201771</c:v>
                </c:pt>
                <c:pt idx="5">
                  <c:v>23.641522870026247</c:v>
                </c:pt>
                <c:pt idx="6">
                  <c:v>23.949225934203479</c:v>
                </c:pt>
                <c:pt idx="7">
                  <c:v>23.964373215677636</c:v>
                </c:pt>
                <c:pt idx="8">
                  <c:v>21.647530178301892</c:v>
                </c:pt>
                <c:pt idx="9">
                  <c:v>24.248099578881867</c:v>
                </c:pt>
                <c:pt idx="10">
                  <c:v>21.199898472675908</c:v>
                </c:pt>
                <c:pt idx="11">
                  <c:v>23.330677560983879</c:v>
                </c:pt>
                <c:pt idx="12">
                  <c:v>21.13717505404059</c:v>
                </c:pt>
                <c:pt idx="13">
                  <c:v>33.476056358410254</c:v>
                </c:pt>
                <c:pt idx="14">
                  <c:v>22.706172899436289</c:v>
                </c:pt>
              </c:numCache>
            </c:numRef>
          </c:val>
          <c:extLst>
            <c:ext xmlns:c16="http://schemas.microsoft.com/office/drawing/2014/chart" uri="{C3380CC4-5D6E-409C-BE32-E72D297353CC}">
              <c16:uniqueId val="{00000001-E68B-4AFC-B76F-5238AA982E4F}"/>
            </c:ext>
          </c:extLst>
        </c:ser>
        <c:ser>
          <c:idx val="1"/>
          <c:order val="2"/>
          <c:tx>
            <c:strRef>
              <c:f>chart_data!$CE$22</c:f>
              <c:strCache>
                <c:ptCount val="1"/>
                <c:pt idx="0">
                  <c:v>Prepayment</c:v>
                </c:pt>
              </c:strCache>
            </c:strRef>
          </c:tx>
          <c:spPr>
            <a:solidFill>
              <a:srgbClr val="F79646"/>
            </a:solidFill>
            <a:ln w="12700">
              <a:noFill/>
              <a:prstDash val="solid"/>
            </a:ln>
          </c:spPr>
          <c:invertIfNegative val="0"/>
          <c:cat>
            <c:strRef>
              <c:f>chart_data!$CB$23:$CB$37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chart_data!$CE$23:$CE$37</c:f>
              <c:numCache>
                <c:formatCode>0</c:formatCode>
                <c:ptCount val="15"/>
                <c:pt idx="0">
                  <c:v>10.130008113067346</c:v>
                </c:pt>
                <c:pt idx="1">
                  <c:v>9.1507257406288858</c:v>
                </c:pt>
                <c:pt idx="2">
                  <c:v>12.693757855048176</c:v>
                </c:pt>
                <c:pt idx="3">
                  <c:v>9.6201705950968144</c:v>
                </c:pt>
                <c:pt idx="4">
                  <c:v>12.960624766180324</c:v>
                </c:pt>
                <c:pt idx="5">
                  <c:v>12.47761068090378</c:v>
                </c:pt>
                <c:pt idx="6">
                  <c:v>14.331565088439044</c:v>
                </c:pt>
                <c:pt idx="7">
                  <c:v>14.694653429609318</c:v>
                </c:pt>
                <c:pt idx="8">
                  <c:v>17.651966816811434</c:v>
                </c:pt>
                <c:pt idx="9">
                  <c:v>15.076531299684712</c:v>
                </c:pt>
                <c:pt idx="10">
                  <c:v>18.357685177010683</c:v>
                </c:pt>
                <c:pt idx="11">
                  <c:v>16.445244674127046</c:v>
                </c:pt>
                <c:pt idx="12">
                  <c:v>20.24705071386024</c:v>
                </c:pt>
                <c:pt idx="13">
                  <c:v>20.144387222580988</c:v>
                </c:pt>
                <c:pt idx="14">
                  <c:v>37.209118876705844</c:v>
                </c:pt>
              </c:numCache>
            </c:numRef>
          </c:val>
          <c:extLs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chart_data!$BX$22</c:f>
              <c:strCache>
                <c:ptCount val="1"/>
                <c:pt idx="0">
                  <c:v>Direct Debit</c:v>
                </c:pt>
              </c:strCache>
            </c:strRef>
          </c:tx>
          <c:spPr>
            <a:solidFill>
              <a:srgbClr val="FC5A3A"/>
            </a:solidFill>
            <a:ln w="12700">
              <a:noFill/>
              <a:prstDash val="solid"/>
            </a:ln>
          </c:spPr>
          <c:invertIfNegative val="0"/>
          <c:cat>
            <c:strRef>
              <c:f>chart_data!$BV$23:$BV$37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chart_data!$BX$23:$BX$37</c:f>
              <c:numCache>
                <c:formatCode>0</c:formatCode>
                <c:ptCount val="15"/>
                <c:pt idx="0">
                  <c:v>68.868114006777276</c:v>
                </c:pt>
                <c:pt idx="1">
                  <c:v>68.085465844885178</c:v>
                </c:pt>
                <c:pt idx="2">
                  <c:v>65.037654946443794</c:v>
                </c:pt>
                <c:pt idx="3">
                  <c:v>64.768167950073519</c:v>
                </c:pt>
                <c:pt idx="4">
                  <c:v>64.286310477192913</c:v>
                </c:pt>
                <c:pt idx="5">
                  <c:v>64.014334754137522</c:v>
                </c:pt>
                <c:pt idx="6">
                  <c:v>62.027196086477666</c:v>
                </c:pt>
                <c:pt idx="7">
                  <c:v>61.415681010848964</c:v>
                </c:pt>
                <c:pt idx="8">
                  <c:v>60.781683510660457</c:v>
                </c:pt>
                <c:pt idx="9">
                  <c:v>60.613729536901282</c:v>
                </c:pt>
                <c:pt idx="10">
                  <c:v>60.607187287091548</c:v>
                </c:pt>
                <c:pt idx="11">
                  <c:v>60.455495893139855</c:v>
                </c:pt>
                <c:pt idx="12">
                  <c:v>58.70633068581639</c:v>
                </c:pt>
                <c:pt idx="13">
                  <c:v>46.349822041303469</c:v>
                </c:pt>
                <c:pt idx="14">
                  <c:v>40.025536214008348</c:v>
                </c:pt>
              </c:numCache>
            </c:numRef>
          </c:val>
          <c:extLst>
            <c:ext xmlns:c16="http://schemas.microsoft.com/office/drawing/2014/chart" uri="{C3380CC4-5D6E-409C-BE32-E72D297353CC}">
              <c16:uniqueId val="{00000000-FC69-4C6D-A1D0-8FD847BDD4AE}"/>
            </c:ext>
          </c:extLst>
        </c:ser>
        <c:ser>
          <c:idx val="0"/>
          <c:order val="1"/>
          <c:tx>
            <c:strRef>
              <c:f>chart_data!$BW$22</c:f>
              <c:strCache>
                <c:ptCount val="1"/>
                <c:pt idx="0">
                  <c:v>Credit</c:v>
                </c:pt>
              </c:strCache>
            </c:strRef>
          </c:tx>
          <c:spPr>
            <a:solidFill>
              <a:srgbClr val="8A001E"/>
            </a:solidFill>
            <a:ln w="12700">
              <a:noFill/>
              <a:prstDash val="solid"/>
            </a:ln>
          </c:spPr>
          <c:invertIfNegative val="0"/>
          <c:cat>
            <c:strRef>
              <c:f>chart_data!$BV$23:$BV$37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chart_data!$BW$23:$BW$37</c:f>
              <c:numCache>
                <c:formatCode>0</c:formatCode>
                <c:ptCount val="15"/>
                <c:pt idx="0">
                  <c:v>21.091959863004092</c:v>
                </c:pt>
                <c:pt idx="1">
                  <c:v>22.768223118521021</c:v>
                </c:pt>
                <c:pt idx="2">
                  <c:v>22.30953614098468</c:v>
                </c:pt>
                <c:pt idx="3">
                  <c:v>25.645218997981438</c:v>
                </c:pt>
                <c:pt idx="4">
                  <c:v>22.856814010474643</c:v>
                </c:pt>
                <c:pt idx="5">
                  <c:v>23.621843483799879</c:v>
                </c:pt>
                <c:pt idx="6">
                  <c:v>23.816407706805133</c:v>
                </c:pt>
                <c:pt idx="7">
                  <c:v>23.94184255330649</c:v>
                </c:pt>
                <c:pt idx="8">
                  <c:v>21.207949031991092</c:v>
                </c:pt>
                <c:pt idx="9">
                  <c:v>24.338939576465606</c:v>
                </c:pt>
                <c:pt idx="10">
                  <c:v>21.688073910762842</c:v>
                </c:pt>
                <c:pt idx="11">
                  <c:v>23.237907375015105</c:v>
                </c:pt>
                <c:pt idx="12">
                  <c:v>21.193490260264269</c:v>
                </c:pt>
                <c:pt idx="13">
                  <c:v>33.515605257469247</c:v>
                </c:pt>
                <c:pt idx="14">
                  <c:v>22.912863867806706</c:v>
                </c:pt>
              </c:numCache>
            </c:numRef>
          </c:val>
          <c:extLst>
            <c:ext xmlns:c16="http://schemas.microsoft.com/office/drawing/2014/chart" uri="{C3380CC4-5D6E-409C-BE32-E72D297353CC}">
              <c16:uniqueId val="{00000001-FC69-4C6D-A1D0-8FD847BDD4AE}"/>
            </c:ext>
          </c:extLst>
        </c:ser>
        <c:ser>
          <c:idx val="1"/>
          <c:order val="2"/>
          <c:tx>
            <c:strRef>
              <c:f>chart_data!$BY$22</c:f>
              <c:strCache>
                <c:ptCount val="1"/>
                <c:pt idx="0">
                  <c:v>Prepayment</c:v>
                </c:pt>
              </c:strCache>
            </c:strRef>
          </c:tx>
          <c:spPr>
            <a:solidFill>
              <a:srgbClr val="F79646"/>
            </a:solidFill>
            <a:ln w="12700">
              <a:noFill/>
              <a:prstDash val="solid"/>
            </a:ln>
          </c:spPr>
          <c:invertIfNegative val="0"/>
          <c:cat>
            <c:strRef>
              <c:f>chart_data!$BV$23:$BV$37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chart_data!$BY$23:$BY$37</c:f>
              <c:numCache>
                <c:formatCode>0</c:formatCode>
                <c:ptCount val="15"/>
                <c:pt idx="0">
                  <c:v>10.039926130218628</c:v>
                </c:pt>
                <c:pt idx="1">
                  <c:v>9.146311036593799</c:v>
                </c:pt>
                <c:pt idx="2">
                  <c:v>12.652808912571533</c:v>
                </c:pt>
                <c:pt idx="3">
                  <c:v>9.5866130519450454</c:v>
                </c:pt>
                <c:pt idx="4">
                  <c:v>12.856875512332442</c:v>
                </c:pt>
                <c:pt idx="5">
                  <c:v>12.363821762062601</c:v>
                </c:pt>
                <c:pt idx="6">
                  <c:v>14.156396206717197</c:v>
                </c:pt>
                <c:pt idx="7">
                  <c:v>14.642476435844543</c:v>
                </c:pt>
                <c:pt idx="8">
                  <c:v>18.010367457348451</c:v>
                </c:pt>
                <c:pt idx="9">
                  <c:v>15.047330886633109</c:v>
                </c:pt>
                <c:pt idx="10">
                  <c:v>17.704738802145613</c:v>
                </c:pt>
                <c:pt idx="11">
                  <c:v>16.30659673184504</c:v>
                </c:pt>
                <c:pt idx="12">
                  <c:v>20.100179053919344</c:v>
                </c:pt>
                <c:pt idx="13">
                  <c:v>20.134572701227292</c:v>
                </c:pt>
                <c:pt idx="14">
                  <c:v>37.061599918184946</c:v>
                </c:pt>
              </c:numCache>
            </c:numRef>
          </c:val>
          <c:extLs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chart_data!$BR$22</c:f>
              <c:strCache>
                <c:ptCount val="1"/>
                <c:pt idx="0">
                  <c:v>Direct Debit</c:v>
                </c:pt>
              </c:strCache>
            </c:strRef>
          </c:tx>
          <c:spPr>
            <a:solidFill>
              <a:srgbClr val="FC5A3A"/>
            </a:solidFill>
            <a:ln w="12700">
              <a:noFill/>
              <a:prstDash val="solid"/>
            </a:ln>
          </c:spPr>
          <c:invertIfNegative val="0"/>
          <c:cat>
            <c:strRef>
              <c:f>chart_data!$BP$23:$BP$37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chart_data!$BR$23:$BR$37</c:f>
              <c:numCache>
                <c:formatCode>0</c:formatCode>
                <c:ptCount val="15"/>
                <c:pt idx="0">
                  <c:v>69</c:v>
                </c:pt>
                <c:pt idx="1">
                  <c:v>68</c:v>
                </c:pt>
                <c:pt idx="2">
                  <c:v>65</c:v>
                </c:pt>
                <c:pt idx="3">
                  <c:v>65</c:v>
                </c:pt>
                <c:pt idx="4">
                  <c:v>65</c:v>
                </c:pt>
                <c:pt idx="5">
                  <c:v>64</c:v>
                </c:pt>
                <c:pt idx="6">
                  <c:v>63</c:v>
                </c:pt>
                <c:pt idx="7">
                  <c:v>62</c:v>
                </c:pt>
                <c:pt idx="8">
                  <c:v>61</c:v>
                </c:pt>
                <c:pt idx="9">
                  <c:v>61</c:v>
                </c:pt>
                <c:pt idx="10">
                  <c:v>61</c:v>
                </c:pt>
                <c:pt idx="11">
                  <c:v>61</c:v>
                </c:pt>
                <c:pt idx="12">
                  <c:v>59</c:v>
                </c:pt>
                <c:pt idx="13">
                  <c:v>47</c:v>
                </c:pt>
                <c:pt idx="14">
                  <c:v>40</c:v>
                </c:pt>
              </c:numCache>
            </c:numRef>
          </c:val>
          <c:extLst>
            <c:ext xmlns:c16="http://schemas.microsoft.com/office/drawing/2014/chart" uri="{C3380CC4-5D6E-409C-BE32-E72D297353CC}">
              <c16:uniqueId val="{00000000-3A15-4EF2-9889-58ADDF590EC4}"/>
            </c:ext>
          </c:extLst>
        </c:ser>
        <c:ser>
          <c:idx val="0"/>
          <c:order val="1"/>
          <c:tx>
            <c:strRef>
              <c:f>chart_data!$BQ$22</c:f>
              <c:strCache>
                <c:ptCount val="1"/>
                <c:pt idx="0">
                  <c:v>Credit</c:v>
                </c:pt>
              </c:strCache>
            </c:strRef>
          </c:tx>
          <c:spPr>
            <a:solidFill>
              <a:srgbClr val="8A001E"/>
            </a:solidFill>
            <a:ln w="12700">
              <a:noFill/>
              <a:prstDash val="solid"/>
            </a:ln>
          </c:spPr>
          <c:invertIfNegative val="0"/>
          <c:cat>
            <c:strRef>
              <c:f>chart_data!$BP$23:$BP$37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chart_data!$BQ$23:$BQ$37</c:f>
              <c:numCache>
                <c:formatCode>0</c:formatCode>
                <c:ptCount val="15"/>
                <c:pt idx="0">
                  <c:v>21</c:v>
                </c:pt>
                <c:pt idx="1">
                  <c:v>23</c:v>
                </c:pt>
                <c:pt idx="2">
                  <c:v>22</c:v>
                </c:pt>
                <c:pt idx="3">
                  <c:v>26</c:v>
                </c:pt>
                <c:pt idx="4">
                  <c:v>23</c:v>
                </c:pt>
                <c:pt idx="5">
                  <c:v>24</c:v>
                </c:pt>
                <c:pt idx="6">
                  <c:v>24</c:v>
                </c:pt>
                <c:pt idx="7">
                  <c:v>24</c:v>
                </c:pt>
                <c:pt idx="8">
                  <c:v>21</c:v>
                </c:pt>
                <c:pt idx="9">
                  <c:v>24</c:v>
                </c:pt>
                <c:pt idx="10">
                  <c:v>23</c:v>
                </c:pt>
                <c:pt idx="11">
                  <c:v>22</c:v>
                </c:pt>
                <c:pt idx="12">
                  <c:v>21</c:v>
                </c:pt>
                <c:pt idx="13">
                  <c:v>34</c:v>
                </c:pt>
                <c:pt idx="14">
                  <c:v>23</c:v>
                </c:pt>
              </c:numCache>
            </c:numRef>
          </c:val>
          <c:extLst>
            <c:ext xmlns:c16="http://schemas.microsoft.com/office/drawing/2014/chart" uri="{C3380CC4-5D6E-409C-BE32-E72D297353CC}">
              <c16:uniqueId val="{00000001-3A15-4EF2-9889-58ADDF590EC4}"/>
            </c:ext>
          </c:extLst>
        </c:ser>
        <c:ser>
          <c:idx val="1"/>
          <c:order val="2"/>
          <c:tx>
            <c:strRef>
              <c:f>chart_data!$BS$22</c:f>
              <c:strCache>
                <c:ptCount val="1"/>
                <c:pt idx="0">
                  <c:v>Prepayment</c:v>
                </c:pt>
              </c:strCache>
            </c:strRef>
          </c:tx>
          <c:spPr>
            <a:solidFill>
              <a:srgbClr val="F79646"/>
            </a:solidFill>
            <a:ln w="12700">
              <a:noFill/>
              <a:prstDash val="solid"/>
            </a:ln>
          </c:spPr>
          <c:invertIfNegative val="0"/>
          <c:cat>
            <c:strRef>
              <c:f>chart_data!$BP$23:$BP$37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chart_data!$BS$23:$BS$37</c:f>
              <c:numCache>
                <c:formatCode>0</c:formatCode>
                <c:ptCount val="15"/>
                <c:pt idx="0">
                  <c:v>10</c:v>
                </c:pt>
                <c:pt idx="1">
                  <c:v>9</c:v>
                </c:pt>
                <c:pt idx="2">
                  <c:v>12</c:v>
                </c:pt>
                <c:pt idx="3">
                  <c:v>9</c:v>
                </c:pt>
                <c:pt idx="4">
                  <c:v>12</c:v>
                </c:pt>
                <c:pt idx="5">
                  <c:v>12</c:v>
                </c:pt>
                <c:pt idx="6">
                  <c:v>14</c:v>
                </c:pt>
                <c:pt idx="7">
                  <c:v>14</c:v>
                </c:pt>
                <c:pt idx="8">
                  <c:v>17</c:v>
                </c:pt>
                <c:pt idx="9">
                  <c:v>15</c:v>
                </c:pt>
                <c:pt idx="10">
                  <c:v>16</c:v>
                </c:pt>
                <c:pt idx="11">
                  <c:v>17</c:v>
                </c:pt>
                <c:pt idx="12">
                  <c:v>20</c:v>
                </c:pt>
                <c:pt idx="13">
                  <c:v>20</c:v>
                </c:pt>
                <c:pt idx="14">
                  <c:v>37</c:v>
                </c:pt>
              </c:numCache>
            </c:numRef>
          </c:val>
          <c:extLs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chart_data!$BL$22</c:f>
              <c:strCache>
                <c:ptCount val="1"/>
                <c:pt idx="0">
                  <c:v>Direct Debit</c:v>
                </c:pt>
              </c:strCache>
            </c:strRef>
          </c:tx>
          <c:spPr>
            <a:solidFill>
              <a:srgbClr val="FC5A3A"/>
            </a:solidFill>
            <a:ln w="12700">
              <a:noFill/>
              <a:prstDash val="solid"/>
            </a:ln>
          </c:spPr>
          <c:invertIfNegative val="0"/>
          <c:cat>
            <c:strRef>
              <c:f>chart_data!$BJ$23:$BJ$37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chart_data!$BL$23:$BL$37</c:f>
              <c:numCache>
                <c:formatCode>0</c:formatCode>
                <c:ptCount val="15"/>
                <c:pt idx="0">
                  <c:v>67.159174208106592</c:v>
                </c:pt>
                <c:pt idx="1">
                  <c:v>65.115444460301902</c:v>
                </c:pt>
                <c:pt idx="2">
                  <c:v>63.142923816774186</c:v>
                </c:pt>
                <c:pt idx="3">
                  <c:v>62.866428813374831</c:v>
                </c:pt>
                <c:pt idx="4">
                  <c:v>62.257106104196779</c:v>
                </c:pt>
                <c:pt idx="5">
                  <c:v>59.298035350496022</c:v>
                </c:pt>
                <c:pt idx="6">
                  <c:v>59.286158591354408</c:v>
                </c:pt>
                <c:pt idx="7">
                  <c:v>59.232885176669747</c:v>
                </c:pt>
                <c:pt idx="8">
                  <c:v>58.791581311946416</c:v>
                </c:pt>
                <c:pt idx="9">
                  <c:v>58.401869528455663</c:v>
                </c:pt>
                <c:pt idx="10">
                  <c:v>57.856475995416581</c:v>
                </c:pt>
                <c:pt idx="11">
                  <c:v>56.829396590217726</c:v>
                </c:pt>
                <c:pt idx="12">
                  <c:v>56.00015280635111</c:v>
                </c:pt>
                <c:pt idx="13">
                  <c:v>46.258390168251886</c:v>
                </c:pt>
                <c:pt idx="14">
                  <c:v>37.060501088397771</c:v>
                </c:pt>
              </c:numCache>
            </c:numRef>
          </c:val>
          <c:extLst>
            <c:ext xmlns:c16="http://schemas.microsoft.com/office/drawing/2014/chart" uri="{C3380CC4-5D6E-409C-BE32-E72D297353CC}">
              <c16:uniqueId val="{00000000-C644-4351-850A-3F0AE2ED0D6B}"/>
            </c:ext>
          </c:extLst>
        </c:ser>
        <c:ser>
          <c:idx val="0"/>
          <c:order val="1"/>
          <c:tx>
            <c:strRef>
              <c:f>chart_data!$BK$22</c:f>
              <c:strCache>
                <c:ptCount val="1"/>
                <c:pt idx="0">
                  <c:v>Credit</c:v>
                </c:pt>
              </c:strCache>
            </c:strRef>
          </c:tx>
          <c:spPr>
            <a:solidFill>
              <a:srgbClr val="8A001E"/>
            </a:solidFill>
            <a:ln w="12700">
              <a:noFill/>
              <a:prstDash val="solid"/>
            </a:ln>
          </c:spPr>
          <c:invertIfNegative val="0"/>
          <c:cat>
            <c:strRef>
              <c:f>chart_data!$BJ$23:$BJ$37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chart_data!$BK$23:$BK$37</c:f>
              <c:numCache>
                <c:formatCode>0</c:formatCode>
                <c:ptCount val="15"/>
                <c:pt idx="0">
                  <c:v>20.251419666502237</c:v>
                </c:pt>
                <c:pt idx="1">
                  <c:v>21.129190952089601</c:v>
                </c:pt>
                <c:pt idx="2">
                  <c:v>21.860158935232619</c:v>
                </c:pt>
                <c:pt idx="3">
                  <c:v>20.968424949846202</c:v>
                </c:pt>
                <c:pt idx="4">
                  <c:v>23.909315628391813</c:v>
                </c:pt>
                <c:pt idx="5">
                  <c:v>22.291192609514482</c:v>
                </c:pt>
                <c:pt idx="6">
                  <c:v>21.095824800767435</c:v>
                </c:pt>
                <c:pt idx="7">
                  <c:v>21.892481575616792</c:v>
                </c:pt>
                <c:pt idx="8">
                  <c:v>21.319383212475913</c:v>
                </c:pt>
                <c:pt idx="9">
                  <c:v>21.245384190578172</c:v>
                </c:pt>
                <c:pt idx="10">
                  <c:v>22.584456161444997</c:v>
                </c:pt>
                <c:pt idx="11">
                  <c:v>20.297463310272192</c:v>
                </c:pt>
                <c:pt idx="12">
                  <c:v>19.744750434742837</c:v>
                </c:pt>
                <c:pt idx="13">
                  <c:v>32.189290402849984</c:v>
                </c:pt>
                <c:pt idx="14">
                  <c:v>20.772948122550623</c:v>
                </c:pt>
              </c:numCache>
            </c:numRef>
          </c:val>
          <c:extLst>
            <c:ext xmlns:c16="http://schemas.microsoft.com/office/drawing/2014/chart" uri="{C3380CC4-5D6E-409C-BE32-E72D297353CC}">
              <c16:uniqueId val="{00000001-C644-4351-850A-3F0AE2ED0D6B}"/>
            </c:ext>
          </c:extLst>
        </c:ser>
        <c:ser>
          <c:idx val="1"/>
          <c:order val="2"/>
          <c:tx>
            <c:strRef>
              <c:f>chart_data!$BM$22</c:f>
              <c:strCache>
                <c:ptCount val="1"/>
                <c:pt idx="0">
                  <c:v>Prepayment</c:v>
                </c:pt>
              </c:strCache>
            </c:strRef>
          </c:tx>
          <c:spPr>
            <a:solidFill>
              <a:srgbClr val="F79646"/>
            </a:solidFill>
            <a:ln w="12700">
              <a:noFill/>
              <a:prstDash val="solid"/>
            </a:ln>
          </c:spPr>
          <c:invertIfNegative val="0"/>
          <c:cat>
            <c:strRef>
              <c:f>chart_data!$BJ$23:$BJ$37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chart_data!$BM$23:$BM$37</c:f>
              <c:numCache>
                <c:formatCode>0</c:formatCode>
                <c:ptCount val="15"/>
                <c:pt idx="0">
                  <c:v>12.589406125391184</c:v>
                </c:pt>
                <c:pt idx="1">
                  <c:v>13.755364587608495</c:v>
                </c:pt>
                <c:pt idx="2">
                  <c:v>14.99691724799318</c:v>
                </c:pt>
                <c:pt idx="3">
                  <c:v>16.165146236778977</c:v>
                </c:pt>
                <c:pt idx="4">
                  <c:v>13.83357826741141</c:v>
                </c:pt>
                <c:pt idx="5">
                  <c:v>18.410772039989499</c:v>
                </c:pt>
                <c:pt idx="6">
                  <c:v>19.61801660787815</c:v>
                </c:pt>
                <c:pt idx="7">
                  <c:v>18.874633247713454</c:v>
                </c:pt>
                <c:pt idx="8">
                  <c:v>19.889035475577664</c:v>
                </c:pt>
                <c:pt idx="9">
                  <c:v>20.352746280966169</c:v>
                </c:pt>
                <c:pt idx="10">
                  <c:v>19.55906784313844</c:v>
                </c:pt>
                <c:pt idx="11">
                  <c:v>22.873140099510074</c:v>
                </c:pt>
                <c:pt idx="12">
                  <c:v>24.255096758906056</c:v>
                </c:pt>
                <c:pt idx="13">
                  <c:v>21.55231942889813</c:v>
                </c:pt>
                <c:pt idx="14">
                  <c:v>42.166550789051598</c:v>
                </c:pt>
              </c:numCache>
            </c:numRef>
          </c:val>
          <c:extLs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chart_data!$BF$22</c:f>
              <c:strCache>
                <c:ptCount val="1"/>
                <c:pt idx="0">
                  <c:v>Direct Debit</c:v>
                </c:pt>
              </c:strCache>
            </c:strRef>
          </c:tx>
          <c:spPr>
            <a:solidFill>
              <a:srgbClr val="FC5A3A"/>
            </a:solidFill>
            <a:ln w="12700">
              <a:noFill/>
              <a:prstDash val="solid"/>
            </a:ln>
          </c:spPr>
          <c:invertIfNegative val="0"/>
          <c:cat>
            <c:strRef>
              <c:f>chart_data!$BD$23:$BD$37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chart_data!$BF$23:$BF$37</c:f>
              <c:numCache>
                <c:formatCode>0</c:formatCode>
                <c:ptCount val="15"/>
                <c:pt idx="0">
                  <c:v>71.066018086376332</c:v>
                </c:pt>
                <c:pt idx="1">
                  <c:v>69.383272841939231</c:v>
                </c:pt>
                <c:pt idx="2">
                  <c:v>66.619426003530236</c:v>
                </c:pt>
                <c:pt idx="3">
                  <c:v>66.51944045400991</c:v>
                </c:pt>
                <c:pt idx="4">
                  <c:v>65.058687262123215</c:v>
                </c:pt>
                <c:pt idx="5">
                  <c:v>63.460502271114528</c:v>
                </c:pt>
                <c:pt idx="6">
                  <c:v>63.035840189531591</c:v>
                </c:pt>
                <c:pt idx="7">
                  <c:v>62.139568502590379</c:v>
                </c:pt>
                <c:pt idx="8">
                  <c:v>61.919496074478694</c:v>
                </c:pt>
                <c:pt idx="9">
                  <c:v>61.348184820337828</c:v>
                </c:pt>
                <c:pt idx="10">
                  <c:v>60.554353103255856</c:v>
                </c:pt>
                <c:pt idx="11">
                  <c:v>60.428712067173421</c:v>
                </c:pt>
                <c:pt idx="12">
                  <c:v>59.570574798483058</c:v>
                </c:pt>
                <c:pt idx="13">
                  <c:v>48.653495353670593</c:v>
                </c:pt>
                <c:pt idx="14">
                  <c:v>45.288093145153837</c:v>
                </c:pt>
              </c:numCache>
            </c:numRef>
          </c:val>
          <c:extLst>
            <c:ext xmlns:c16="http://schemas.microsoft.com/office/drawing/2014/chart" uri="{C3380CC4-5D6E-409C-BE32-E72D297353CC}">
              <c16:uniqueId val="{00000000-D26A-4D39-BC76-94CD677B25DF}"/>
            </c:ext>
          </c:extLst>
        </c:ser>
        <c:ser>
          <c:idx val="0"/>
          <c:order val="1"/>
          <c:tx>
            <c:strRef>
              <c:f>chart_data!$BE$22</c:f>
              <c:strCache>
                <c:ptCount val="1"/>
                <c:pt idx="0">
                  <c:v>Credit</c:v>
                </c:pt>
              </c:strCache>
            </c:strRef>
          </c:tx>
          <c:spPr>
            <a:solidFill>
              <a:srgbClr val="8A001E"/>
            </a:solidFill>
            <a:ln w="12700">
              <a:noFill/>
              <a:prstDash val="solid"/>
            </a:ln>
          </c:spPr>
          <c:invertIfNegative val="0"/>
          <c:cat>
            <c:strRef>
              <c:f>chart_data!$BD$23:$BD$37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chart_data!$BE$23:$BE$37</c:f>
              <c:numCache>
                <c:formatCode>0</c:formatCode>
                <c:ptCount val="15"/>
                <c:pt idx="0">
                  <c:v>18.311750798557107</c:v>
                </c:pt>
                <c:pt idx="1">
                  <c:v>19.637514892131339</c:v>
                </c:pt>
                <c:pt idx="2">
                  <c:v>19.519261279468669</c:v>
                </c:pt>
                <c:pt idx="3">
                  <c:v>22.526021226288908</c:v>
                </c:pt>
                <c:pt idx="4">
                  <c:v>20.531869581637157</c:v>
                </c:pt>
                <c:pt idx="5">
                  <c:v>20.309569260516994</c:v>
                </c:pt>
                <c:pt idx="6">
                  <c:v>19.463504222471268</c:v>
                </c:pt>
                <c:pt idx="7">
                  <c:v>20.643530744585618</c:v>
                </c:pt>
                <c:pt idx="8">
                  <c:v>20.250635617725756</c:v>
                </c:pt>
                <c:pt idx="9">
                  <c:v>21.220216112289325</c:v>
                </c:pt>
                <c:pt idx="10">
                  <c:v>20.302289664120597</c:v>
                </c:pt>
                <c:pt idx="11">
                  <c:v>19.404911258123704</c:v>
                </c:pt>
                <c:pt idx="12">
                  <c:v>18.107663011184833</c:v>
                </c:pt>
                <c:pt idx="13">
                  <c:v>30.765958258233034</c:v>
                </c:pt>
                <c:pt idx="14">
                  <c:v>17.036554247207526</c:v>
                </c:pt>
              </c:numCache>
            </c:numRef>
          </c:val>
          <c:extLst>
            <c:ext xmlns:c16="http://schemas.microsoft.com/office/drawing/2014/chart" uri="{C3380CC4-5D6E-409C-BE32-E72D297353CC}">
              <c16:uniqueId val="{00000001-D26A-4D39-BC76-94CD677B25DF}"/>
            </c:ext>
          </c:extLst>
        </c:ser>
        <c:ser>
          <c:idx val="1"/>
          <c:order val="2"/>
          <c:tx>
            <c:strRef>
              <c:f>chart_data!$BG$22</c:f>
              <c:strCache>
                <c:ptCount val="1"/>
                <c:pt idx="0">
                  <c:v>Prepayment</c:v>
                </c:pt>
              </c:strCache>
            </c:strRef>
          </c:tx>
          <c:spPr>
            <a:solidFill>
              <a:srgbClr val="F79646"/>
            </a:solidFill>
            <a:ln w="12700">
              <a:noFill/>
              <a:prstDash val="solid"/>
            </a:ln>
          </c:spPr>
          <c:invertIfNegative val="0"/>
          <c:cat>
            <c:strRef>
              <c:f>chart_data!$BD$23:$BD$37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chart_data!$BG$23:$BG$37</c:f>
              <c:numCache>
                <c:formatCode>0</c:formatCode>
                <c:ptCount val="15"/>
                <c:pt idx="0">
                  <c:v>10.622231115066567</c:v>
                </c:pt>
                <c:pt idx="1">
                  <c:v>10.979212265929446</c:v>
                </c:pt>
                <c:pt idx="2">
                  <c:v>13.861312717001105</c:v>
                </c:pt>
                <c:pt idx="3">
                  <c:v>10.954538319701179</c:v>
                </c:pt>
                <c:pt idx="4">
                  <c:v>14.409443156239623</c:v>
                </c:pt>
                <c:pt idx="5">
                  <c:v>16.229928468368485</c:v>
                </c:pt>
                <c:pt idx="6">
                  <c:v>17.500655587997134</c:v>
                </c:pt>
                <c:pt idx="7">
                  <c:v>17.216900752823996</c:v>
                </c:pt>
                <c:pt idx="8">
                  <c:v>17.82986830779555</c:v>
                </c:pt>
                <c:pt idx="9">
                  <c:v>17.431599067372858</c:v>
                </c:pt>
                <c:pt idx="10">
                  <c:v>19.143357232623551</c:v>
                </c:pt>
                <c:pt idx="11">
                  <c:v>20.166376674702878</c:v>
                </c:pt>
                <c:pt idx="12">
                  <c:v>22.321762190332112</c:v>
                </c:pt>
                <c:pt idx="13">
                  <c:v>20.580546388096373</c:v>
                </c:pt>
                <c:pt idx="14">
                  <c:v>37.675352607638636</c:v>
                </c:pt>
              </c:numCache>
            </c:numRef>
          </c:val>
          <c:extLs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chart_data!$AZ$22</c:f>
              <c:strCache>
                <c:ptCount val="1"/>
                <c:pt idx="0">
                  <c:v>Direct Debit</c:v>
                </c:pt>
              </c:strCache>
            </c:strRef>
          </c:tx>
          <c:spPr>
            <a:solidFill>
              <a:srgbClr val="FC5A3A"/>
            </a:solidFill>
            <a:ln w="12700">
              <a:noFill/>
              <a:prstDash val="solid"/>
            </a:ln>
          </c:spPr>
          <c:invertIfNegative val="0"/>
          <c:cat>
            <c:strRef>
              <c:f>chart_data!$AX$23:$AX$37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chart_data!$AZ$23:$AZ$37</c:f>
              <c:numCache>
                <c:formatCode>0</c:formatCode>
                <c:ptCount val="15"/>
                <c:pt idx="0">
                  <c:v>70.452948178914596</c:v>
                </c:pt>
                <c:pt idx="1">
                  <c:v>69.793932913421514</c:v>
                </c:pt>
                <c:pt idx="2">
                  <c:v>67.277445963848209</c:v>
                </c:pt>
                <c:pt idx="3">
                  <c:v>66.986382665675492</c:v>
                </c:pt>
                <c:pt idx="4">
                  <c:v>64.56715422107348</c:v>
                </c:pt>
                <c:pt idx="5">
                  <c:v>62.414618226622032</c:v>
                </c:pt>
                <c:pt idx="6">
                  <c:v>61.918289200600405</c:v>
                </c:pt>
                <c:pt idx="7">
                  <c:v>61.475391948644607</c:v>
                </c:pt>
                <c:pt idx="8">
                  <c:v>61.362897250339088</c:v>
                </c:pt>
                <c:pt idx="9">
                  <c:v>61.270020619105857</c:v>
                </c:pt>
                <c:pt idx="10">
                  <c:v>60.585976554828093</c:v>
                </c:pt>
                <c:pt idx="11">
                  <c:v>59.76399975777592</c:v>
                </c:pt>
                <c:pt idx="12">
                  <c:v>59.15843695970667</c:v>
                </c:pt>
                <c:pt idx="13">
                  <c:v>48.533218270845772</c:v>
                </c:pt>
                <c:pt idx="14">
                  <c:v>45.550323393909494</c:v>
                </c:pt>
              </c:numCache>
            </c:numRef>
          </c:val>
          <c:extLst>
            <c:ext xmlns:c16="http://schemas.microsoft.com/office/drawing/2014/chart" uri="{C3380CC4-5D6E-409C-BE32-E72D297353CC}">
              <c16:uniqueId val="{00000000-9E4E-47E5-9AE1-6317C664FA2F}"/>
            </c:ext>
          </c:extLst>
        </c:ser>
        <c:ser>
          <c:idx val="0"/>
          <c:order val="1"/>
          <c:tx>
            <c:strRef>
              <c:f>chart_data!$AY$22</c:f>
              <c:strCache>
                <c:ptCount val="1"/>
                <c:pt idx="0">
                  <c:v>Credit</c:v>
                </c:pt>
              </c:strCache>
            </c:strRef>
          </c:tx>
          <c:spPr>
            <a:solidFill>
              <a:srgbClr val="8A001E"/>
            </a:solidFill>
            <a:ln w="12700">
              <a:noFill/>
              <a:prstDash val="solid"/>
            </a:ln>
          </c:spPr>
          <c:invertIfNegative val="0"/>
          <c:cat>
            <c:strRef>
              <c:f>chart_data!$AX$23:$AX$37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chart_data!$AY$23:$AY$37</c:f>
              <c:numCache>
                <c:formatCode>0</c:formatCode>
                <c:ptCount val="15"/>
                <c:pt idx="0">
                  <c:v>18.013719027135181</c:v>
                </c:pt>
                <c:pt idx="1">
                  <c:v>18.485454530391674</c:v>
                </c:pt>
                <c:pt idx="2">
                  <c:v>18.214327257563699</c:v>
                </c:pt>
                <c:pt idx="3">
                  <c:v>21.4021730961313</c:v>
                </c:pt>
                <c:pt idx="4">
                  <c:v>19.427822097746596</c:v>
                </c:pt>
                <c:pt idx="5">
                  <c:v>18.256452964022596</c:v>
                </c:pt>
                <c:pt idx="6">
                  <c:v>19.339709118128649</c:v>
                </c:pt>
                <c:pt idx="7">
                  <c:v>20.569602791096074</c:v>
                </c:pt>
                <c:pt idx="8">
                  <c:v>19.108442064128557</c:v>
                </c:pt>
                <c:pt idx="9">
                  <c:v>19.625958579333709</c:v>
                </c:pt>
                <c:pt idx="10">
                  <c:v>19.41871405005103</c:v>
                </c:pt>
                <c:pt idx="11">
                  <c:v>17.047373823832732</c:v>
                </c:pt>
                <c:pt idx="12">
                  <c:v>18.480410650810892</c:v>
                </c:pt>
                <c:pt idx="13">
                  <c:v>28.826869014813393</c:v>
                </c:pt>
                <c:pt idx="14">
                  <c:v>18.141899427915888</c:v>
                </c:pt>
              </c:numCache>
            </c:numRef>
          </c:val>
          <c:extLst>
            <c:ext xmlns:c16="http://schemas.microsoft.com/office/drawing/2014/chart" uri="{C3380CC4-5D6E-409C-BE32-E72D297353CC}">
              <c16:uniqueId val="{00000001-9E4E-47E5-9AE1-6317C664FA2F}"/>
            </c:ext>
          </c:extLst>
        </c:ser>
        <c:ser>
          <c:idx val="1"/>
          <c:order val="2"/>
          <c:tx>
            <c:strRef>
              <c:f>chart_data!$BA$22</c:f>
              <c:strCache>
                <c:ptCount val="1"/>
                <c:pt idx="0">
                  <c:v>Prepayment</c:v>
                </c:pt>
              </c:strCache>
            </c:strRef>
          </c:tx>
          <c:spPr>
            <a:solidFill>
              <a:srgbClr val="F79646"/>
            </a:solidFill>
            <a:ln w="12700">
              <a:noFill/>
              <a:prstDash val="solid"/>
            </a:ln>
          </c:spPr>
          <c:invertIfNegative val="0"/>
          <c:cat>
            <c:strRef>
              <c:f>chart_data!$AX$23:$AX$37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chart_data!$BA$23:$BA$37</c:f>
              <c:numCache>
                <c:formatCode>0</c:formatCode>
                <c:ptCount val="15"/>
                <c:pt idx="0">
                  <c:v>11.533332793950219</c:v>
                </c:pt>
                <c:pt idx="1">
                  <c:v>11.720612556186815</c:v>
                </c:pt>
                <c:pt idx="2">
                  <c:v>14.508226778588092</c:v>
                </c:pt>
                <c:pt idx="3">
                  <c:v>11.611444238193204</c:v>
                </c:pt>
                <c:pt idx="4">
                  <c:v>16.005023681179928</c:v>
                </c:pt>
                <c:pt idx="5">
                  <c:v>19.328928809355368</c:v>
                </c:pt>
                <c:pt idx="6">
                  <c:v>18.742001681270938</c:v>
                </c:pt>
                <c:pt idx="7">
                  <c:v>17.955005260259306</c:v>
                </c:pt>
                <c:pt idx="8">
                  <c:v>19.528660685532355</c:v>
                </c:pt>
                <c:pt idx="9">
                  <c:v>19.104020801560424</c:v>
                </c:pt>
                <c:pt idx="10">
                  <c:v>19.995309395120884</c:v>
                </c:pt>
                <c:pt idx="11">
                  <c:v>23.188626418391351</c:v>
                </c:pt>
                <c:pt idx="12">
                  <c:v>22.361152389482445</c:v>
                </c:pt>
                <c:pt idx="13">
                  <c:v>22.639912714340834</c:v>
                </c:pt>
                <c:pt idx="14">
                  <c:v>36.307777178174611</c:v>
                </c:pt>
              </c:numCache>
            </c:numRef>
          </c:val>
          <c:extLs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chart_data!$AT$22</c:f>
              <c:strCache>
                <c:ptCount val="1"/>
                <c:pt idx="0">
                  <c:v>Direct debit</c:v>
                </c:pt>
              </c:strCache>
            </c:strRef>
          </c:tx>
          <c:spPr>
            <a:solidFill>
              <a:srgbClr val="FC5A3A"/>
            </a:solidFill>
            <a:ln w="12700">
              <a:noFill/>
              <a:prstDash val="solid"/>
            </a:ln>
          </c:spPr>
          <c:invertIfNegative val="0"/>
          <c:cat>
            <c:strRef>
              <c:f>chart_data!$AR$23:$AR$37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chart_data!$AT$23:$AT$37</c:f>
              <c:numCache>
                <c:formatCode>General</c:formatCode>
                <c:ptCount val="15"/>
                <c:pt idx="0">
                  <c:v>70</c:v>
                </c:pt>
                <c:pt idx="1">
                  <c:v>69</c:v>
                </c:pt>
                <c:pt idx="2">
                  <c:v>67</c:v>
                </c:pt>
                <c:pt idx="3">
                  <c:v>66</c:v>
                </c:pt>
                <c:pt idx="4">
                  <c:v>65</c:v>
                </c:pt>
                <c:pt idx="5">
                  <c:v>62</c:v>
                </c:pt>
                <c:pt idx="6">
                  <c:v>62</c:v>
                </c:pt>
                <c:pt idx="7">
                  <c:v>61</c:v>
                </c:pt>
                <c:pt idx="8">
                  <c:v>61</c:v>
                </c:pt>
                <c:pt idx="9">
                  <c:v>61</c:v>
                </c:pt>
                <c:pt idx="10">
                  <c:v>60</c:v>
                </c:pt>
                <c:pt idx="11">
                  <c:v>60</c:v>
                </c:pt>
                <c:pt idx="12">
                  <c:v>59</c:v>
                </c:pt>
                <c:pt idx="13">
                  <c:v>49</c:v>
                </c:pt>
                <c:pt idx="14">
                  <c:v>43</c:v>
                </c:pt>
              </c:numCache>
            </c:numRef>
          </c:val>
          <c:extLst>
            <c:ext xmlns:c16="http://schemas.microsoft.com/office/drawing/2014/chart" uri="{C3380CC4-5D6E-409C-BE32-E72D297353CC}">
              <c16:uniqueId val="{00000000-BC4C-42AD-AF74-97B5323BD782}"/>
            </c:ext>
          </c:extLst>
        </c:ser>
        <c:ser>
          <c:idx val="0"/>
          <c:order val="1"/>
          <c:tx>
            <c:strRef>
              <c:f>chart_data!$AS$22</c:f>
              <c:strCache>
                <c:ptCount val="1"/>
                <c:pt idx="0">
                  <c:v>Credit</c:v>
                </c:pt>
              </c:strCache>
            </c:strRef>
          </c:tx>
          <c:spPr>
            <a:solidFill>
              <a:srgbClr val="8A001E"/>
            </a:solidFill>
            <a:ln w="12700">
              <a:noFill/>
              <a:prstDash val="solid"/>
            </a:ln>
          </c:spPr>
          <c:invertIfNegative val="0"/>
          <c:cat>
            <c:strRef>
              <c:f>chart_data!$AR$23:$AR$37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chart_data!$AS$23:$AS$37</c:f>
              <c:numCache>
                <c:formatCode>General</c:formatCode>
                <c:ptCount val="15"/>
                <c:pt idx="0">
                  <c:v>18</c:v>
                </c:pt>
                <c:pt idx="1">
                  <c:v>19</c:v>
                </c:pt>
                <c:pt idx="2">
                  <c:v>19</c:v>
                </c:pt>
                <c:pt idx="3">
                  <c:v>22</c:v>
                </c:pt>
                <c:pt idx="4">
                  <c:v>20</c:v>
                </c:pt>
                <c:pt idx="5">
                  <c:v>19</c:v>
                </c:pt>
                <c:pt idx="6">
                  <c:v>20</c:v>
                </c:pt>
                <c:pt idx="7">
                  <c:v>21</c:v>
                </c:pt>
                <c:pt idx="8">
                  <c:v>20</c:v>
                </c:pt>
                <c:pt idx="9">
                  <c:v>20</c:v>
                </c:pt>
                <c:pt idx="10">
                  <c:v>20</c:v>
                </c:pt>
                <c:pt idx="11">
                  <c:v>19</c:v>
                </c:pt>
                <c:pt idx="12">
                  <c:v>17</c:v>
                </c:pt>
                <c:pt idx="13">
                  <c:v>30</c:v>
                </c:pt>
                <c:pt idx="14">
                  <c:v>19</c:v>
                </c:pt>
              </c:numCache>
            </c:numRef>
          </c:val>
          <c:extLst>
            <c:ext xmlns:c16="http://schemas.microsoft.com/office/drawing/2014/chart" uri="{C3380CC4-5D6E-409C-BE32-E72D297353CC}">
              <c16:uniqueId val="{00000001-BC4C-42AD-AF74-97B5323BD782}"/>
            </c:ext>
          </c:extLst>
        </c:ser>
        <c:ser>
          <c:idx val="1"/>
          <c:order val="2"/>
          <c:tx>
            <c:strRef>
              <c:f>chart_data!$AU$22</c:f>
              <c:strCache>
                <c:ptCount val="1"/>
                <c:pt idx="0">
                  <c:v>Prepayment</c:v>
                </c:pt>
              </c:strCache>
            </c:strRef>
          </c:tx>
          <c:spPr>
            <a:solidFill>
              <a:srgbClr val="F79646"/>
            </a:solidFill>
            <a:ln w="12700">
              <a:noFill/>
              <a:prstDash val="solid"/>
            </a:ln>
          </c:spPr>
          <c:invertIfNegative val="0"/>
          <c:cat>
            <c:strRef>
              <c:f>chart_data!$AR$23:$AR$37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chart_data!$AU$23:$AU$37</c:f>
              <c:numCache>
                <c:formatCode>General</c:formatCode>
                <c:ptCount val="15"/>
                <c:pt idx="0">
                  <c:v>12</c:v>
                </c:pt>
                <c:pt idx="1">
                  <c:v>12</c:v>
                </c:pt>
                <c:pt idx="2">
                  <c:v>15</c:v>
                </c:pt>
                <c:pt idx="3">
                  <c:v>12</c:v>
                </c:pt>
                <c:pt idx="4">
                  <c:v>15</c:v>
                </c:pt>
                <c:pt idx="5">
                  <c:v>19</c:v>
                </c:pt>
                <c:pt idx="6">
                  <c:v>18</c:v>
                </c:pt>
                <c:pt idx="7">
                  <c:v>18</c:v>
                </c:pt>
                <c:pt idx="8">
                  <c:v>19</c:v>
                </c:pt>
                <c:pt idx="9">
                  <c:v>19</c:v>
                </c:pt>
                <c:pt idx="10">
                  <c:v>20</c:v>
                </c:pt>
                <c:pt idx="11">
                  <c:v>21</c:v>
                </c:pt>
                <c:pt idx="12">
                  <c:v>23</c:v>
                </c:pt>
                <c:pt idx="13">
                  <c:v>22</c:v>
                </c:pt>
                <c:pt idx="14">
                  <c:v>38</c:v>
                </c:pt>
              </c:numCache>
            </c:numRef>
          </c:val>
          <c:extLs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chart_data!$AO$22</c:f>
              <c:strCache>
                <c:ptCount val="1"/>
                <c:pt idx="0">
                  <c:v>Direct debit</c:v>
                </c:pt>
              </c:strCache>
            </c:strRef>
          </c:tx>
          <c:spPr>
            <a:solidFill>
              <a:srgbClr val="FC5A3A"/>
            </a:solidFill>
            <a:ln w="12700">
              <a:noFill/>
              <a:prstDash val="solid"/>
            </a:ln>
          </c:spPr>
          <c:invertIfNegative val="0"/>
          <c:cat>
            <c:strRef>
              <c:f>chart_data!$AM$23:$AM$37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chart_data!$AO$23:$AO$37</c:f>
              <c:numCache>
                <c:formatCode>General</c:formatCode>
                <c:ptCount val="15"/>
                <c:pt idx="0">
                  <c:v>70</c:v>
                </c:pt>
                <c:pt idx="1">
                  <c:v>68</c:v>
                </c:pt>
                <c:pt idx="2">
                  <c:v>66</c:v>
                </c:pt>
                <c:pt idx="3">
                  <c:v>66</c:v>
                </c:pt>
                <c:pt idx="4">
                  <c:v>64</c:v>
                </c:pt>
                <c:pt idx="5">
                  <c:v>62</c:v>
                </c:pt>
                <c:pt idx="6">
                  <c:v>62</c:v>
                </c:pt>
                <c:pt idx="7">
                  <c:v>61</c:v>
                </c:pt>
                <c:pt idx="8">
                  <c:v>61</c:v>
                </c:pt>
                <c:pt idx="9">
                  <c:v>61</c:v>
                </c:pt>
                <c:pt idx="10">
                  <c:v>61</c:v>
                </c:pt>
                <c:pt idx="11">
                  <c:v>60</c:v>
                </c:pt>
                <c:pt idx="12">
                  <c:v>59</c:v>
                </c:pt>
                <c:pt idx="13">
                  <c:v>48</c:v>
                </c:pt>
                <c:pt idx="14">
                  <c:v>41</c:v>
                </c:pt>
              </c:numCache>
            </c:numRef>
          </c:val>
          <c:extLst>
            <c:ext xmlns:c16="http://schemas.microsoft.com/office/drawing/2014/chart" uri="{C3380CC4-5D6E-409C-BE32-E72D297353CC}">
              <c16:uniqueId val="{00000000-B5C7-41E7-8A70-609FB28F13D9}"/>
            </c:ext>
          </c:extLst>
        </c:ser>
        <c:ser>
          <c:idx val="0"/>
          <c:order val="1"/>
          <c:tx>
            <c:strRef>
              <c:f>chart_data!$AN$22</c:f>
              <c:strCache>
                <c:ptCount val="1"/>
                <c:pt idx="0">
                  <c:v>Credit</c:v>
                </c:pt>
              </c:strCache>
            </c:strRef>
          </c:tx>
          <c:spPr>
            <a:solidFill>
              <a:srgbClr val="8A001E"/>
            </a:solidFill>
            <a:ln w="12700">
              <a:noFill/>
              <a:prstDash val="solid"/>
            </a:ln>
          </c:spPr>
          <c:invertIfNegative val="0"/>
          <c:cat>
            <c:strRef>
              <c:f>chart_data!$AM$23:$AM$37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chart_data!$AN$23:$AN$37</c:f>
              <c:numCache>
                <c:formatCode>General</c:formatCode>
                <c:ptCount val="15"/>
                <c:pt idx="0">
                  <c:v>19</c:v>
                </c:pt>
                <c:pt idx="1">
                  <c:v>20</c:v>
                </c:pt>
                <c:pt idx="2">
                  <c:v>19</c:v>
                </c:pt>
                <c:pt idx="3">
                  <c:v>23</c:v>
                </c:pt>
                <c:pt idx="4">
                  <c:v>21</c:v>
                </c:pt>
                <c:pt idx="5">
                  <c:v>20</c:v>
                </c:pt>
                <c:pt idx="6">
                  <c:v>21</c:v>
                </c:pt>
                <c:pt idx="7">
                  <c:v>21</c:v>
                </c:pt>
                <c:pt idx="8">
                  <c:v>21</c:v>
                </c:pt>
                <c:pt idx="9">
                  <c:v>21</c:v>
                </c:pt>
                <c:pt idx="10">
                  <c:v>20</c:v>
                </c:pt>
                <c:pt idx="11">
                  <c:v>19</c:v>
                </c:pt>
                <c:pt idx="12">
                  <c:v>18</c:v>
                </c:pt>
                <c:pt idx="13">
                  <c:v>30</c:v>
                </c:pt>
                <c:pt idx="14">
                  <c:v>22</c:v>
                </c:pt>
              </c:numCache>
            </c:numRef>
          </c:val>
          <c:extLst>
            <c:ext xmlns:c16="http://schemas.microsoft.com/office/drawing/2014/chart" uri="{C3380CC4-5D6E-409C-BE32-E72D297353CC}">
              <c16:uniqueId val="{00000001-B5C7-41E7-8A70-609FB28F13D9}"/>
            </c:ext>
          </c:extLst>
        </c:ser>
        <c:ser>
          <c:idx val="1"/>
          <c:order val="2"/>
          <c:tx>
            <c:strRef>
              <c:f>chart_data!$AP$22</c:f>
              <c:strCache>
                <c:ptCount val="1"/>
                <c:pt idx="0">
                  <c:v>Prepayment</c:v>
                </c:pt>
              </c:strCache>
            </c:strRef>
          </c:tx>
          <c:spPr>
            <a:solidFill>
              <a:srgbClr val="F79646"/>
            </a:solidFill>
            <a:ln w="12700">
              <a:noFill/>
              <a:prstDash val="solid"/>
            </a:ln>
          </c:spPr>
          <c:invertIfNegative val="0"/>
          <c:cat>
            <c:strRef>
              <c:f>chart_data!$AM$23:$AM$37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chart_data!$AP$23:$AP$37</c:f>
              <c:numCache>
                <c:formatCode>General</c:formatCode>
                <c:ptCount val="15"/>
                <c:pt idx="0">
                  <c:v>11</c:v>
                </c:pt>
                <c:pt idx="1">
                  <c:v>12</c:v>
                </c:pt>
                <c:pt idx="2">
                  <c:v>14</c:v>
                </c:pt>
                <c:pt idx="3">
                  <c:v>12</c:v>
                </c:pt>
                <c:pt idx="4">
                  <c:v>15</c:v>
                </c:pt>
                <c:pt idx="5">
                  <c:v>18</c:v>
                </c:pt>
                <c:pt idx="6">
                  <c:v>17</c:v>
                </c:pt>
                <c:pt idx="7">
                  <c:v>18</c:v>
                </c:pt>
                <c:pt idx="8">
                  <c:v>18</c:v>
                </c:pt>
                <c:pt idx="9">
                  <c:v>19</c:v>
                </c:pt>
                <c:pt idx="10">
                  <c:v>19</c:v>
                </c:pt>
                <c:pt idx="11">
                  <c:v>21</c:v>
                </c:pt>
                <c:pt idx="12">
                  <c:v>23</c:v>
                </c:pt>
                <c:pt idx="13">
                  <c:v>22</c:v>
                </c:pt>
                <c:pt idx="14">
                  <c:v>37</c:v>
                </c:pt>
              </c:numCache>
            </c:numRef>
          </c:val>
          <c:extLs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chart_data!$AJ$22</c:f>
              <c:strCache>
                <c:ptCount val="1"/>
                <c:pt idx="0">
                  <c:v>Direct debit</c:v>
                </c:pt>
              </c:strCache>
            </c:strRef>
          </c:tx>
          <c:spPr>
            <a:solidFill>
              <a:srgbClr val="FC5A3A"/>
            </a:solidFill>
            <a:ln w="12700">
              <a:noFill/>
              <a:prstDash val="solid"/>
            </a:ln>
          </c:spPr>
          <c:invertIfNegative val="0"/>
          <c:cat>
            <c:strRef>
              <c:f>chart_data!$AH$23:$AH$37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chart_data!$AJ$23:$AJ$37</c:f>
              <c:numCache>
                <c:formatCode>General</c:formatCode>
                <c:ptCount val="15"/>
                <c:pt idx="0">
                  <c:v>71</c:v>
                </c:pt>
                <c:pt idx="1">
                  <c:v>70</c:v>
                </c:pt>
                <c:pt idx="2">
                  <c:v>68</c:v>
                </c:pt>
                <c:pt idx="3">
                  <c:v>68</c:v>
                </c:pt>
                <c:pt idx="4">
                  <c:v>66</c:v>
                </c:pt>
                <c:pt idx="5">
                  <c:v>64</c:v>
                </c:pt>
                <c:pt idx="6">
                  <c:v>64</c:v>
                </c:pt>
                <c:pt idx="7">
                  <c:v>63</c:v>
                </c:pt>
                <c:pt idx="8">
                  <c:v>63</c:v>
                </c:pt>
                <c:pt idx="9">
                  <c:v>62</c:v>
                </c:pt>
                <c:pt idx="10">
                  <c:v>62</c:v>
                </c:pt>
                <c:pt idx="11">
                  <c:v>61</c:v>
                </c:pt>
                <c:pt idx="12">
                  <c:v>60</c:v>
                </c:pt>
                <c:pt idx="13">
                  <c:v>50</c:v>
                </c:pt>
                <c:pt idx="14">
                  <c:v>44</c:v>
                </c:pt>
              </c:numCache>
            </c:numRef>
          </c:val>
          <c:extLst>
            <c:ext xmlns:c16="http://schemas.microsoft.com/office/drawing/2014/chart" uri="{C3380CC4-5D6E-409C-BE32-E72D297353CC}">
              <c16:uniqueId val="{00000000-171C-460F-A65B-BACCF1FF7D2F}"/>
            </c:ext>
          </c:extLst>
        </c:ser>
        <c:ser>
          <c:idx val="0"/>
          <c:order val="1"/>
          <c:tx>
            <c:strRef>
              <c:f>chart_data!$AI$22</c:f>
              <c:strCache>
                <c:ptCount val="1"/>
                <c:pt idx="0">
                  <c:v>Credit</c:v>
                </c:pt>
              </c:strCache>
            </c:strRef>
          </c:tx>
          <c:spPr>
            <a:solidFill>
              <a:srgbClr val="8A001E"/>
            </a:solidFill>
            <a:ln w="12700">
              <a:noFill/>
              <a:prstDash val="solid"/>
            </a:ln>
          </c:spPr>
          <c:invertIfNegative val="0"/>
          <c:cat>
            <c:strRef>
              <c:f>chart_data!$AH$23:$AH$37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chart_data!$AI$23:$AI$37</c:f>
              <c:numCache>
                <c:formatCode>General</c:formatCode>
                <c:ptCount val="15"/>
                <c:pt idx="0">
                  <c:v>18</c:v>
                </c:pt>
                <c:pt idx="1">
                  <c:v>18</c:v>
                </c:pt>
                <c:pt idx="2">
                  <c:v>18</c:v>
                </c:pt>
                <c:pt idx="3">
                  <c:v>21</c:v>
                </c:pt>
                <c:pt idx="4">
                  <c:v>19</c:v>
                </c:pt>
                <c:pt idx="5">
                  <c:v>18</c:v>
                </c:pt>
                <c:pt idx="6">
                  <c:v>19</c:v>
                </c:pt>
                <c:pt idx="7">
                  <c:v>20</c:v>
                </c:pt>
                <c:pt idx="8">
                  <c:v>20</c:v>
                </c:pt>
                <c:pt idx="9">
                  <c:v>19</c:v>
                </c:pt>
                <c:pt idx="10">
                  <c:v>19</c:v>
                </c:pt>
                <c:pt idx="11">
                  <c:v>19</c:v>
                </c:pt>
                <c:pt idx="12">
                  <c:v>17</c:v>
                </c:pt>
                <c:pt idx="13">
                  <c:v>29</c:v>
                </c:pt>
                <c:pt idx="14">
                  <c:v>19</c:v>
                </c:pt>
              </c:numCache>
            </c:numRef>
          </c:val>
          <c:extLst>
            <c:ext xmlns:c16="http://schemas.microsoft.com/office/drawing/2014/chart" uri="{C3380CC4-5D6E-409C-BE32-E72D297353CC}">
              <c16:uniqueId val="{00000001-171C-460F-A65B-BACCF1FF7D2F}"/>
            </c:ext>
          </c:extLst>
        </c:ser>
        <c:ser>
          <c:idx val="1"/>
          <c:order val="2"/>
          <c:tx>
            <c:strRef>
              <c:f>chart_data!$AK$22</c:f>
              <c:strCache>
                <c:ptCount val="1"/>
                <c:pt idx="0">
                  <c:v>Prepayment</c:v>
                </c:pt>
              </c:strCache>
            </c:strRef>
          </c:tx>
          <c:spPr>
            <a:solidFill>
              <a:srgbClr val="F79646"/>
            </a:solidFill>
            <a:ln w="12700">
              <a:noFill/>
              <a:prstDash val="solid"/>
            </a:ln>
          </c:spPr>
          <c:invertIfNegative val="0"/>
          <c:cat>
            <c:strRef>
              <c:f>chart_data!$AH$23:$AH$37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chart_data!$AK$23:$AK$37</c:f>
              <c:numCache>
                <c:formatCode>General</c:formatCode>
                <c:ptCount val="15"/>
                <c:pt idx="0">
                  <c:v>11</c:v>
                </c:pt>
                <c:pt idx="1">
                  <c:v>11</c:v>
                </c:pt>
                <c:pt idx="2">
                  <c:v>14</c:v>
                </c:pt>
                <c:pt idx="3">
                  <c:v>11</c:v>
                </c:pt>
                <c:pt idx="4">
                  <c:v>14</c:v>
                </c:pt>
                <c:pt idx="5">
                  <c:v>17</c:v>
                </c:pt>
                <c:pt idx="6">
                  <c:v>17</c:v>
                </c:pt>
                <c:pt idx="7">
                  <c:v>18</c:v>
                </c:pt>
                <c:pt idx="8">
                  <c:v>18</c:v>
                </c:pt>
                <c:pt idx="9">
                  <c:v>18</c:v>
                </c:pt>
                <c:pt idx="10">
                  <c:v>19</c:v>
                </c:pt>
                <c:pt idx="11">
                  <c:v>20</c:v>
                </c:pt>
                <c:pt idx="12">
                  <c:v>23</c:v>
                </c:pt>
                <c:pt idx="13">
                  <c:v>22</c:v>
                </c:pt>
                <c:pt idx="14">
                  <c:v>37</c:v>
                </c:pt>
              </c:numCache>
            </c:numRef>
          </c:val>
          <c:extLs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chart_data!$IF$22</c:f>
              <c:strCache>
                <c:ptCount val="1"/>
                <c:pt idx="0">
                  <c:v>Direct Debit</c:v>
                </c:pt>
              </c:strCache>
            </c:strRef>
          </c:tx>
          <c:spPr>
            <a:solidFill>
              <a:srgbClr val="99CCFF"/>
            </a:solidFill>
            <a:ln w="12700">
              <a:solidFill>
                <a:srgbClr val="000000"/>
              </a:solidFill>
              <a:prstDash val="solid"/>
            </a:ln>
          </c:spPr>
          <c:invertIfNegative val="0"/>
          <c:cat>
            <c:strRef>
              <c:f>chart_data!$IE$23:$IE$37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chart_data!$IF$23:$IF$37</c:f>
              <c:numCache>
                <c:formatCode>0</c:formatCode>
                <c:ptCount val="15"/>
                <c:pt idx="0">
                  <c:v>59.702876126017465</c:v>
                </c:pt>
                <c:pt idx="1">
                  <c:v>58.411313440680203</c:v>
                </c:pt>
                <c:pt idx="2">
                  <c:v>55.830323726783583</c:v>
                </c:pt>
                <c:pt idx="3">
                  <c:v>54.866983281207773</c:v>
                </c:pt>
                <c:pt idx="4">
                  <c:v>54.161054010665588</c:v>
                </c:pt>
                <c:pt idx="5">
                  <c:v>53.739049327901313</c:v>
                </c:pt>
                <c:pt idx="6">
                  <c:v>52.694080742095359</c:v>
                </c:pt>
                <c:pt idx="7">
                  <c:v>52.562647047839562</c:v>
                </c:pt>
                <c:pt idx="8">
                  <c:v>51.528099866778511</c:v>
                </c:pt>
                <c:pt idx="9">
                  <c:v>51.526696412884675</c:v>
                </c:pt>
                <c:pt idx="10">
                  <c:v>51.441665799174153</c:v>
                </c:pt>
                <c:pt idx="11">
                  <c:v>50.222015372273646</c:v>
                </c:pt>
                <c:pt idx="12">
                  <c:v>49.989971426786482</c:v>
                </c:pt>
                <c:pt idx="13">
                  <c:v>37.683057086940359</c:v>
                </c:pt>
                <c:pt idx="14">
                  <c:v>32.148485281069021</c:v>
                </c:pt>
              </c:numCache>
            </c:numRef>
          </c:val>
          <c:extLst>
            <c:ext xmlns:c16="http://schemas.microsoft.com/office/drawing/2014/chart" uri="{C3380CC4-5D6E-409C-BE32-E72D297353CC}">
              <c16:uniqueId val="{00000000-325B-4009-9779-E58C3B919F6C}"/>
            </c:ext>
          </c:extLst>
        </c:ser>
        <c:ser>
          <c:idx val="0"/>
          <c:order val="1"/>
          <c:tx>
            <c:strRef>
              <c:f>chart_data!$IG$22</c:f>
              <c:strCache>
                <c:ptCount val="1"/>
                <c:pt idx="0">
                  <c:v>Standard Credit</c:v>
                </c:pt>
              </c:strCache>
            </c:strRef>
          </c:tx>
          <c:spPr>
            <a:solidFill>
              <a:srgbClr val="FFFFFF"/>
            </a:solidFill>
            <a:ln w="12700">
              <a:solidFill>
                <a:srgbClr val="000000"/>
              </a:solidFill>
              <a:prstDash val="solid"/>
            </a:ln>
          </c:spPr>
          <c:invertIfNegative val="0"/>
          <c:cat>
            <c:strRef>
              <c:f>chart_data!$IE$23:$IE$37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chart_data!$IG$23:$IG$37</c:f>
              <c:numCache>
                <c:formatCode>0</c:formatCode>
                <c:ptCount val="15"/>
                <c:pt idx="0">
                  <c:v>29.759599148120834</c:v>
                </c:pt>
                <c:pt idx="1">
                  <c:v>33.124949143408251</c:v>
                </c:pt>
                <c:pt idx="2">
                  <c:v>36.34192825062798</c:v>
                </c:pt>
                <c:pt idx="3">
                  <c:v>31.126508921018363</c:v>
                </c:pt>
                <c:pt idx="4">
                  <c:v>30.146498010198119</c:v>
                </c:pt>
                <c:pt idx="5">
                  <c:v>33.472967374812242</c:v>
                </c:pt>
                <c:pt idx="6">
                  <c:v>32.18964867935275</c:v>
                </c:pt>
                <c:pt idx="7">
                  <c:v>27.932865269945601</c:v>
                </c:pt>
                <c:pt idx="8">
                  <c:v>31.387773227414023</c:v>
                </c:pt>
                <c:pt idx="9">
                  <c:v>33.230187082501701</c:v>
                </c:pt>
                <c:pt idx="10">
                  <c:v>34.765736981606487</c:v>
                </c:pt>
                <c:pt idx="11">
                  <c:v>27.734076707034561</c:v>
                </c:pt>
                <c:pt idx="12">
                  <c:v>31.889547596266084</c:v>
                </c:pt>
                <c:pt idx="13">
                  <c:v>42.85741476369401</c:v>
                </c:pt>
                <c:pt idx="14">
                  <c:v>35.536624484620489</c:v>
                </c:pt>
              </c:numCache>
            </c:numRef>
          </c:val>
          <c:extLst>
            <c:ext xmlns:c16="http://schemas.microsoft.com/office/drawing/2014/chart" uri="{C3380CC4-5D6E-409C-BE32-E72D297353CC}">
              <c16:uniqueId val="{00000001-325B-4009-9779-E58C3B919F6C}"/>
            </c:ext>
          </c:extLst>
        </c:ser>
        <c:ser>
          <c:idx val="1"/>
          <c:order val="2"/>
          <c:tx>
            <c:strRef>
              <c:f>chart_data!$IH$22</c:f>
              <c:strCache>
                <c:ptCount val="1"/>
                <c:pt idx="0">
                  <c:v>Prepayment</c:v>
                </c:pt>
              </c:strCache>
            </c:strRef>
          </c:tx>
          <c:spPr>
            <a:solidFill>
              <a:srgbClr val="0000FF"/>
            </a:solidFill>
            <a:ln w="12700">
              <a:solidFill>
                <a:srgbClr val="000000"/>
              </a:solidFill>
              <a:prstDash val="solid"/>
            </a:ln>
          </c:spPr>
          <c:invertIfNegative val="0"/>
          <c:cat>
            <c:strRef>
              <c:f>chart_data!$IE$23:$IE$37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chart_data!$IH$23:$IH$37</c:f>
              <c:numCache>
                <c:formatCode>0</c:formatCode>
                <c:ptCount val="15"/>
                <c:pt idx="0">
                  <c:v>10.537524725861701</c:v>
                </c:pt>
                <c:pt idx="1">
                  <c:v>8.4637374159115435</c:v>
                </c:pt>
                <c:pt idx="2">
                  <c:v>7.8277480225884339</c:v>
                </c:pt>
                <c:pt idx="3">
                  <c:v>14.006507797773871</c:v>
                </c:pt>
                <c:pt idx="4">
                  <c:v>15.692447979136299</c:v>
                </c:pt>
                <c:pt idx="5">
                  <c:v>12.787983297286445</c:v>
                </c:pt>
                <c:pt idx="6">
                  <c:v>15.116270578551882</c:v>
                </c:pt>
                <c:pt idx="7">
                  <c:v>19.504487682214837</c:v>
                </c:pt>
                <c:pt idx="8">
                  <c:v>17.084126905807469</c:v>
                </c:pt>
                <c:pt idx="9">
                  <c:v>15.243116504613619</c:v>
                </c:pt>
                <c:pt idx="10">
                  <c:v>13.792597219219363</c:v>
                </c:pt>
                <c:pt idx="11">
                  <c:v>22.043907920691801</c:v>
                </c:pt>
                <c:pt idx="12">
                  <c:v>18.120480976947434</c:v>
                </c:pt>
                <c:pt idx="13">
                  <c:v>19.459528149365628</c:v>
                </c:pt>
                <c:pt idx="14">
                  <c:v>32.314890234310489</c:v>
                </c:pt>
              </c:numCache>
            </c:numRef>
          </c:val>
          <c:extLs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chart_data!$AE$22</c:f>
              <c:strCache>
                <c:ptCount val="1"/>
                <c:pt idx="0">
                  <c:v>Direct Debit</c:v>
                </c:pt>
              </c:strCache>
            </c:strRef>
          </c:tx>
          <c:spPr>
            <a:solidFill>
              <a:srgbClr val="FC5A3A"/>
            </a:solidFill>
            <a:ln w="12700">
              <a:noFill/>
              <a:prstDash val="solid"/>
            </a:ln>
          </c:spPr>
          <c:invertIfNegative val="0"/>
          <c:cat>
            <c:strRef>
              <c:f>chart_data!$AC$23:$AC$37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chart_data!$AE$23:$AE$37</c:f>
              <c:numCache>
                <c:formatCode>General</c:formatCode>
                <c:ptCount val="15"/>
                <c:pt idx="0">
                  <c:v>71</c:v>
                </c:pt>
                <c:pt idx="1">
                  <c:v>71</c:v>
                </c:pt>
                <c:pt idx="2">
                  <c:v>69</c:v>
                </c:pt>
                <c:pt idx="3">
                  <c:v>69</c:v>
                </c:pt>
                <c:pt idx="4">
                  <c:v>67</c:v>
                </c:pt>
                <c:pt idx="5">
                  <c:v>65</c:v>
                </c:pt>
                <c:pt idx="6">
                  <c:v>64</c:v>
                </c:pt>
                <c:pt idx="7">
                  <c:v>63</c:v>
                </c:pt>
                <c:pt idx="8">
                  <c:v>63</c:v>
                </c:pt>
                <c:pt idx="9">
                  <c:v>63</c:v>
                </c:pt>
                <c:pt idx="10">
                  <c:v>63</c:v>
                </c:pt>
                <c:pt idx="11">
                  <c:v>62</c:v>
                </c:pt>
                <c:pt idx="12">
                  <c:v>61</c:v>
                </c:pt>
                <c:pt idx="13">
                  <c:v>50</c:v>
                </c:pt>
                <c:pt idx="14">
                  <c:v>44</c:v>
                </c:pt>
              </c:numCache>
            </c:numRef>
          </c:val>
          <c:extLst>
            <c:ext xmlns:c16="http://schemas.microsoft.com/office/drawing/2014/chart" uri="{C3380CC4-5D6E-409C-BE32-E72D297353CC}">
              <c16:uniqueId val="{00000000-6B89-4607-A053-CE479A438945}"/>
            </c:ext>
          </c:extLst>
        </c:ser>
        <c:ser>
          <c:idx val="0"/>
          <c:order val="1"/>
          <c:tx>
            <c:strRef>
              <c:f>chart_data!$AD$22</c:f>
              <c:strCache>
                <c:ptCount val="1"/>
                <c:pt idx="0">
                  <c:v>Credit</c:v>
                </c:pt>
              </c:strCache>
            </c:strRef>
          </c:tx>
          <c:spPr>
            <a:solidFill>
              <a:srgbClr val="8A001E"/>
            </a:solidFill>
            <a:ln w="12700">
              <a:noFill/>
              <a:prstDash val="solid"/>
            </a:ln>
          </c:spPr>
          <c:invertIfNegative val="0"/>
          <c:cat>
            <c:strRef>
              <c:f>chart_data!$AC$23:$AC$37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chart_data!$AD$23:$AD$37</c:f>
              <c:numCache>
                <c:formatCode>General</c:formatCode>
                <c:ptCount val="15"/>
                <c:pt idx="0">
                  <c:v>17</c:v>
                </c:pt>
                <c:pt idx="1">
                  <c:v>18</c:v>
                </c:pt>
                <c:pt idx="2">
                  <c:v>20</c:v>
                </c:pt>
                <c:pt idx="3">
                  <c:v>17</c:v>
                </c:pt>
                <c:pt idx="4">
                  <c:v>18</c:v>
                </c:pt>
                <c:pt idx="5">
                  <c:v>18</c:v>
                </c:pt>
                <c:pt idx="6">
                  <c:v>19</c:v>
                </c:pt>
                <c:pt idx="7">
                  <c:v>19</c:v>
                </c:pt>
                <c:pt idx="8">
                  <c:v>19</c:v>
                </c:pt>
                <c:pt idx="9">
                  <c:v>18</c:v>
                </c:pt>
                <c:pt idx="10">
                  <c:v>19</c:v>
                </c:pt>
                <c:pt idx="11">
                  <c:v>18</c:v>
                </c:pt>
                <c:pt idx="12">
                  <c:v>17</c:v>
                </c:pt>
                <c:pt idx="13">
                  <c:v>28</c:v>
                </c:pt>
                <c:pt idx="14">
                  <c:v>19</c:v>
                </c:pt>
              </c:numCache>
            </c:numRef>
          </c:val>
          <c:extLst>
            <c:ext xmlns:c16="http://schemas.microsoft.com/office/drawing/2014/chart" uri="{C3380CC4-5D6E-409C-BE32-E72D297353CC}">
              <c16:uniqueId val="{00000001-6B89-4607-A053-CE479A438945}"/>
            </c:ext>
          </c:extLst>
        </c:ser>
        <c:ser>
          <c:idx val="1"/>
          <c:order val="2"/>
          <c:tx>
            <c:strRef>
              <c:f>chart_data!$AF$22</c:f>
              <c:strCache>
                <c:ptCount val="1"/>
                <c:pt idx="0">
                  <c:v>Prepayment</c:v>
                </c:pt>
              </c:strCache>
            </c:strRef>
          </c:tx>
          <c:spPr>
            <a:solidFill>
              <a:srgbClr val="F79646"/>
            </a:solidFill>
            <a:ln w="12700">
              <a:noFill/>
              <a:prstDash val="solid"/>
            </a:ln>
          </c:spPr>
          <c:invertIfNegative val="0"/>
          <c:cat>
            <c:strRef>
              <c:f>chart_data!$AC$23:$AC$37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chart_data!$AF$23:$AF$37</c:f>
              <c:numCache>
                <c:formatCode>General</c:formatCode>
                <c:ptCount val="15"/>
                <c:pt idx="0">
                  <c:v>11</c:v>
                </c:pt>
                <c:pt idx="1">
                  <c:v>11</c:v>
                </c:pt>
                <c:pt idx="2">
                  <c:v>11</c:v>
                </c:pt>
                <c:pt idx="3">
                  <c:v>14</c:v>
                </c:pt>
                <c:pt idx="4">
                  <c:v>14</c:v>
                </c:pt>
                <c:pt idx="5">
                  <c:v>17</c:v>
                </c:pt>
                <c:pt idx="6">
                  <c:v>17</c:v>
                </c:pt>
                <c:pt idx="7">
                  <c:v>18</c:v>
                </c:pt>
                <c:pt idx="8">
                  <c:v>18</c:v>
                </c:pt>
                <c:pt idx="9">
                  <c:v>19</c:v>
                </c:pt>
                <c:pt idx="10">
                  <c:v>19</c:v>
                </c:pt>
                <c:pt idx="11">
                  <c:v>20</c:v>
                </c:pt>
                <c:pt idx="12">
                  <c:v>23</c:v>
                </c:pt>
                <c:pt idx="13">
                  <c:v>22</c:v>
                </c:pt>
                <c:pt idx="14">
                  <c:v>37</c:v>
                </c:pt>
              </c:numCache>
            </c:numRef>
          </c:val>
          <c:extLs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chart_data!$Y$22</c:f>
              <c:strCache>
                <c:ptCount val="1"/>
                <c:pt idx="0">
                  <c:v>Direct Debit</c:v>
                </c:pt>
              </c:strCache>
            </c:strRef>
          </c:tx>
          <c:spPr>
            <a:solidFill>
              <a:srgbClr val="FC5A3A"/>
            </a:solidFill>
            <a:ln w="12700">
              <a:noFill/>
              <a:prstDash val="solid"/>
            </a:ln>
          </c:spPr>
          <c:invertIfNegative val="0"/>
          <c:cat>
            <c:strRef>
              <c:f>chart_data!$W$23:$W$37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chart_data!$Y$23:$Y$37</c:f>
              <c:numCache>
                <c:formatCode>General</c:formatCode>
                <c:ptCount val="15"/>
                <c:pt idx="0">
                  <c:v>71</c:v>
                </c:pt>
                <c:pt idx="1">
                  <c:v>71</c:v>
                </c:pt>
                <c:pt idx="2">
                  <c:v>69</c:v>
                </c:pt>
                <c:pt idx="3">
                  <c:v>68</c:v>
                </c:pt>
                <c:pt idx="4">
                  <c:v>67</c:v>
                </c:pt>
                <c:pt idx="5">
                  <c:v>66</c:v>
                </c:pt>
                <c:pt idx="6">
                  <c:v>64</c:v>
                </c:pt>
                <c:pt idx="7">
                  <c:v>64</c:v>
                </c:pt>
                <c:pt idx="8">
                  <c:v>64</c:v>
                </c:pt>
                <c:pt idx="9">
                  <c:v>63</c:v>
                </c:pt>
                <c:pt idx="10">
                  <c:v>63</c:v>
                </c:pt>
                <c:pt idx="11">
                  <c:v>62</c:v>
                </c:pt>
                <c:pt idx="12">
                  <c:v>61</c:v>
                </c:pt>
                <c:pt idx="13">
                  <c:v>51</c:v>
                </c:pt>
                <c:pt idx="14">
                  <c:v>44</c:v>
                </c:pt>
              </c:numCache>
            </c:numRef>
          </c:val>
          <c:extLst>
            <c:ext xmlns:c16="http://schemas.microsoft.com/office/drawing/2014/chart" uri="{C3380CC4-5D6E-409C-BE32-E72D297353CC}">
              <c16:uniqueId val="{00000000-CF32-4204-81DA-5EB0E77583DA}"/>
            </c:ext>
          </c:extLst>
        </c:ser>
        <c:ser>
          <c:idx val="0"/>
          <c:order val="1"/>
          <c:tx>
            <c:strRef>
              <c:f>chart_data!$X$22</c:f>
              <c:strCache>
                <c:ptCount val="1"/>
                <c:pt idx="0">
                  <c:v>Credit</c:v>
                </c:pt>
              </c:strCache>
            </c:strRef>
          </c:tx>
          <c:spPr>
            <a:solidFill>
              <a:srgbClr val="8A001E"/>
            </a:solidFill>
            <a:ln w="12700">
              <a:noFill/>
              <a:prstDash val="solid"/>
            </a:ln>
          </c:spPr>
          <c:invertIfNegative val="0"/>
          <c:cat>
            <c:strRef>
              <c:f>chart_data!$W$23:$W$37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chart_data!$X$23:$X$37</c:f>
              <c:numCache>
                <c:formatCode>General</c:formatCode>
                <c:ptCount val="15"/>
                <c:pt idx="0">
                  <c:v>17</c:v>
                </c:pt>
                <c:pt idx="1">
                  <c:v>18</c:v>
                </c:pt>
                <c:pt idx="2">
                  <c:v>17</c:v>
                </c:pt>
                <c:pt idx="3">
                  <c:v>20</c:v>
                </c:pt>
                <c:pt idx="4">
                  <c:v>18</c:v>
                </c:pt>
                <c:pt idx="5">
                  <c:v>17</c:v>
                </c:pt>
                <c:pt idx="6">
                  <c:v>18</c:v>
                </c:pt>
                <c:pt idx="7">
                  <c:v>18</c:v>
                </c:pt>
                <c:pt idx="8">
                  <c:v>19</c:v>
                </c:pt>
                <c:pt idx="9">
                  <c:v>18</c:v>
                </c:pt>
                <c:pt idx="10">
                  <c:v>18</c:v>
                </c:pt>
                <c:pt idx="11">
                  <c:v>18</c:v>
                </c:pt>
                <c:pt idx="12">
                  <c:v>16</c:v>
                </c:pt>
                <c:pt idx="13">
                  <c:v>28</c:v>
                </c:pt>
                <c:pt idx="14">
                  <c:v>19</c:v>
                </c:pt>
              </c:numCache>
            </c:numRef>
          </c:val>
          <c:extLst>
            <c:ext xmlns:c16="http://schemas.microsoft.com/office/drawing/2014/chart" uri="{C3380CC4-5D6E-409C-BE32-E72D297353CC}">
              <c16:uniqueId val="{00000001-CF32-4204-81DA-5EB0E77583DA}"/>
            </c:ext>
          </c:extLst>
        </c:ser>
        <c:ser>
          <c:idx val="1"/>
          <c:order val="2"/>
          <c:tx>
            <c:strRef>
              <c:f>chart_data!$Z$22</c:f>
              <c:strCache>
                <c:ptCount val="1"/>
                <c:pt idx="0">
                  <c:v>Prepayment</c:v>
                </c:pt>
              </c:strCache>
            </c:strRef>
          </c:tx>
          <c:spPr>
            <a:solidFill>
              <a:srgbClr val="F79646"/>
            </a:solidFill>
            <a:ln w="12700">
              <a:noFill/>
              <a:prstDash val="solid"/>
            </a:ln>
          </c:spPr>
          <c:invertIfNegative val="0"/>
          <c:cat>
            <c:strRef>
              <c:f>chart_data!$W$23:$W$37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chart_data!$Z$23:$Z$37</c:f>
              <c:numCache>
                <c:formatCode>General</c:formatCode>
                <c:ptCount val="15"/>
                <c:pt idx="0">
                  <c:v>12</c:v>
                </c:pt>
                <c:pt idx="1">
                  <c:v>11</c:v>
                </c:pt>
                <c:pt idx="2">
                  <c:v>14</c:v>
                </c:pt>
                <c:pt idx="3">
                  <c:v>12</c:v>
                </c:pt>
                <c:pt idx="4">
                  <c:v>15</c:v>
                </c:pt>
                <c:pt idx="5">
                  <c:v>17</c:v>
                </c:pt>
                <c:pt idx="6">
                  <c:v>18</c:v>
                </c:pt>
                <c:pt idx="7">
                  <c:v>18</c:v>
                </c:pt>
                <c:pt idx="8">
                  <c:v>17</c:v>
                </c:pt>
                <c:pt idx="9">
                  <c:v>19</c:v>
                </c:pt>
                <c:pt idx="10">
                  <c:v>19</c:v>
                </c:pt>
                <c:pt idx="11">
                  <c:v>20</c:v>
                </c:pt>
                <c:pt idx="12">
                  <c:v>23</c:v>
                </c:pt>
                <c:pt idx="13">
                  <c:v>21</c:v>
                </c:pt>
                <c:pt idx="14">
                  <c:v>37</c:v>
                </c:pt>
              </c:numCache>
            </c:numRef>
          </c:val>
          <c:extLs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chart_data!$S$22</c:f>
              <c:strCache>
                <c:ptCount val="1"/>
                <c:pt idx="0">
                  <c:v>Direct Debit</c:v>
                </c:pt>
              </c:strCache>
            </c:strRef>
          </c:tx>
          <c:spPr>
            <a:solidFill>
              <a:srgbClr val="FC5A3A"/>
            </a:solidFill>
            <a:ln w="12700">
              <a:noFill/>
              <a:prstDash val="solid"/>
            </a:ln>
          </c:spPr>
          <c:invertIfNegative val="0"/>
          <c:cat>
            <c:strRef>
              <c:f>chart_data!$Q$23:$Q$37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chart_data!$S$23:$S$37</c:f>
              <c:numCache>
                <c:formatCode>0</c:formatCode>
                <c:ptCount val="15"/>
                <c:pt idx="0">
                  <c:v>73</c:v>
                </c:pt>
                <c:pt idx="1">
                  <c:v>72</c:v>
                </c:pt>
                <c:pt idx="2">
                  <c:v>71</c:v>
                </c:pt>
                <c:pt idx="3">
                  <c:v>70</c:v>
                </c:pt>
                <c:pt idx="4">
                  <c:v>69</c:v>
                </c:pt>
                <c:pt idx="5">
                  <c:v>66.7</c:v>
                </c:pt>
                <c:pt idx="6">
                  <c:v>66</c:v>
                </c:pt>
                <c:pt idx="7">
                  <c:v>65</c:v>
                </c:pt>
                <c:pt idx="8">
                  <c:v>65</c:v>
                </c:pt>
                <c:pt idx="9">
                  <c:v>65</c:v>
                </c:pt>
                <c:pt idx="10">
                  <c:v>64.3</c:v>
                </c:pt>
                <c:pt idx="11">
                  <c:v>63.7</c:v>
                </c:pt>
                <c:pt idx="12">
                  <c:v>63.3</c:v>
                </c:pt>
                <c:pt idx="13">
                  <c:v>53</c:v>
                </c:pt>
                <c:pt idx="14">
                  <c:v>48</c:v>
                </c:pt>
              </c:numCache>
            </c:numRef>
          </c:val>
          <c:extLst>
            <c:ext xmlns:c16="http://schemas.microsoft.com/office/drawing/2014/chart" uri="{C3380CC4-5D6E-409C-BE32-E72D297353CC}">
              <c16:uniqueId val="{00000000-9CB0-4CD4-8EF8-FE2E69D97A49}"/>
            </c:ext>
          </c:extLst>
        </c:ser>
        <c:ser>
          <c:idx val="0"/>
          <c:order val="1"/>
          <c:tx>
            <c:strRef>
              <c:f>chart_data!$R$22</c:f>
              <c:strCache>
                <c:ptCount val="1"/>
                <c:pt idx="0">
                  <c:v>Credit</c:v>
                </c:pt>
              </c:strCache>
            </c:strRef>
          </c:tx>
          <c:spPr>
            <a:solidFill>
              <a:srgbClr val="8A001E"/>
            </a:solidFill>
            <a:ln w="12700">
              <a:noFill/>
              <a:prstDash val="solid"/>
            </a:ln>
          </c:spPr>
          <c:invertIfNegative val="0"/>
          <c:cat>
            <c:strRef>
              <c:f>chart_data!$Q$23:$Q$37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chart_data!$R$23:$R$37</c:f>
              <c:numCache>
                <c:formatCode>0</c:formatCode>
                <c:ptCount val="15"/>
                <c:pt idx="0">
                  <c:v>17</c:v>
                </c:pt>
                <c:pt idx="1">
                  <c:v>18</c:v>
                </c:pt>
                <c:pt idx="2">
                  <c:v>17</c:v>
                </c:pt>
                <c:pt idx="3">
                  <c:v>20</c:v>
                </c:pt>
                <c:pt idx="4">
                  <c:v>18</c:v>
                </c:pt>
                <c:pt idx="5">
                  <c:v>17.7</c:v>
                </c:pt>
                <c:pt idx="6">
                  <c:v>19</c:v>
                </c:pt>
                <c:pt idx="7">
                  <c:v>19</c:v>
                </c:pt>
                <c:pt idx="8">
                  <c:v>19</c:v>
                </c:pt>
                <c:pt idx="9">
                  <c:v>18</c:v>
                </c:pt>
                <c:pt idx="10">
                  <c:v>18.3</c:v>
                </c:pt>
                <c:pt idx="11">
                  <c:v>16.7</c:v>
                </c:pt>
                <c:pt idx="12">
                  <c:v>18.3</c:v>
                </c:pt>
                <c:pt idx="13">
                  <c:v>28</c:v>
                </c:pt>
                <c:pt idx="14">
                  <c:v>19</c:v>
                </c:pt>
              </c:numCache>
            </c:numRef>
          </c:val>
          <c:extLst>
            <c:ext xmlns:c16="http://schemas.microsoft.com/office/drawing/2014/chart" uri="{C3380CC4-5D6E-409C-BE32-E72D297353CC}">
              <c16:uniqueId val="{00000001-9CB0-4CD4-8EF8-FE2E69D97A49}"/>
            </c:ext>
          </c:extLst>
        </c:ser>
        <c:ser>
          <c:idx val="1"/>
          <c:order val="2"/>
          <c:tx>
            <c:strRef>
              <c:f>chart_data!$T$22</c:f>
              <c:strCache>
                <c:ptCount val="1"/>
                <c:pt idx="0">
                  <c:v>Prepayment</c:v>
                </c:pt>
              </c:strCache>
            </c:strRef>
          </c:tx>
          <c:spPr>
            <a:solidFill>
              <a:srgbClr val="F79646"/>
            </a:solidFill>
            <a:ln w="12700">
              <a:noFill/>
              <a:prstDash val="solid"/>
            </a:ln>
          </c:spPr>
          <c:invertIfNegative val="0"/>
          <c:cat>
            <c:strRef>
              <c:f>chart_data!$Q$23:$Q$37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chart_data!$T$23:$T$37</c:f>
              <c:numCache>
                <c:formatCode>0</c:formatCode>
                <c:ptCount val="15"/>
                <c:pt idx="0">
                  <c:v>10</c:v>
                </c:pt>
                <c:pt idx="1">
                  <c:v>10</c:v>
                </c:pt>
                <c:pt idx="2">
                  <c:v>12</c:v>
                </c:pt>
                <c:pt idx="3">
                  <c:v>10</c:v>
                </c:pt>
                <c:pt idx="4">
                  <c:v>13</c:v>
                </c:pt>
                <c:pt idx="5">
                  <c:v>15.6</c:v>
                </c:pt>
                <c:pt idx="6">
                  <c:v>15</c:v>
                </c:pt>
                <c:pt idx="7">
                  <c:v>16</c:v>
                </c:pt>
                <c:pt idx="8">
                  <c:v>16</c:v>
                </c:pt>
                <c:pt idx="9">
                  <c:v>17</c:v>
                </c:pt>
                <c:pt idx="10">
                  <c:v>17.399999999999999</c:v>
                </c:pt>
                <c:pt idx="11">
                  <c:v>19.600000000000001</c:v>
                </c:pt>
                <c:pt idx="12">
                  <c:v>18.399999999999999</c:v>
                </c:pt>
                <c:pt idx="13">
                  <c:v>19</c:v>
                </c:pt>
                <c:pt idx="14">
                  <c:v>33</c:v>
                </c:pt>
              </c:numCache>
            </c:numRef>
          </c:val>
          <c:extLs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chart_data!$M$22</c:f>
              <c:strCache>
                <c:ptCount val="1"/>
                <c:pt idx="0">
                  <c:v>Direct Debit</c:v>
                </c:pt>
              </c:strCache>
            </c:strRef>
          </c:tx>
          <c:spPr>
            <a:solidFill>
              <a:srgbClr val="FC5A3A"/>
            </a:solidFill>
            <a:ln w="12700">
              <a:noFill/>
              <a:prstDash val="solid"/>
            </a:ln>
          </c:spPr>
          <c:invertIfNegative val="0"/>
          <c:cat>
            <c:strRef>
              <c:f>chart_data!$K$23:$K$37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chart_data!$M$23:$M$37</c:f>
              <c:numCache>
                <c:formatCode>0</c:formatCode>
                <c:ptCount val="15"/>
                <c:pt idx="0">
                  <c:v>73</c:v>
                </c:pt>
                <c:pt idx="1">
                  <c:v>72</c:v>
                </c:pt>
                <c:pt idx="2">
                  <c:v>71</c:v>
                </c:pt>
                <c:pt idx="3">
                  <c:v>70</c:v>
                </c:pt>
                <c:pt idx="4">
                  <c:v>69</c:v>
                </c:pt>
                <c:pt idx="5">
                  <c:v>67</c:v>
                </c:pt>
                <c:pt idx="6">
                  <c:v>66</c:v>
                </c:pt>
                <c:pt idx="7">
                  <c:v>66</c:v>
                </c:pt>
                <c:pt idx="8">
                  <c:v>65</c:v>
                </c:pt>
                <c:pt idx="9">
                  <c:v>65</c:v>
                </c:pt>
                <c:pt idx="10">
                  <c:v>65</c:v>
                </c:pt>
                <c:pt idx="11">
                  <c:v>63.5</c:v>
                </c:pt>
                <c:pt idx="12">
                  <c:v>64</c:v>
                </c:pt>
                <c:pt idx="13">
                  <c:v>53</c:v>
                </c:pt>
                <c:pt idx="14">
                  <c:v>48.3</c:v>
                </c:pt>
              </c:numCache>
            </c:numRef>
          </c:val>
          <c:extLst>
            <c:ext xmlns:c16="http://schemas.microsoft.com/office/drawing/2014/chart" uri="{C3380CC4-5D6E-409C-BE32-E72D297353CC}">
              <c16:uniqueId val="{00000000-B36C-4B54-8C5C-EB34729DD77A}"/>
            </c:ext>
          </c:extLst>
        </c:ser>
        <c:ser>
          <c:idx val="0"/>
          <c:order val="1"/>
          <c:tx>
            <c:strRef>
              <c:f>chart_data!$L$22</c:f>
              <c:strCache>
                <c:ptCount val="1"/>
                <c:pt idx="0">
                  <c:v>Credit</c:v>
                </c:pt>
              </c:strCache>
            </c:strRef>
          </c:tx>
          <c:spPr>
            <a:solidFill>
              <a:srgbClr val="8A001E"/>
            </a:solidFill>
            <a:ln w="12700">
              <a:noFill/>
              <a:prstDash val="solid"/>
            </a:ln>
          </c:spPr>
          <c:invertIfNegative val="0"/>
          <c:cat>
            <c:strRef>
              <c:f>chart_data!$K$23:$K$37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chart_data!$L$23:$L$37</c:f>
              <c:numCache>
                <c:formatCode>0</c:formatCode>
                <c:ptCount val="15"/>
                <c:pt idx="0">
                  <c:v>17</c:v>
                </c:pt>
                <c:pt idx="1">
                  <c:v>18</c:v>
                </c:pt>
                <c:pt idx="2">
                  <c:v>17</c:v>
                </c:pt>
                <c:pt idx="3">
                  <c:v>20</c:v>
                </c:pt>
                <c:pt idx="4">
                  <c:v>18</c:v>
                </c:pt>
                <c:pt idx="5">
                  <c:v>17</c:v>
                </c:pt>
                <c:pt idx="6">
                  <c:v>19</c:v>
                </c:pt>
                <c:pt idx="7">
                  <c:v>19</c:v>
                </c:pt>
                <c:pt idx="8">
                  <c:v>19</c:v>
                </c:pt>
                <c:pt idx="9">
                  <c:v>18</c:v>
                </c:pt>
                <c:pt idx="10">
                  <c:v>18</c:v>
                </c:pt>
                <c:pt idx="11">
                  <c:v>16.7</c:v>
                </c:pt>
                <c:pt idx="12">
                  <c:v>18</c:v>
                </c:pt>
                <c:pt idx="13">
                  <c:v>28</c:v>
                </c:pt>
                <c:pt idx="14">
                  <c:v>18.7</c:v>
                </c:pt>
              </c:numCache>
            </c:numRef>
          </c:val>
          <c:extLst>
            <c:ext xmlns:c16="http://schemas.microsoft.com/office/drawing/2014/chart" uri="{C3380CC4-5D6E-409C-BE32-E72D297353CC}">
              <c16:uniqueId val="{00000001-B36C-4B54-8C5C-EB34729DD77A}"/>
            </c:ext>
          </c:extLst>
        </c:ser>
        <c:ser>
          <c:idx val="1"/>
          <c:order val="2"/>
          <c:tx>
            <c:strRef>
              <c:f>chart_data!$N$22</c:f>
              <c:strCache>
                <c:ptCount val="1"/>
                <c:pt idx="0">
                  <c:v>Prepayment</c:v>
                </c:pt>
              </c:strCache>
            </c:strRef>
          </c:tx>
          <c:spPr>
            <a:solidFill>
              <a:srgbClr val="F79646"/>
            </a:solidFill>
            <a:ln w="12700">
              <a:noFill/>
              <a:prstDash val="solid"/>
            </a:ln>
          </c:spPr>
          <c:invertIfNegative val="0"/>
          <c:cat>
            <c:strRef>
              <c:f>chart_data!$K$23:$K$37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chart_data!$N$23:$N$37</c:f>
              <c:numCache>
                <c:formatCode>0</c:formatCode>
                <c:ptCount val="15"/>
                <c:pt idx="0">
                  <c:v>10</c:v>
                </c:pt>
                <c:pt idx="1">
                  <c:v>10</c:v>
                </c:pt>
                <c:pt idx="2">
                  <c:v>12</c:v>
                </c:pt>
                <c:pt idx="3">
                  <c:v>10</c:v>
                </c:pt>
                <c:pt idx="4">
                  <c:v>13</c:v>
                </c:pt>
                <c:pt idx="5">
                  <c:v>16</c:v>
                </c:pt>
                <c:pt idx="6">
                  <c:v>15</c:v>
                </c:pt>
                <c:pt idx="7">
                  <c:v>15</c:v>
                </c:pt>
                <c:pt idx="8">
                  <c:v>16</c:v>
                </c:pt>
                <c:pt idx="9">
                  <c:v>17</c:v>
                </c:pt>
                <c:pt idx="10">
                  <c:v>17</c:v>
                </c:pt>
                <c:pt idx="11">
                  <c:v>19.8</c:v>
                </c:pt>
                <c:pt idx="12">
                  <c:v>18</c:v>
                </c:pt>
                <c:pt idx="13">
                  <c:v>19</c:v>
                </c:pt>
                <c:pt idx="14">
                  <c:v>33</c:v>
                </c:pt>
              </c:numCache>
            </c:numRef>
          </c:val>
          <c:extLs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June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chart_data!$E$22</c:f>
              <c:strCache>
                <c:ptCount val="1"/>
                <c:pt idx="0">
                  <c:v>Direct Debit</c:v>
                </c:pt>
              </c:strCache>
            </c:strRef>
          </c:tx>
          <c:spPr>
            <a:solidFill>
              <a:srgbClr val="FC5A3A"/>
            </a:solidFill>
            <a:ln w="12700">
              <a:noFill/>
              <a:prstDash val="solid"/>
            </a:ln>
          </c:spPr>
          <c:invertIfNegative val="0"/>
          <c:cat>
            <c:strRef>
              <c:f>chart_data!$C$23:$C$37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chart_data!$E$23:$E$37</c:f>
              <c:numCache>
                <c:formatCode>0</c:formatCode>
                <c:ptCount val="15"/>
                <c:pt idx="0">
                  <c:v>73</c:v>
                </c:pt>
                <c:pt idx="1">
                  <c:v>72.3</c:v>
                </c:pt>
                <c:pt idx="2">
                  <c:v>71.3</c:v>
                </c:pt>
                <c:pt idx="3">
                  <c:v>70</c:v>
                </c:pt>
                <c:pt idx="4">
                  <c:v>69</c:v>
                </c:pt>
                <c:pt idx="5">
                  <c:v>67</c:v>
                </c:pt>
                <c:pt idx="6">
                  <c:v>67</c:v>
                </c:pt>
                <c:pt idx="7">
                  <c:v>66</c:v>
                </c:pt>
                <c:pt idx="8">
                  <c:v>65.63</c:v>
                </c:pt>
                <c:pt idx="9">
                  <c:v>65</c:v>
                </c:pt>
                <c:pt idx="10">
                  <c:v>65</c:v>
                </c:pt>
                <c:pt idx="11">
                  <c:v>64</c:v>
                </c:pt>
                <c:pt idx="12">
                  <c:v>64</c:v>
                </c:pt>
                <c:pt idx="13">
                  <c:v>53</c:v>
                </c:pt>
                <c:pt idx="14">
                  <c:v>48</c:v>
                </c:pt>
              </c:numCache>
            </c:numRef>
          </c:val>
          <c:extLst>
            <c:ext xmlns:c16="http://schemas.microsoft.com/office/drawing/2014/chart" uri="{C3380CC4-5D6E-409C-BE32-E72D297353CC}">
              <c16:uniqueId val="{00000000-706B-4CB9-8DB5-E410C0DB1C21}"/>
            </c:ext>
          </c:extLst>
        </c:ser>
        <c:ser>
          <c:idx val="0"/>
          <c:order val="1"/>
          <c:tx>
            <c:strRef>
              <c:f>chart_data!$D$22</c:f>
              <c:strCache>
                <c:ptCount val="1"/>
                <c:pt idx="0">
                  <c:v>Credit</c:v>
                </c:pt>
              </c:strCache>
            </c:strRef>
          </c:tx>
          <c:spPr>
            <a:solidFill>
              <a:srgbClr val="8A001E"/>
            </a:solidFill>
            <a:ln w="12700">
              <a:noFill/>
              <a:prstDash val="solid"/>
            </a:ln>
          </c:spPr>
          <c:invertIfNegative val="0"/>
          <c:cat>
            <c:strRef>
              <c:f>chart_data!$C$23:$C$37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chart_data!$D$23:$D$37</c:f>
              <c:numCache>
                <c:formatCode>0</c:formatCode>
                <c:ptCount val="15"/>
                <c:pt idx="0">
                  <c:v>17</c:v>
                </c:pt>
                <c:pt idx="1">
                  <c:v>17.5</c:v>
                </c:pt>
                <c:pt idx="2">
                  <c:v>16.399999999999999</c:v>
                </c:pt>
                <c:pt idx="3">
                  <c:v>20</c:v>
                </c:pt>
                <c:pt idx="4">
                  <c:v>18</c:v>
                </c:pt>
                <c:pt idx="5">
                  <c:v>17</c:v>
                </c:pt>
                <c:pt idx="6">
                  <c:v>18</c:v>
                </c:pt>
                <c:pt idx="7">
                  <c:v>19</c:v>
                </c:pt>
                <c:pt idx="8">
                  <c:v>18.64</c:v>
                </c:pt>
                <c:pt idx="9">
                  <c:v>18</c:v>
                </c:pt>
                <c:pt idx="10">
                  <c:v>18</c:v>
                </c:pt>
                <c:pt idx="11">
                  <c:v>16</c:v>
                </c:pt>
                <c:pt idx="12">
                  <c:v>18</c:v>
                </c:pt>
                <c:pt idx="13">
                  <c:v>28</c:v>
                </c:pt>
                <c:pt idx="14">
                  <c:v>19</c:v>
                </c:pt>
              </c:numCache>
            </c:numRef>
          </c:val>
          <c:extLst>
            <c:ext xmlns:c16="http://schemas.microsoft.com/office/drawing/2014/chart" uri="{C3380CC4-5D6E-409C-BE32-E72D297353CC}">
              <c16:uniqueId val="{00000001-706B-4CB9-8DB5-E410C0DB1C21}"/>
            </c:ext>
          </c:extLst>
        </c:ser>
        <c:ser>
          <c:idx val="1"/>
          <c:order val="2"/>
          <c:tx>
            <c:strRef>
              <c:f>chart_data!$F$22</c:f>
              <c:strCache>
                <c:ptCount val="1"/>
                <c:pt idx="0">
                  <c:v>Prepayment</c:v>
                </c:pt>
              </c:strCache>
            </c:strRef>
          </c:tx>
          <c:spPr>
            <a:solidFill>
              <a:srgbClr val="F79646"/>
            </a:solidFill>
            <a:ln w="12700">
              <a:noFill/>
              <a:prstDash val="solid"/>
            </a:ln>
          </c:spPr>
          <c:invertIfNegative val="0"/>
          <c:cat>
            <c:strRef>
              <c:f>chart_data!$C$23:$C$37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chart_data!$F$23:$F$37</c:f>
              <c:numCache>
                <c:formatCode>0</c:formatCode>
                <c:ptCount val="15"/>
                <c:pt idx="0">
                  <c:v>10</c:v>
                </c:pt>
                <c:pt idx="1">
                  <c:v>10.199999999999999</c:v>
                </c:pt>
                <c:pt idx="2">
                  <c:v>12.3</c:v>
                </c:pt>
                <c:pt idx="3">
                  <c:v>10</c:v>
                </c:pt>
                <c:pt idx="4">
                  <c:v>13</c:v>
                </c:pt>
                <c:pt idx="5">
                  <c:v>16</c:v>
                </c:pt>
                <c:pt idx="6">
                  <c:v>15</c:v>
                </c:pt>
                <c:pt idx="7">
                  <c:v>15</c:v>
                </c:pt>
                <c:pt idx="8">
                  <c:v>15.73</c:v>
                </c:pt>
                <c:pt idx="9">
                  <c:v>17</c:v>
                </c:pt>
                <c:pt idx="10">
                  <c:v>17</c:v>
                </c:pt>
                <c:pt idx="11">
                  <c:v>20</c:v>
                </c:pt>
                <c:pt idx="12">
                  <c:v>18</c:v>
                </c:pt>
                <c:pt idx="13">
                  <c:v>19</c:v>
                </c:pt>
                <c:pt idx="14">
                  <c:v>33</c:v>
                </c:pt>
              </c:numCache>
            </c:numRef>
          </c:val>
          <c:extLst>
            <c:ext xmlns:c16="http://schemas.microsoft.com/office/drawing/2014/chart" uri="{C3380CC4-5D6E-409C-BE32-E72D297353CC}">
              <c16:uniqueId val="{00000002-706B-4CB9-8DB5-E410C0DB1C21}"/>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chart_data!$HZ$22</c:f>
              <c:strCache>
                <c:ptCount val="1"/>
                <c:pt idx="0">
                  <c:v>Direct Debit</c:v>
                </c:pt>
              </c:strCache>
            </c:strRef>
          </c:tx>
          <c:spPr>
            <a:solidFill>
              <a:srgbClr val="99CCFF"/>
            </a:solidFill>
            <a:ln w="12700">
              <a:solidFill>
                <a:srgbClr val="000000"/>
              </a:solidFill>
              <a:prstDash val="solid"/>
            </a:ln>
          </c:spPr>
          <c:invertIfNegative val="0"/>
          <c:cat>
            <c:strRef>
              <c:f>chart_data!$HY$23:$HY$37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chart_data!$HZ$23:$HZ$37</c:f>
              <c:numCache>
                <c:formatCode>0</c:formatCode>
                <c:ptCount val="15"/>
                <c:pt idx="0">
                  <c:v>59.842164222057662</c:v>
                </c:pt>
                <c:pt idx="1">
                  <c:v>58.822002321177692</c:v>
                </c:pt>
                <c:pt idx="2">
                  <c:v>56.160901131940435</c:v>
                </c:pt>
                <c:pt idx="3">
                  <c:v>55.323376381358671</c:v>
                </c:pt>
                <c:pt idx="4">
                  <c:v>54.764440539091986</c:v>
                </c:pt>
                <c:pt idx="5">
                  <c:v>54.386346569517876</c:v>
                </c:pt>
                <c:pt idx="6">
                  <c:v>53.174311446909194</c:v>
                </c:pt>
                <c:pt idx="7">
                  <c:v>52.691654030890497</c:v>
                </c:pt>
                <c:pt idx="8">
                  <c:v>52.116655742365495</c:v>
                </c:pt>
                <c:pt idx="9">
                  <c:v>52.002081332052519</c:v>
                </c:pt>
                <c:pt idx="10">
                  <c:v>51.76457847220172</c:v>
                </c:pt>
                <c:pt idx="11">
                  <c:v>50.435586199137752</c:v>
                </c:pt>
                <c:pt idx="12">
                  <c:v>50.194675595205638</c:v>
                </c:pt>
                <c:pt idx="13">
                  <c:v>37.771094448648277</c:v>
                </c:pt>
                <c:pt idx="14">
                  <c:v>31.367351879659267</c:v>
                </c:pt>
              </c:numCache>
            </c:numRef>
          </c:val>
          <c:extLst>
            <c:ext xmlns:c16="http://schemas.microsoft.com/office/drawing/2014/chart" uri="{C3380CC4-5D6E-409C-BE32-E72D297353CC}">
              <c16:uniqueId val="{00000000-FCE6-4B04-943F-DC9D48AFFF71}"/>
            </c:ext>
          </c:extLst>
        </c:ser>
        <c:ser>
          <c:idx val="0"/>
          <c:order val="1"/>
          <c:tx>
            <c:strRef>
              <c:f>chart_data!$IA$22</c:f>
              <c:strCache>
                <c:ptCount val="1"/>
                <c:pt idx="0">
                  <c:v>Standard Credit</c:v>
                </c:pt>
              </c:strCache>
            </c:strRef>
          </c:tx>
          <c:spPr>
            <a:solidFill>
              <a:srgbClr val="FFFFFF"/>
            </a:solidFill>
            <a:ln w="12700">
              <a:solidFill>
                <a:srgbClr val="000000"/>
              </a:solidFill>
              <a:prstDash val="solid"/>
            </a:ln>
          </c:spPr>
          <c:invertIfNegative val="0"/>
          <c:cat>
            <c:strRef>
              <c:f>chart_data!$HY$23:$HY$37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chart_data!$IA$23:$IA$37</c:f>
              <c:numCache>
                <c:formatCode>0</c:formatCode>
                <c:ptCount val="15"/>
                <c:pt idx="0">
                  <c:v>29.465628001353885</c:v>
                </c:pt>
                <c:pt idx="1">
                  <c:v>32.51149301654835</c:v>
                </c:pt>
                <c:pt idx="2">
                  <c:v>35.811539723163115</c:v>
                </c:pt>
                <c:pt idx="3">
                  <c:v>30.621345649600563</c:v>
                </c:pt>
                <c:pt idx="4">
                  <c:v>29.383764519515132</c:v>
                </c:pt>
                <c:pt idx="5">
                  <c:v>32.927884273870291</c:v>
                </c:pt>
                <c:pt idx="6">
                  <c:v>31.399903269238312</c:v>
                </c:pt>
                <c:pt idx="7">
                  <c:v>27.604263070939211</c:v>
                </c:pt>
                <c:pt idx="8">
                  <c:v>32.47033986422278</c:v>
                </c:pt>
                <c:pt idx="9">
                  <c:v>33.984630163304516</c:v>
                </c:pt>
                <c:pt idx="10">
                  <c:v>30.996248929320373</c:v>
                </c:pt>
                <c:pt idx="11">
                  <c:v>27.342084433247749</c:v>
                </c:pt>
                <c:pt idx="12">
                  <c:v>31.402863967019663</c:v>
                </c:pt>
                <c:pt idx="13">
                  <c:v>41.734167985141362</c:v>
                </c:pt>
                <c:pt idx="14">
                  <c:v>35.66447560844199</c:v>
                </c:pt>
              </c:numCache>
            </c:numRef>
          </c:val>
          <c:extLst>
            <c:ext xmlns:c16="http://schemas.microsoft.com/office/drawing/2014/chart" uri="{C3380CC4-5D6E-409C-BE32-E72D297353CC}">
              <c16:uniqueId val="{00000001-FCE6-4B04-943F-DC9D48AFFF71}"/>
            </c:ext>
          </c:extLst>
        </c:ser>
        <c:ser>
          <c:idx val="1"/>
          <c:order val="2"/>
          <c:tx>
            <c:strRef>
              <c:f>chart_data!$IB$22</c:f>
              <c:strCache>
                <c:ptCount val="1"/>
                <c:pt idx="0">
                  <c:v>Prepayment</c:v>
                </c:pt>
              </c:strCache>
            </c:strRef>
          </c:tx>
          <c:spPr>
            <a:solidFill>
              <a:srgbClr val="0000FF"/>
            </a:solidFill>
            <a:ln w="12700">
              <a:solidFill>
                <a:srgbClr val="000000"/>
              </a:solidFill>
              <a:prstDash val="solid"/>
            </a:ln>
          </c:spPr>
          <c:invertIfNegative val="0"/>
          <c:cat>
            <c:strRef>
              <c:f>chart_data!$HY$23:$HY$37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chart_data!$IB$23:$IB$37</c:f>
              <c:numCache>
                <c:formatCode>0</c:formatCode>
                <c:ptCount val="15"/>
                <c:pt idx="0">
                  <c:v>10.692207776588452</c:v>
                </c:pt>
                <c:pt idx="1">
                  <c:v>8.6665046622739581</c:v>
                </c:pt>
                <c:pt idx="2">
                  <c:v>8.0275591448964434</c:v>
                </c:pt>
                <c:pt idx="3">
                  <c:v>14.055277969040766</c:v>
                </c:pt>
                <c:pt idx="4">
                  <c:v>15.851794941392876</c:v>
                </c:pt>
                <c:pt idx="5">
                  <c:v>12.685769156611833</c:v>
                </c:pt>
                <c:pt idx="6">
                  <c:v>15.4257852838525</c:v>
                </c:pt>
                <c:pt idx="7">
                  <c:v>19.704082898170288</c:v>
                </c:pt>
                <c:pt idx="8">
                  <c:v>15.413004393411725</c:v>
                </c:pt>
                <c:pt idx="9">
                  <c:v>14.01328850464297</c:v>
                </c:pt>
                <c:pt idx="10">
                  <c:v>17.239172598477911</c:v>
                </c:pt>
                <c:pt idx="11">
                  <c:v>22.222329367614503</c:v>
                </c:pt>
                <c:pt idx="12">
                  <c:v>18.4024604377747</c:v>
                </c:pt>
                <c:pt idx="13">
                  <c:v>20.494737566210361</c:v>
                </c:pt>
                <c:pt idx="14">
                  <c:v>32.96817251189875</c:v>
                </c:pt>
              </c:numCache>
            </c:numRef>
          </c:val>
          <c:extLs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chart_data!$HT$22</c:f>
              <c:strCache>
                <c:ptCount val="1"/>
                <c:pt idx="0">
                  <c:v>Direct Debit</c:v>
                </c:pt>
              </c:strCache>
            </c:strRef>
          </c:tx>
          <c:spPr>
            <a:solidFill>
              <a:srgbClr val="99CCFF"/>
            </a:solidFill>
            <a:ln w="12700">
              <a:solidFill>
                <a:srgbClr val="000000"/>
              </a:solidFill>
              <a:prstDash val="solid"/>
            </a:ln>
          </c:spPr>
          <c:invertIfNegative val="0"/>
          <c:cat>
            <c:strRef>
              <c:f>chart_data!$HS$23:$HS$37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chart_data!$HT$23:$HT$37</c:f>
              <c:numCache>
                <c:formatCode>0</c:formatCode>
                <c:ptCount val="15"/>
                <c:pt idx="0">
                  <c:v>60.19307458273888</c:v>
                </c:pt>
                <c:pt idx="1">
                  <c:v>59.502729119065755</c:v>
                </c:pt>
                <c:pt idx="2">
                  <c:v>56.470401369288737</c:v>
                </c:pt>
                <c:pt idx="3">
                  <c:v>55.872695562146646</c:v>
                </c:pt>
                <c:pt idx="4">
                  <c:v>55.31707923377229</c:v>
                </c:pt>
                <c:pt idx="5">
                  <c:v>54.580278146137331</c:v>
                </c:pt>
                <c:pt idx="6">
                  <c:v>52.876506832304337</c:v>
                </c:pt>
                <c:pt idx="7">
                  <c:v>52.647395240808827</c:v>
                </c:pt>
                <c:pt idx="8">
                  <c:v>52.608336965238081</c:v>
                </c:pt>
                <c:pt idx="9">
                  <c:v>52.227808682484131</c:v>
                </c:pt>
                <c:pt idx="10">
                  <c:v>52.134402518817339</c:v>
                </c:pt>
                <c:pt idx="11">
                  <c:v>50.542072718914596</c:v>
                </c:pt>
                <c:pt idx="12">
                  <c:v>50.359051545492228</c:v>
                </c:pt>
                <c:pt idx="13">
                  <c:v>37.977251662559212</c:v>
                </c:pt>
                <c:pt idx="14">
                  <c:v>30.963478469288614</c:v>
                </c:pt>
              </c:numCache>
            </c:numRef>
          </c:val>
          <c:extLst>
            <c:ext xmlns:c16="http://schemas.microsoft.com/office/drawing/2014/chart" uri="{C3380CC4-5D6E-409C-BE32-E72D297353CC}">
              <c16:uniqueId val="{00000000-201D-4C55-8AE7-D336E163E643}"/>
            </c:ext>
          </c:extLst>
        </c:ser>
        <c:ser>
          <c:idx val="0"/>
          <c:order val="1"/>
          <c:tx>
            <c:strRef>
              <c:f>chart_data!$HU$22</c:f>
              <c:strCache>
                <c:ptCount val="1"/>
                <c:pt idx="0">
                  <c:v>Standard Credit</c:v>
                </c:pt>
              </c:strCache>
            </c:strRef>
          </c:tx>
          <c:spPr>
            <a:solidFill>
              <a:srgbClr val="FFFFFF"/>
            </a:solidFill>
            <a:ln w="12700">
              <a:solidFill>
                <a:srgbClr val="000000"/>
              </a:solidFill>
              <a:prstDash val="solid"/>
            </a:ln>
          </c:spPr>
          <c:invertIfNegative val="0"/>
          <c:cat>
            <c:strRef>
              <c:f>chart_data!$HS$23:$HS$37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chart_data!$HU$23:$HU$37</c:f>
              <c:numCache>
                <c:formatCode>0</c:formatCode>
                <c:ptCount val="15"/>
                <c:pt idx="0">
                  <c:v>29.09607748766695</c:v>
                </c:pt>
                <c:pt idx="1">
                  <c:v>31.730637006008294</c:v>
                </c:pt>
                <c:pt idx="2">
                  <c:v>35.442063445910236</c:v>
                </c:pt>
                <c:pt idx="3">
                  <c:v>28.548394135430442</c:v>
                </c:pt>
                <c:pt idx="4">
                  <c:v>30.616308707627322</c:v>
                </c:pt>
                <c:pt idx="5">
                  <c:v>32.434872451470262</c:v>
                </c:pt>
                <c:pt idx="6">
                  <c:v>27.262136091964351</c:v>
                </c:pt>
                <c:pt idx="7">
                  <c:v>31.982077429946244</c:v>
                </c:pt>
                <c:pt idx="8">
                  <c:v>31.926199695496909</c:v>
                </c:pt>
                <c:pt idx="9">
                  <c:v>33.629327919640403</c:v>
                </c:pt>
                <c:pt idx="10">
                  <c:v>30.53298568406553</c:v>
                </c:pt>
                <c:pt idx="11">
                  <c:v>27.049951056740429</c:v>
                </c:pt>
                <c:pt idx="12">
                  <c:v>31.007023973125669</c:v>
                </c:pt>
                <c:pt idx="13">
                  <c:v>41.908664955344747</c:v>
                </c:pt>
                <c:pt idx="14">
                  <c:v>34.856882794120374</c:v>
                </c:pt>
              </c:numCache>
            </c:numRef>
          </c:val>
          <c:extLst>
            <c:ext xmlns:c16="http://schemas.microsoft.com/office/drawing/2014/chart" uri="{C3380CC4-5D6E-409C-BE32-E72D297353CC}">
              <c16:uniqueId val="{00000001-201D-4C55-8AE7-D336E163E643}"/>
            </c:ext>
          </c:extLst>
        </c:ser>
        <c:ser>
          <c:idx val="1"/>
          <c:order val="2"/>
          <c:tx>
            <c:strRef>
              <c:f>chart_data!$HV$22</c:f>
              <c:strCache>
                <c:ptCount val="1"/>
                <c:pt idx="0">
                  <c:v>Prepayment</c:v>
                </c:pt>
              </c:strCache>
            </c:strRef>
          </c:tx>
          <c:spPr>
            <a:solidFill>
              <a:srgbClr val="0000FF"/>
            </a:solidFill>
            <a:ln w="12700">
              <a:solidFill>
                <a:srgbClr val="000000"/>
              </a:solidFill>
              <a:prstDash val="solid"/>
            </a:ln>
          </c:spPr>
          <c:invertIfNegative val="0"/>
          <c:cat>
            <c:strRef>
              <c:f>chart_data!$HS$23:$HS$37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chart_data!$HV$23:$HV$37</c:f>
              <c:numCache>
                <c:formatCode>0</c:formatCode>
                <c:ptCount val="15"/>
                <c:pt idx="0">
                  <c:v>10.71084792959417</c:v>
                </c:pt>
                <c:pt idx="1">
                  <c:v>8.7666338749259545</c:v>
                </c:pt>
                <c:pt idx="2">
                  <c:v>8.0875351848010339</c:v>
                </c:pt>
                <c:pt idx="3">
                  <c:v>15.578910302422905</c:v>
                </c:pt>
                <c:pt idx="4">
                  <c:v>14.066612058600381</c:v>
                </c:pt>
                <c:pt idx="5">
                  <c:v>12.984849402392406</c:v>
                </c:pt>
                <c:pt idx="6">
                  <c:v>19.861357075731313</c:v>
                </c:pt>
                <c:pt idx="7">
                  <c:v>15.370527329244934</c:v>
                </c:pt>
                <c:pt idx="8">
                  <c:v>15.465463339265007</c:v>
                </c:pt>
                <c:pt idx="9">
                  <c:v>14.142863397875461</c:v>
                </c:pt>
                <c:pt idx="10">
                  <c:v>17.332611797117135</c:v>
                </c:pt>
                <c:pt idx="11">
                  <c:v>22.407976224344971</c:v>
                </c:pt>
                <c:pt idx="12">
                  <c:v>18.63392448138211</c:v>
                </c:pt>
                <c:pt idx="13">
                  <c:v>20.114083382096045</c:v>
                </c:pt>
                <c:pt idx="14">
                  <c:v>34.179638736591009</c:v>
                </c:pt>
              </c:numCache>
            </c:numRef>
          </c:val>
          <c:extLs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chart_data!$HN$22</c:f>
              <c:strCache>
                <c:ptCount val="1"/>
                <c:pt idx="0">
                  <c:v>Direct Debit</c:v>
                </c:pt>
              </c:strCache>
            </c:strRef>
          </c:tx>
          <c:spPr>
            <a:solidFill>
              <a:srgbClr val="99CCFF"/>
            </a:solidFill>
            <a:ln w="12700">
              <a:solidFill>
                <a:srgbClr val="000000"/>
              </a:solidFill>
              <a:prstDash val="solid"/>
            </a:ln>
          </c:spPr>
          <c:invertIfNegative val="0"/>
          <c:cat>
            <c:strRef>
              <c:f>chart_data!$HM$23:$HM$37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chart_data!$HN$23:$HN$37</c:f>
              <c:numCache>
                <c:formatCode>0</c:formatCode>
                <c:ptCount val="15"/>
                <c:pt idx="0">
                  <c:v>59.922018716333767</c:v>
                </c:pt>
                <c:pt idx="1">
                  <c:v>59.011878678130088</c:v>
                </c:pt>
                <c:pt idx="2">
                  <c:v>56.190780159999889</c:v>
                </c:pt>
                <c:pt idx="3">
                  <c:v>55.302259315581793</c:v>
                </c:pt>
                <c:pt idx="4">
                  <c:v>54.848439611660673</c:v>
                </c:pt>
                <c:pt idx="5">
                  <c:v>54.098161359117782</c:v>
                </c:pt>
                <c:pt idx="6">
                  <c:v>52.569036498429298</c:v>
                </c:pt>
                <c:pt idx="7">
                  <c:v>52.352762822443196</c:v>
                </c:pt>
                <c:pt idx="8">
                  <c:v>51.981520200165136</c:v>
                </c:pt>
                <c:pt idx="9">
                  <c:v>51.940028116425793</c:v>
                </c:pt>
                <c:pt idx="10">
                  <c:v>51.704419602149734</c:v>
                </c:pt>
                <c:pt idx="11">
                  <c:v>50.315457387887086</c:v>
                </c:pt>
                <c:pt idx="12">
                  <c:v>50.179641268389339</c:v>
                </c:pt>
                <c:pt idx="13">
                  <c:v>37.94863138454658</c:v>
                </c:pt>
                <c:pt idx="14">
                  <c:v>31.430893895184457</c:v>
                </c:pt>
              </c:numCache>
            </c:numRef>
          </c:val>
          <c:extLst>
            <c:ext xmlns:c16="http://schemas.microsoft.com/office/drawing/2014/chart" uri="{C3380CC4-5D6E-409C-BE32-E72D297353CC}">
              <c16:uniqueId val="{00000000-8BA5-4813-8767-5DAF4DC81D10}"/>
            </c:ext>
          </c:extLst>
        </c:ser>
        <c:ser>
          <c:idx val="0"/>
          <c:order val="1"/>
          <c:tx>
            <c:strRef>
              <c:f>chart_data!$HO$22</c:f>
              <c:strCache>
                <c:ptCount val="1"/>
                <c:pt idx="0">
                  <c:v>Standard Credit</c:v>
                </c:pt>
              </c:strCache>
            </c:strRef>
          </c:tx>
          <c:spPr>
            <a:solidFill>
              <a:srgbClr val="FFFFFF"/>
            </a:solidFill>
            <a:ln w="12700">
              <a:solidFill>
                <a:srgbClr val="000000"/>
              </a:solidFill>
              <a:prstDash val="solid"/>
            </a:ln>
          </c:spPr>
          <c:invertIfNegative val="0"/>
          <c:cat>
            <c:strRef>
              <c:f>chart_data!$HM$23:$HM$37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chart_data!$HO$23:$HO$37</c:f>
              <c:numCache>
                <c:formatCode>0</c:formatCode>
                <c:ptCount val="15"/>
                <c:pt idx="0">
                  <c:v>29.446763449032034</c:v>
                </c:pt>
                <c:pt idx="1">
                  <c:v>32.317371733204112</c:v>
                </c:pt>
                <c:pt idx="2">
                  <c:v>35.864723792991462</c:v>
                </c:pt>
                <c:pt idx="3">
                  <c:v>30.651321469842312</c:v>
                </c:pt>
                <c:pt idx="4">
                  <c:v>29.495863041601055</c:v>
                </c:pt>
                <c:pt idx="5">
                  <c:v>32.944704855714427</c:v>
                </c:pt>
                <c:pt idx="6">
                  <c:v>28.168635475677391</c:v>
                </c:pt>
                <c:pt idx="7">
                  <c:v>32.536300457050238</c:v>
                </c:pt>
                <c:pt idx="8">
                  <c:v>30.879929176202452</c:v>
                </c:pt>
                <c:pt idx="9">
                  <c:v>32.691960923326157</c:v>
                </c:pt>
                <c:pt idx="10">
                  <c:v>34.332448115656859</c:v>
                </c:pt>
                <c:pt idx="11">
                  <c:v>27.69419518850502</c:v>
                </c:pt>
                <c:pt idx="12">
                  <c:v>31.425285235442214</c:v>
                </c:pt>
                <c:pt idx="13">
                  <c:v>41.885694084296617</c:v>
                </c:pt>
                <c:pt idx="14">
                  <c:v>35.315532333582141</c:v>
                </c:pt>
              </c:numCache>
            </c:numRef>
          </c:val>
          <c:extLst>
            <c:ext xmlns:c16="http://schemas.microsoft.com/office/drawing/2014/chart" uri="{C3380CC4-5D6E-409C-BE32-E72D297353CC}">
              <c16:uniqueId val="{00000001-8BA5-4813-8767-5DAF4DC81D10}"/>
            </c:ext>
          </c:extLst>
        </c:ser>
        <c:ser>
          <c:idx val="1"/>
          <c:order val="2"/>
          <c:tx>
            <c:strRef>
              <c:f>chart_data!$HP$22</c:f>
              <c:strCache>
                <c:ptCount val="1"/>
                <c:pt idx="0">
                  <c:v>Prepayment</c:v>
                </c:pt>
              </c:strCache>
            </c:strRef>
          </c:tx>
          <c:spPr>
            <a:solidFill>
              <a:srgbClr val="0000FF"/>
            </a:solidFill>
            <a:ln w="12700">
              <a:solidFill>
                <a:srgbClr val="000000"/>
              </a:solidFill>
              <a:prstDash val="solid"/>
            </a:ln>
          </c:spPr>
          <c:invertIfNegative val="0"/>
          <c:cat>
            <c:strRef>
              <c:f>chart_data!$HM$23:$HM$37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chart_data!$HP$23:$HP$37</c:f>
              <c:numCache>
                <c:formatCode>0</c:formatCode>
                <c:ptCount val="15"/>
                <c:pt idx="0">
                  <c:v>10.631217834634196</c:v>
                </c:pt>
                <c:pt idx="1">
                  <c:v>8.6707495886658013</c:v>
                </c:pt>
                <c:pt idx="2">
                  <c:v>7.9444960470086494</c:v>
                </c:pt>
                <c:pt idx="3">
                  <c:v>14.0464192145759</c:v>
                </c:pt>
                <c:pt idx="4">
                  <c:v>15.655697346738275</c:v>
                </c:pt>
                <c:pt idx="5">
                  <c:v>12.957133785167793</c:v>
                </c:pt>
                <c:pt idx="6">
                  <c:v>19.262328025893307</c:v>
                </c:pt>
                <c:pt idx="7">
                  <c:v>15.11093672050656</c:v>
                </c:pt>
                <c:pt idx="8">
                  <c:v>17.138550623632419</c:v>
                </c:pt>
                <c:pt idx="9">
                  <c:v>15.368010960248046</c:v>
                </c:pt>
                <c:pt idx="10">
                  <c:v>13.96313228219341</c:v>
                </c:pt>
                <c:pt idx="11">
                  <c:v>21.99034742360789</c:v>
                </c:pt>
                <c:pt idx="12">
                  <c:v>18.39507349616844</c:v>
                </c:pt>
                <c:pt idx="13">
                  <c:v>20.165674531156803</c:v>
                </c:pt>
                <c:pt idx="14">
                  <c:v>33.253573771233405</c:v>
                </c:pt>
              </c:numCache>
            </c:numRef>
          </c:val>
          <c:extLs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chart_data!$HH$22</c:f>
              <c:strCache>
                <c:ptCount val="1"/>
                <c:pt idx="0">
                  <c:v>Direct Debit</c:v>
                </c:pt>
              </c:strCache>
            </c:strRef>
          </c:tx>
          <c:spPr>
            <a:solidFill>
              <a:srgbClr val="99CCFF"/>
            </a:solidFill>
            <a:ln w="12700">
              <a:solidFill>
                <a:srgbClr val="000000"/>
              </a:solidFill>
              <a:prstDash val="solid"/>
            </a:ln>
          </c:spPr>
          <c:invertIfNegative val="0"/>
          <c:cat>
            <c:strRef>
              <c:f>chart_data!$HG$23:$HG$37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chart_data!$HH$23:$HH$37</c:f>
              <c:numCache>
                <c:formatCode>0</c:formatCode>
                <c:ptCount val="15"/>
                <c:pt idx="0">
                  <c:v>61.426301334030867</c:v>
                </c:pt>
                <c:pt idx="1">
                  <c:v>61.091626507479077</c:v>
                </c:pt>
                <c:pt idx="2">
                  <c:v>57.570843542480155</c:v>
                </c:pt>
                <c:pt idx="3">
                  <c:v>57.308058441644796</c:v>
                </c:pt>
                <c:pt idx="4">
                  <c:v>55.993475226106405</c:v>
                </c:pt>
                <c:pt idx="5">
                  <c:v>55.745970041383089</c:v>
                </c:pt>
                <c:pt idx="6">
                  <c:v>54.087583960192184</c:v>
                </c:pt>
                <c:pt idx="7">
                  <c:v>53.8337950242977</c:v>
                </c:pt>
                <c:pt idx="8">
                  <c:v>53.461515352416676</c:v>
                </c:pt>
                <c:pt idx="9">
                  <c:v>53.223055464382675</c:v>
                </c:pt>
                <c:pt idx="10">
                  <c:v>52.929410766554952</c:v>
                </c:pt>
                <c:pt idx="11">
                  <c:v>51.597066136732138</c:v>
                </c:pt>
                <c:pt idx="12">
                  <c:v>51.063351457217919</c:v>
                </c:pt>
                <c:pt idx="13">
                  <c:v>40.406079737210426</c:v>
                </c:pt>
                <c:pt idx="14">
                  <c:v>29.893864386987453</c:v>
                </c:pt>
              </c:numCache>
            </c:numRef>
          </c:val>
          <c:extLst>
            <c:ext xmlns:c16="http://schemas.microsoft.com/office/drawing/2014/chart" uri="{C3380CC4-5D6E-409C-BE32-E72D297353CC}">
              <c16:uniqueId val="{00000000-6ED9-439D-A2AA-F19155E7B2E0}"/>
            </c:ext>
          </c:extLst>
        </c:ser>
        <c:ser>
          <c:idx val="0"/>
          <c:order val="1"/>
          <c:tx>
            <c:strRef>
              <c:f>chart_data!$HI$22</c:f>
              <c:strCache>
                <c:ptCount val="1"/>
                <c:pt idx="0">
                  <c:v>Standard Credit</c:v>
                </c:pt>
              </c:strCache>
            </c:strRef>
          </c:tx>
          <c:spPr>
            <a:solidFill>
              <a:srgbClr val="FFFFFF"/>
            </a:solidFill>
            <a:ln w="12700">
              <a:solidFill>
                <a:srgbClr val="000000"/>
              </a:solidFill>
              <a:prstDash val="solid"/>
            </a:ln>
          </c:spPr>
          <c:invertIfNegative val="0"/>
          <c:cat>
            <c:strRef>
              <c:f>chart_data!$HG$23:$HG$37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chart_data!$HI$23:$HI$37</c:f>
              <c:numCache>
                <c:formatCode>0</c:formatCode>
                <c:ptCount val="15"/>
                <c:pt idx="0">
                  <c:v>29.561404656029293</c:v>
                </c:pt>
                <c:pt idx="1">
                  <c:v>28.16651645372022</c:v>
                </c:pt>
                <c:pt idx="2">
                  <c:v>28.416117609371348</c:v>
                </c:pt>
                <c:pt idx="3">
                  <c:v>34.275714937179565</c:v>
                </c:pt>
                <c:pt idx="4">
                  <c:v>28.106917386863067</c:v>
                </c:pt>
                <c:pt idx="5">
                  <c:v>31.137440587599002</c:v>
                </c:pt>
                <c:pt idx="6">
                  <c:v>27.242718117710822</c:v>
                </c:pt>
                <c:pt idx="7">
                  <c:v>29.134617016502073</c:v>
                </c:pt>
                <c:pt idx="8">
                  <c:v>31.211950189058292</c:v>
                </c:pt>
                <c:pt idx="9">
                  <c:v>31.08156820601755</c:v>
                </c:pt>
                <c:pt idx="10">
                  <c:v>32.642058711237432</c:v>
                </c:pt>
                <c:pt idx="11">
                  <c:v>29.545104866137379</c:v>
                </c:pt>
                <c:pt idx="12">
                  <c:v>26.721875710047716</c:v>
                </c:pt>
                <c:pt idx="13">
                  <c:v>39.129291270267835</c:v>
                </c:pt>
                <c:pt idx="14">
                  <c:v>33.78984475489888</c:v>
                </c:pt>
              </c:numCache>
            </c:numRef>
          </c:val>
          <c:extLst>
            <c:ext xmlns:c16="http://schemas.microsoft.com/office/drawing/2014/chart" uri="{C3380CC4-5D6E-409C-BE32-E72D297353CC}">
              <c16:uniqueId val="{00000001-6ED9-439D-A2AA-F19155E7B2E0}"/>
            </c:ext>
          </c:extLst>
        </c:ser>
        <c:ser>
          <c:idx val="1"/>
          <c:order val="2"/>
          <c:tx>
            <c:strRef>
              <c:f>chart_data!$HJ$22</c:f>
              <c:strCache>
                <c:ptCount val="1"/>
                <c:pt idx="0">
                  <c:v>Prepayment</c:v>
                </c:pt>
              </c:strCache>
            </c:strRef>
          </c:tx>
          <c:spPr>
            <a:solidFill>
              <a:srgbClr val="0000FF"/>
            </a:solidFill>
            <a:ln w="12700">
              <a:solidFill>
                <a:srgbClr val="000000"/>
              </a:solidFill>
              <a:prstDash val="solid"/>
            </a:ln>
          </c:spPr>
          <c:invertIfNegative val="0"/>
          <c:cat>
            <c:strRef>
              <c:f>chart_data!$HG$23:$HG$37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chart_data!$HJ$23:$HJ$37</c:f>
              <c:numCache>
                <c:formatCode>0</c:formatCode>
                <c:ptCount val="15"/>
                <c:pt idx="0">
                  <c:v>9.0122940099398381</c:v>
                </c:pt>
                <c:pt idx="1">
                  <c:v>10.741857038800703</c:v>
                </c:pt>
                <c:pt idx="2">
                  <c:v>14.013038848148501</c:v>
                </c:pt>
                <c:pt idx="3">
                  <c:v>8.4162266211756354</c:v>
                </c:pt>
                <c:pt idx="4">
                  <c:v>15.899607387030528</c:v>
                </c:pt>
                <c:pt idx="5">
                  <c:v>13.116589371017914</c:v>
                </c:pt>
                <c:pt idx="6">
                  <c:v>18.669697922096987</c:v>
                </c:pt>
                <c:pt idx="7">
                  <c:v>17.031587959200223</c:v>
                </c:pt>
                <c:pt idx="8">
                  <c:v>15.326534458525032</c:v>
                </c:pt>
                <c:pt idx="9">
                  <c:v>15.69537632959978</c:v>
                </c:pt>
                <c:pt idx="10">
                  <c:v>14.428530522207611</c:v>
                </c:pt>
                <c:pt idx="11">
                  <c:v>18.857828997130476</c:v>
                </c:pt>
                <c:pt idx="12">
                  <c:v>22.214772832734358</c:v>
                </c:pt>
                <c:pt idx="13">
                  <c:v>20.464628992521739</c:v>
                </c:pt>
                <c:pt idx="14">
                  <c:v>36.316290858113675</c:v>
                </c:pt>
              </c:numCache>
            </c:numRef>
          </c:val>
          <c:extLs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chart_data!$HB$22</c:f>
              <c:strCache>
                <c:ptCount val="1"/>
                <c:pt idx="0">
                  <c:v>Direct Debit</c:v>
                </c:pt>
              </c:strCache>
            </c:strRef>
          </c:tx>
          <c:spPr>
            <a:solidFill>
              <a:srgbClr val="99CCFF"/>
            </a:solidFill>
            <a:ln w="12700">
              <a:solidFill>
                <a:srgbClr val="000000"/>
              </a:solidFill>
              <a:prstDash val="solid"/>
            </a:ln>
          </c:spPr>
          <c:invertIfNegative val="0"/>
          <c:cat>
            <c:strRef>
              <c:f>chart_data!$HA$23:$HA$37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chart_data!$HB$23:$HB$37</c:f>
              <c:numCache>
                <c:formatCode>0</c:formatCode>
                <c:ptCount val="15"/>
                <c:pt idx="0">
                  <c:v>61.610588911829687</c:v>
                </c:pt>
                <c:pt idx="1">
                  <c:v>61.163424207064807</c:v>
                </c:pt>
                <c:pt idx="2">
                  <c:v>57.958678805732688</c:v>
                </c:pt>
                <c:pt idx="3">
                  <c:v>57.906225170481086</c:v>
                </c:pt>
                <c:pt idx="4">
                  <c:v>56.144716867598675</c:v>
                </c:pt>
                <c:pt idx="5">
                  <c:v>54.65028083560086</c:v>
                </c:pt>
                <c:pt idx="6">
                  <c:v>54.291889743705099</c:v>
                </c:pt>
                <c:pt idx="7">
                  <c:v>53.861591857407255</c:v>
                </c:pt>
                <c:pt idx="8">
                  <c:v>53.642578376734185</c:v>
                </c:pt>
                <c:pt idx="9">
                  <c:v>53.305306483047509</c:v>
                </c:pt>
                <c:pt idx="10">
                  <c:v>53.145353712082198</c:v>
                </c:pt>
                <c:pt idx="11">
                  <c:v>51.629882434003704</c:v>
                </c:pt>
                <c:pt idx="12">
                  <c:v>51.151769347574152</c:v>
                </c:pt>
                <c:pt idx="13">
                  <c:v>40.626123158432968</c:v>
                </c:pt>
                <c:pt idx="14">
                  <c:v>29.955259083216308</c:v>
                </c:pt>
              </c:numCache>
            </c:numRef>
          </c:val>
          <c:extLst>
            <c:ext xmlns:c16="http://schemas.microsoft.com/office/drawing/2014/chart" uri="{C3380CC4-5D6E-409C-BE32-E72D297353CC}">
              <c16:uniqueId val="{00000000-599B-418E-818E-B829F89D1FD4}"/>
            </c:ext>
          </c:extLst>
        </c:ser>
        <c:ser>
          <c:idx val="0"/>
          <c:order val="1"/>
          <c:tx>
            <c:strRef>
              <c:f>chart_data!$HC$22</c:f>
              <c:strCache>
                <c:ptCount val="1"/>
                <c:pt idx="0">
                  <c:v>Standard Credit</c:v>
                </c:pt>
              </c:strCache>
            </c:strRef>
          </c:tx>
          <c:spPr>
            <a:solidFill>
              <a:srgbClr val="FFFFFF"/>
            </a:solidFill>
            <a:ln w="12700">
              <a:solidFill>
                <a:srgbClr val="000000"/>
              </a:solidFill>
              <a:prstDash val="solid"/>
            </a:ln>
          </c:spPr>
          <c:invertIfNegative val="0"/>
          <c:cat>
            <c:strRef>
              <c:f>chart_data!$HA$23:$HA$37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chart_data!$HC$23:$HC$37</c:f>
              <c:numCache>
                <c:formatCode>0</c:formatCode>
                <c:ptCount val="15"/>
                <c:pt idx="0">
                  <c:v>29.295906054134147</c:v>
                </c:pt>
                <c:pt idx="1">
                  <c:v>27.942293412538454</c:v>
                </c:pt>
                <c:pt idx="2">
                  <c:v>27.94359967306692</c:v>
                </c:pt>
                <c:pt idx="3">
                  <c:v>33.5963671209594</c:v>
                </c:pt>
                <c:pt idx="4">
                  <c:v>27.772067649996483</c:v>
                </c:pt>
                <c:pt idx="5">
                  <c:v>31.668109776757142</c:v>
                </c:pt>
                <c:pt idx="6">
                  <c:v>28.56060946896417</c:v>
                </c:pt>
                <c:pt idx="7">
                  <c:v>27.070124709850262</c:v>
                </c:pt>
                <c:pt idx="8">
                  <c:v>30.987436007155857</c:v>
                </c:pt>
                <c:pt idx="9">
                  <c:v>30.778895062027789</c:v>
                </c:pt>
                <c:pt idx="10">
                  <c:v>32.215910507175856</c:v>
                </c:pt>
                <c:pt idx="11">
                  <c:v>29.130851384522632</c:v>
                </c:pt>
                <c:pt idx="12">
                  <c:v>26.366537292254549</c:v>
                </c:pt>
                <c:pt idx="13">
                  <c:v>38.760544961287671</c:v>
                </c:pt>
                <c:pt idx="14">
                  <c:v>33.056065680025924</c:v>
                </c:pt>
              </c:numCache>
            </c:numRef>
          </c:val>
          <c:extLst>
            <c:ext xmlns:c16="http://schemas.microsoft.com/office/drawing/2014/chart" uri="{C3380CC4-5D6E-409C-BE32-E72D297353CC}">
              <c16:uniqueId val="{00000001-599B-418E-818E-B829F89D1FD4}"/>
            </c:ext>
          </c:extLst>
        </c:ser>
        <c:ser>
          <c:idx val="1"/>
          <c:order val="2"/>
          <c:tx>
            <c:strRef>
              <c:f>chart_data!$HD$22</c:f>
              <c:strCache>
                <c:ptCount val="1"/>
                <c:pt idx="0">
                  <c:v>Prepayment</c:v>
                </c:pt>
              </c:strCache>
            </c:strRef>
          </c:tx>
          <c:spPr>
            <a:solidFill>
              <a:srgbClr val="0000FF"/>
            </a:solidFill>
            <a:ln w="12700">
              <a:solidFill>
                <a:srgbClr val="000000"/>
              </a:solidFill>
              <a:prstDash val="solid"/>
            </a:ln>
          </c:spPr>
          <c:invertIfNegative val="0"/>
          <c:cat>
            <c:strRef>
              <c:f>chart_data!$HA$23:$HA$37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chart_data!$HD$23:$HD$37</c:f>
              <c:numCache>
                <c:formatCode>0</c:formatCode>
                <c:ptCount val="15"/>
                <c:pt idx="0">
                  <c:v>9.0935050340361645</c:v>
                </c:pt>
                <c:pt idx="1">
                  <c:v>10.894282380396733</c:v>
                </c:pt>
                <c:pt idx="2">
                  <c:v>14.097721521200388</c:v>
                </c:pt>
                <c:pt idx="3">
                  <c:v>8.4974077085595194</c:v>
                </c:pt>
                <c:pt idx="4">
                  <c:v>16.083215482404832</c:v>
                </c:pt>
                <c:pt idx="5">
                  <c:v>13.681609387641998</c:v>
                </c:pt>
                <c:pt idx="6">
                  <c:v>17.147500787330724</c:v>
                </c:pt>
                <c:pt idx="7">
                  <c:v>19.068283432742486</c:v>
                </c:pt>
                <c:pt idx="8">
                  <c:v>15.369985616109958</c:v>
                </c:pt>
                <c:pt idx="9">
                  <c:v>15.915798454924698</c:v>
                </c:pt>
                <c:pt idx="10">
                  <c:v>14.638735780741943</c:v>
                </c:pt>
                <c:pt idx="11">
                  <c:v>19.239266181473667</c:v>
                </c:pt>
                <c:pt idx="12">
                  <c:v>22.481693360171302</c:v>
                </c:pt>
                <c:pt idx="13">
                  <c:v>20.613331880279361</c:v>
                </c:pt>
                <c:pt idx="14">
                  <c:v>36.988675236757764</c:v>
                </c:pt>
              </c:numCache>
            </c:numRef>
          </c:val>
          <c:extLs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41" Type="http://schemas.openxmlformats.org/officeDocument/2006/relationships/chart" Target="../charts/chart42.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10</xdr:col>
      <xdr:colOff>374626</xdr:colOff>
      <xdr:row>6</xdr:row>
      <xdr:rowOff>76781</xdr:rowOff>
    </xdr:to>
    <xdr:pic>
      <xdr:nvPicPr>
        <xdr:cNvPr id="4" name="Picture 2">
          <a:extLst>
            <a:ext uri="{FF2B5EF4-FFF2-40B4-BE49-F238E27FC236}">
              <a16:creationId xmlns:a16="http://schemas.microsoft.com/office/drawing/2014/main" id="{479EE37A-9489-4C03-935D-1258C739326C}"/>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0" y="161925"/>
          <a:ext cx="955651"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95012</xdr:colOff>
      <xdr:row>7</xdr:row>
      <xdr:rowOff>37974</xdr:rowOff>
    </xdr:to>
    <xdr:pic>
      <xdr:nvPicPr>
        <xdr:cNvPr id="5" name="Picture 4">
          <a:extLst>
            <a:ext uri="{FF2B5EF4-FFF2-40B4-BE49-F238E27FC236}">
              <a16:creationId xmlns:a16="http://schemas.microsoft.com/office/drawing/2014/main" id="{356928EF-F428-45B3-8960-97D180309E40}"/>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161925"/>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18</xdr:col>
      <xdr:colOff>171450</xdr:colOff>
      <xdr:row>33</xdr:row>
      <xdr:rowOff>152400</xdr:rowOff>
    </xdr:to>
    <xdr:graphicFrame macro="">
      <xdr:nvGraphicFramePr>
        <xdr:cNvPr id="5" name="Chart 1" descr="Chart showing regional variation of payment method for standard electricity in the United Kingdom as at June 2020">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251</xdr:col>
      <xdr:colOff>0</xdr:colOff>
      <xdr:row>2</xdr:row>
      <xdr:rowOff>85725</xdr:rowOff>
    </xdr:from>
    <xdr:to>
      <xdr:col>256</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244</xdr:col>
      <xdr:colOff>0</xdr:colOff>
      <xdr:row>3</xdr:row>
      <xdr:rowOff>0</xdr:rowOff>
    </xdr:from>
    <xdr:to>
      <xdr:col>249</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238</xdr:col>
      <xdr:colOff>0</xdr:colOff>
      <xdr:row>3</xdr:row>
      <xdr:rowOff>0</xdr:rowOff>
    </xdr:from>
    <xdr:to>
      <xdr:col>242</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231</xdr:col>
      <xdr:colOff>495300</xdr:colOff>
      <xdr:row>2</xdr:row>
      <xdr:rowOff>76200</xdr:rowOff>
    </xdr:from>
    <xdr:to>
      <xdr:col>236</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226</xdr:col>
      <xdr:colOff>0</xdr:colOff>
      <xdr:row>3</xdr:row>
      <xdr:rowOff>47625</xdr:rowOff>
    </xdr:from>
    <xdr:to>
      <xdr:col>230</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220</xdr:col>
      <xdr:colOff>0</xdr:colOff>
      <xdr:row>3</xdr:row>
      <xdr:rowOff>47625</xdr:rowOff>
    </xdr:from>
    <xdr:to>
      <xdr:col>224</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214</xdr:col>
      <xdr:colOff>0</xdr:colOff>
      <xdr:row>3</xdr:row>
      <xdr:rowOff>47625</xdr:rowOff>
    </xdr:from>
    <xdr:to>
      <xdr:col>218</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207</xdr:col>
      <xdr:colOff>476250</xdr:colOff>
      <xdr:row>2</xdr:row>
      <xdr:rowOff>123825</xdr:rowOff>
    </xdr:from>
    <xdr:to>
      <xdr:col>212</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202</xdr:col>
      <xdr:colOff>0</xdr:colOff>
      <xdr:row>3</xdr:row>
      <xdr:rowOff>47625</xdr:rowOff>
    </xdr:from>
    <xdr:to>
      <xdr:col>207</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196</xdr:col>
      <xdr:colOff>0</xdr:colOff>
      <xdr:row>3</xdr:row>
      <xdr:rowOff>47625</xdr:rowOff>
    </xdr:from>
    <xdr:to>
      <xdr:col>201</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190</xdr:col>
      <xdr:colOff>38100</xdr:colOff>
      <xdr:row>3</xdr:row>
      <xdr:rowOff>47625</xdr:rowOff>
    </xdr:from>
    <xdr:to>
      <xdr:col>195</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184</xdr:col>
      <xdr:colOff>38100</xdr:colOff>
      <xdr:row>3</xdr:row>
      <xdr:rowOff>47625</xdr:rowOff>
    </xdr:from>
    <xdr:to>
      <xdr:col>189</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178</xdr:col>
      <xdr:colOff>38100</xdr:colOff>
      <xdr:row>3</xdr:row>
      <xdr:rowOff>47625</xdr:rowOff>
    </xdr:from>
    <xdr:to>
      <xdr:col>183</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172</xdr:col>
      <xdr:colOff>38100</xdr:colOff>
      <xdr:row>3</xdr:row>
      <xdr:rowOff>66675</xdr:rowOff>
    </xdr:from>
    <xdr:to>
      <xdr:col>177</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166</xdr:col>
      <xdr:colOff>57150</xdr:colOff>
      <xdr:row>3</xdr:row>
      <xdr:rowOff>66675</xdr:rowOff>
    </xdr:from>
    <xdr:to>
      <xdr:col>171</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160</xdr:col>
      <xdr:colOff>57150</xdr:colOff>
      <xdr:row>3</xdr:row>
      <xdr:rowOff>66675</xdr:rowOff>
    </xdr:from>
    <xdr:to>
      <xdr:col>165</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154</xdr:col>
      <xdr:colOff>57150</xdr:colOff>
      <xdr:row>3</xdr:row>
      <xdr:rowOff>66675</xdr:rowOff>
    </xdr:from>
    <xdr:to>
      <xdr:col>159</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148</xdr:col>
      <xdr:colOff>57150</xdr:colOff>
      <xdr:row>3</xdr:row>
      <xdr:rowOff>66675</xdr:rowOff>
    </xdr:from>
    <xdr:to>
      <xdr:col>153</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143</xdr:col>
      <xdr:colOff>57150</xdr:colOff>
      <xdr:row>3</xdr:row>
      <xdr:rowOff>66675</xdr:rowOff>
    </xdr:from>
    <xdr:to>
      <xdr:col>148</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138</xdr:col>
      <xdr:colOff>38100</xdr:colOff>
      <xdr:row>3</xdr:row>
      <xdr:rowOff>66675</xdr:rowOff>
    </xdr:from>
    <xdr:to>
      <xdr:col>143</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133</xdr:col>
      <xdr:colOff>38100</xdr:colOff>
      <xdr:row>3</xdr:row>
      <xdr:rowOff>66675</xdr:rowOff>
    </xdr:from>
    <xdr:to>
      <xdr:col>138</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127</xdr:col>
      <xdr:colOff>57150</xdr:colOff>
      <xdr:row>3</xdr:row>
      <xdr:rowOff>66675</xdr:rowOff>
    </xdr:from>
    <xdr:to>
      <xdr:col>131</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121</xdr:col>
      <xdr:colOff>57150</xdr:colOff>
      <xdr:row>3</xdr:row>
      <xdr:rowOff>66675</xdr:rowOff>
    </xdr:from>
    <xdr:to>
      <xdr:col>125</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115</xdr:col>
      <xdr:colOff>57150</xdr:colOff>
      <xdr:row>3</xdr:row>
      <xdr:rowOff>66675</xdr:rowOff>
    </xdr:from>
    <xdr:to>
      <xdr:col>119</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109</xdr:col>
      <xdr:colOff>57150</xdr:colOff>
      <xdr:row>3</xdr:row>
      <xdr:rowOff>66675</xdr:rowOff>
    </xdr:from>
    <xdr:to>
      <xdr:col>113</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103</xdr:col>
      <xdr:colOff>57150</xdr:colOff>
      <xdr:row>3</xdr:row>
      <xdr:rowOff>66675</xdr:rowOff>
    </xdr:from>
    <xdr:to>
      <xdr:col>107</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97</xdr:col>
      <xdr:colOff>57150</xdr:colOff>
      <xdr:row>3</xdr:row>
      <xdr:rowOff>66675</xdr:rowOff>
    </xdr:from>
    <xdr:to>
      <xdr:col>101</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91</xdr:col>
      <xdr:colOff>57150</xdr:colOff>
      <xdr:row>3</xdr:row>
      <xdr:rowOff>66675</xdr:rowOff>
    </xdr:from>
    <xdr:to>
      <xdr:col>95</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85</xdr:col>
      <xdr:colOff>57150</xdr:colOff>
      <xdr:row>3</xdr:row>
      <xdr:rowOff>66675</xdr:rowOff>
    </xdr:from>
    <xdr:to>
      <xdr:col>89</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79</xdr:col>
      <xdr:colOff>57150</xdr:colOff>
      <xdr:row>3</xdr:row>
      <xdr:rowOff>66675</xdr:rowOff>
    </xdr:from>
    <xdr:to>
      <xdr:col>83</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73</xdr:col>
      <xdr:colOff>57150</xdr:colOff>
      <xdr:row>3</xdr:row>
      <xdr:rowOff>66675</xdr:rowOff>
    </xdr:from>
    <xdr:to>
      <xdr:col>77</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67</xdr:col>
      <xdr:colOff>57150</xdr:colOff>
      <xdr:row>3</xdr:row>
      <xdr:rowOff>66675</xdr:rowOff>
    </xdr:from>
    <xdr:to>
      <xdr:col>71</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61</xdr:col>
      <xdr:colOff>57150</xdr:colOff>
      <xdr:row>3</xdr:row>
      <xdr:rowOff>66675</xdr:rowOff>
    </xdr:from>
    <xdr:to>
      <xdr:col>65</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55</xdr:col>
      <xdr:colOff>57150</xdr:colOff>
      <xdr:row>3</xdr:row>
      <xdr:rowOff>66675</xdr:rowOff>
    </xdr:from>
    <xdr:to>
      <xdr:col>59</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49</xdr:col>
      <xdr:colOff>0</xdr:colOff>
      <xdr:row>3</xdr:row>
      <xdr:rowOff>0</xdr:rowOff>
    </xdr:from>
    <xdr:to>
      <xdr:col>53</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43</xdr:col>
      <xdr:colOff>0</xdr:colOff>
      <xdr:row>3</xdr:row>
      <xdr:rowOff>0</xdr:rowOff>
    </xdr:from>
    <xdr:to>
      <xdr:col>47</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38</xdr:col>
      <xdr:colOff>0</xdr:colOff>
      <xdr:row>3</xdr:row>
      <xdr:rowOff>0</xdr:rowOff>
    </xdr:from>
    <xdr:to>
      <xdr:col>42</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33</xdr:col>
      <xdr:colOff>0</xdr:colOff>
      <xdr:row>3</xdr:row>
      <xdr:rowOff>0</xdr:rowOff>
    </xdr:from>
    <xdr:to>
      <xdr:col>37</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28</xdr:col>
      <xdr:colOff>0</xdr:colOff>
      <xdr:row>3</xdr:row>
      <xdr:rowOff>0</xdr:rowOff>
    </xdr:from>
    <xdr:to>
      <xdr:col>32</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21</xdr:col>
      <xdr:colOff>734786</xdr:colOff>
      <xdr:row>3</xdr:row>
      <xdr:rowOff>95252</xdr:rowOff>
    </xdr:from>
    <xdr:to>
      <xdr:col>26</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0</xdr:colOff>
      <xdr:row>3</xdr:row>
      <xdr:rowOff>0</xdr:rowOff>
    </xdr:from>
    <xdr:to>
      <xdr:col>20</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307975</xdr:colOff>
      <xdr:row>2</xdr:row>
      <xdr:rowOff>34925</xdr:rowOff>
    </xdr:from>
    <xdr:to>
      <xdr:col>15</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14</xdr:col>
      <xdr:colOff>673100</xdr:colOff>
      <xdr:row>5</xdr:row>
      <xdr:rowOff>6350</xdr:rowOff>
    </xdr:from>
    <xdr:to>
      <xdr:col>15</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0</xdr:col>
      <xdr:colOff>323850</xdr:colOff>
      <xdr:row>2</xdr:row>
      <xdr:rowOff>9525</xdr:rowOff>
    </xdr:from>
    <xdr:to>
      <xdr:col>7</xdr:col>
      <xdr:colOff>590550</xdr:colOff>
      <xdr:row>20</xdr:row>
      <xdr:rowOff>85724</xdr:rowOff>
    </xdr:to>
    <xdr:graphicFrame macro="">
      <xdr:nvGraphicFramePr>
        <xdr:cNvPr id="46" name="Chart 1">
          <a:extLst>
            <a:ext uri="{FF2B5EF4-FFF2-40B4-BE49-F238E27FC236}">
              <a16:creationId xmlns:a16="http://schemas.microsoft.com/office/drawing/2014/main" id="{256DB379-97F1-4CB2-9756-B1CE81C8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6</xdr:col>
      <xdr:colOff>673100</xdr:colOff>
      <xdr:row>4</xdr:row>
      <xdr:rowOff>6350</xdr:rowOff>
    </xdr:from>
    <xdr:to>
      <xdr:col>7</xdr:col>
      <xdr:colOff>44200</xdr:colOff>
      <xdr:row>5</xdr:row>
      <xdr:rowOff>106775</xdr:rowOff>
    </xdr:to>
    <xdr:sp macro="" textlink="">
      <xdr:nvSpPr>
        <xdr:cNvPr id="47" name="Freeform 4">
          <a:extLst>
            <a:ext uri="{FF2B5EF4-FFF2-40B4-BE49-F238E27FC236}">
              <a16:creationId xmlns:a16="http://schemas.microsoft.com/office/drawing/2014/main" id="{627BA390-DD63-4851-AE73-2E17C193AF7C}"/>
            </a:ext>
          </a:extLst>
        </xdr:cNvPr>
        <xdr:cNvSpPr/>
      </xdr:nvSpPr>
      <xdr:spPr bwMode="auto">
        <a:xfrm>
          <a:off x="9525000" y="895350"/>
          <a:ext cx="47375" cy="2560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quarterly-energy-prices" TargetMode="External"/><Relationship Id="rId7" Type="http://schemas.openxmlformats.org/officeDocument/2006/relationships/hyperlink" Target="https://www.gov.uk/government/uploads/system/uploads/attachment_data/file/338757/Annex_B.pdf" TargetMode="External"/><Relationship Id="rId2" Type="http://schemas.openxmlformats.org/officeDocument/2006/relationships/hyperlink" Target="mailto:newsdesk@beis.gov.uk" TargetMode="External"/><Relationship Id="rId1" Type="http://schemas.openxmlformats.org/officeDocument/2006/relationships/hyperlink" Target="mailto:energyprices.stats@beis.gov.uk" TargetMode="External"/><Relationship Id="rId6" Type="http://schemas.openxmlformats.org/officeDocument/2006/relationships/hyperlink" Target="https://www.gov.uk/government/publications/beis-standards-for-official-statistics" TargetMode="External"/><Relationship Id="rId5" Type="http://schemas.openxmlformats.org/officeDocument/2006/relationships/hyperlink" Target="https://www.gov.uk/government/publications/domestic-energy-prices-data-sources-and-methodology" TargetMode="External"/><Relationship Id="rId4" Type="http://schemas.openxmlformats.org/officeDocument/2006/relationships/hyperlink" Target="https://www.gov.uk/government/statistical-data-sets/quarterly-domestic-energy-price-sta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fgem.gov.uk/key-term-explained/map-who-operates-electricity-distribution-networ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fgem.gov.uk/key-term-explained/map-who-operates-electricity-distribution-network"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fgem.gov.uk/key-term-explained/map-who-operates-electricity-distribution-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B1:P108"/>
  <sheetViews>
    <sheetView showGridLines="0" tabSelected="1" zoomScaleNormal="100" workbookViewId="0"/>
  </sheetViews>
  <sheetFormatPr defaultColWidth="7.140625" defaultRowHeight="15" customHeight="1" x14ac:dyDescent="0.2"/>
  <cols>
    <col min="1" max="1" width="2.7109375" style="48" customWidth="1"/>
    <col min="2" max="3" width="8.7109375" style="48"/>
    <col min="4" max="4" width="9.7109375" style="48" customWidth="1"/>
    <col min="5" max="5" width="16.7109375" style="48" customWidth="1"/>
    <col min="6" max="26" width="8.7109375" style="48"/>
    <col min="27" max="16384" width="7.140625" style="48"/>
  </cols>
  <sheetData>
    <row r="1" spans="2:16" ht="12.75" customHeight="1" x14ac:dyDescent="0.2"/>
    <row r="2" spans="2:16" ht="12.75" customHeight="1" x14ac:dyDescent="0.2"/>
    <row r="3" spans="2:16" ht="12.75" customHeight="1" x14ac:dyDescent="0.2"/>
    <row r="4" spans="2:16" ht="12.75" customHeight="1" x14ac:dyDescent="0.2"/>
    <row r="5" spans="2:16" ht="12.75" customHeight="1" x14ac:dyDescent="0.2"/>
    <row r="6" spans="2:16" ht="12.75" customHeight="1" x14ac:dyDescent="0.2"/>
    <row r="7" spans="2:16" ht="12.75" customHeight="1" x14ac:dyDescent="0.2"/>
    <row r="8" spans="2:16" ht="12.75" customHeight="1" x14ac:dyDescent="0.2"/>
    <row r="9" spans="2:16" ht="12.75" customHeight="1" x14ac:dyDescent="0.2"/>
    <row r="10" spans="2:16" ht="24" customHeight="1" x14ac:dyDescent="0.2">
      <c r="B10" s="74" t="s">
        <v>111</v>
      </c>
      <c r="C10" s="75"/>
      <c r="D10" s="75"/>
      <c r="E10" s="75"/>
      <c r="F10" s="75"/>
      <c r="G10" s="75"/>
      <c r="H10" s="75"/>
      <c r="I10" s="75"/>
      <c r="J10" s="75"/>
      <c r="K10" s="75"/>
      <c r="L10" s="75"/>
      <c r="M10" s="75"/>
      <c r="N10" s="76"/>
      <c r="O10" s="76"/>
      <c r="P10" s="77"/>
    </row>
    <row r="11" spans="2:16" ht="24" customHeight="1" x14ac:dyDescent="0.2">
      <c r="B11" s="49" t="s">
        <v>75</v>
      </c>
      <c r="C11" s="50"/>
      <c r="D11" s="50"/>
      <c r="E11" s="50"/>
      <c r="F11" s="50"/>
      <c r="G11" s="50"/>
      <c r="H11" s="50"/>
      <c r="I11" s="50"/>
      <c r="J11" s="50"/>
      <c r="K11" s="50"/>
      <c r="L11" s="50"/>
      <c r="M11" s="50"/>
    </row>
    <row r="12" spans="2:16" ht="15.95" customHeight="1" x14ac:dyDescent="0.2">
      <c r="B12" s="50"/>
      <c r="C12" s="50"/>
      <c r="D12" s="50"/>
      <c r="E12" s="50"/>
      <c r="F12" s="50"/>
      <c r="G12" s="50"/>
      <c r="H12" s="50"/>
      <c r="I12" s="50"/>
      <c r="J12" s="50"/>
      <c r="K12" s="50"/>
      <c r="L12" s="50"/>
      <c r="M12" s="50"/>
    </row>
    <row r="13" spans="2:16" ht="15.95" customHeight="1" x14ac:dyDescent="0.2">
      <c r="B13" s="62" t="s">
        <v>58</v>
      </c>
      <c r="C13" s="51"/>
      <c r="D13" s="51"/>
      <c r="E13" s="52">
        <v>44098</v>
      </c>
      <c r="F13" s="50"/>
      <c r="G13" s="50"/>
      <c r="H13" s="50"/>
      <c r="I13" s="50"/>
      <c r="J13" s="50"/>
      <c r="K13" s="50"/>
      <c r="L13" s="50"/>
      <c r="M13" s="50"/>
    </row>
    <row r="14" spans="2:16" ht="15.95" customHeight="1" x14ac:dyDescent="0.2">
      <c r="B14" s="62" t="s">
        <v>59</v>
      </c>
      <c r="C14" s="51"/>
      <c r="D14" s="51"/>
      <c r="E14" s="70" t="s">
        <v>194</v>
      </c>
      <c r="F14" s="50"/>
      <c r="G14" s="50"/>
      <c r="H14" s="50"/>
      <c r="I14" s="50"/>
      <c r="J14" s="50"/>
      <c r="K14" s="50"/>
      <c r="L14" s="50"/>
      <c r="M14" s="50"/>
    </row>
    <row r="15" spans="2:16" ht="15.95" customHeight="1" x14ac:dyDescent="0.2">
      <c r="B15" s="62" t="s">
        <v>112</v>
      </c>
      <c r="C15" s="51"/>
      <c r="D15" s="51"/>
      <c r="E15" s="71">
        <v>44187</v>
      </c>
      <c r="F15" s="50"/>
      <c r="G15" s="50"/>
      <c r="H15" s="50"/>
      <c r="I15" s="50"/>
      <c r="J15" s="50"/>
      <c r="K15" s="50"/>
      <c r="L15" s="50"/>
      <c r="M15" s="50"/>
    </row>
    <row r="16" spans="2:16" ht="15.95" customHeight="1" x14ac:dyDescent="0.2">
      <c r="B16" s="51"/>
      <c r="C16" s="51"/>
      <c r="D16" s="51"/>
      <c r="E16" s="51"/>
      <c r="F16" s="50"/>
      <c r="G16" s="50"/>
      <c r="H16" s="50"/>
      <c r="I16" s="50"/>
      <c r="J16" s="50"/>
      <c r="K16" s="50"/>
      <c r="L16" s="50"/>
      <c r="M16" s="50"/>
    </row>
    <row r="17" spans="2:13" ht="15.95" customHeight="1" x14ac:dyDescent="0.2">
      <c r="B17" s="62" t="s">
        <v>60</v>
      </c>
      <c r="C17" s="78"/>
      <c r="D17" s="51"/>
      <c r="E17" s="53"/>
      <c r="F17" s="50"/>
      <c r="G17" s="50"/>
      <c r="H17" s="50"/>
      <c r="I17" s="50"/>
      <c r="J17" s="50"/>
      <c r="K17" s="50"/>
      <c r="L17" s="50"/>
      <c r="M17" s="50"/>
    </row>
    <row r="18" spans="2:13" ht="15.95" customHeight="1" x14ac:dyDescent="0.2">
      <c r="B18" s="50" t="s">
        <v>61</v>
      </c>
      <c r="C18" s="50"/>
      <c r="D18" s="50"/>
      <c r="E18" s="79" t="s">
        <v>131</v>
      </c>
      <c r="F18" s="50"/>
      <c r="G18" s="50"/>
      <c r="H18" s="50"/>
      <c r="I18" s="50"/>
      <c r="J18" s="50"/>
      <c r="K18" s="50"/>
      <c r="L18" s="50"/>
      <c r="M18" s="50"/>
    </row>
    <row r="19" spans="2:13" ht="15.95" customHeight="1" x14ac:dyDescent="0.2">
      <c r="B19" s="50" t="s">
        <v>62</v>
      </c>
      <c r="C19" s="50"/>
      <c r="D19" s="50"/>
      <c r="E19" s="79" t="s">
        <v>76</v>
      </c>
      <c r="F19" s="50"/>
      <c r="G19" s="50"/>
      <c r="H19" s="50"/>
      <c r="I19" s="50"/>
      <c r="J19" s="50"/>
      <c r="K19" s="50"/>
      <c r="L19" s="50"/>
      <c r="M19" s="50"/>
    </row>
    <row r="20" spans="2:13" ht="15.95" customHeight="1" x14ac:dyDescent="0.2">
      <c r="B20" s="50" t="s">
        <v>63</v>
      </c>
      <c r="C20" s="50"/>
      <c r="D20" s="50"/>
      <c r="E20" s="79" t="s">
        <v>168</v>
      </c>
      <c r="F20" s="50"/>
      <c r="G20" s="50"/>
      <c r="H20" s="50"/>
      <c r="I20" s="50"/>
      <c r="J20" s="50"/>
      <c r="K20" s="50"/>
      <c r="L20" s="50"/>
      <c r="M20" s="50"/>
    </row>
    <row r="21" spans="2:13" ht="15.95" customHeight="1" x14ac:dyDescent="0.2">
      <c r="B21" s="50" t="s">
        <v>64</v>
      </c>
      <c r="C21" s="50"/>
      <c r="D21" s="50"/>
      <c r="E21" s="79" t="s">
        <v>65</v>
      </c>
      <c r="F21" s="50"/>
      <c r="G21" s="50"/>
      <c r="H21" s="50"/>
      <c r="I21" s="50"/>
      <c r="J21" s="50"/>
      <c r="K21" s="50"/>
      <c r="L21" s="50"/>
      <c r="M21" s="50"/>
    </row>
    <row r="22" spans="2:13" ht="6" customHeight="1" x14ac:dyDescent="0.2">
      <c r="B22" s="72"/>
      <c r="C22" s="72"/>
      <c r="D22" s="72"/>
      <c r="E22" s="79"/>
      <c r="F22" s="72"/>
      <c r="G22" s="72"/>
      <c r="H22" s="72"/>
      <c r="I22" s="72"/>
      <c r="J22" s="72"/>
      <c r="K22" s="72"/>
      <c r="L22" s="72"/>
      <c r="M22" s="72"/>
    </row>
    <row r="23" spans="2:13" ht="15.95" customHeight="1" x14ac:dyDescent="0.2">
      <c r="B23" s="245" t="s">
        <v>114</v>
      </c>
      <c r="C23" s="72"/>
      <c r="D23" s="72"/>
      <c r="E23" s="79"/>
      <c r="F23" s="72"/>
      <c r="G23" s="72"/>
      <c r="H23" s="72"/>
      <c r="I23" s="72"/>
      <c r="J23" s="72"/>
      <c r="K23" s="72"/>
      <c r="L23" s="72"/>
      <c r="M23" s="72"/>
    </row>
    <row r="24" spans="2:13" ht="15.95" customHeight="1" x14ac:dyDescent="0.2">
      <c r="B24" s="50" t="s">
        <v>96</v>
      </c>
      <c r="C24" s="50"/>
      <c r="D24" s="50"/>
      <c r="E24" s="79" t="s">
        <v>155</v>
      </c>
      <c r="F24" s="50"/>
      <c r="G24" s="50"/>
      <c r="H24" s="50"/>
      <c r="I24" s="50"/>
      <c r="J24" s="50"/>
      <c r="K24" s="50"/>
      <c r="L24" s="50"/>
      <c r="M24" s="50"/>
    </row>
    <row r="25" spans="2:13" ht="15.95" customHeight="1" x14ac:dyDescent="0.2">
      <c r="B25" s="50" t="s">
        <v>97</v>
      </c>
      <c r="C25" s="50"/>
      <c r="D25" s="50"/>
      <c r="E25" s="79" t="s">
        <v>176</v>
      </c>
      <c r="F25" s="50"/>
      <c r="G25" s="50"/>
      <c r="H25" s="50"/>
      <c r="I25" s="50"/>
      <c r="J25" s="50"/>
      <c r="K25" s="50"/>
      <c r="L25" s="50"/>
      <c r="M25" s="50"/>
    </row>
    <row r="26" spans="2:13" ht="6" customHeight="1" x14ac:dyDescent="0.2">
      <c r="B26" s="72"/>
      <c r="C26" s="72"/>
      <c r="D26" s="72"/>
      <c r="E26" s="79"/>
      <c r="F26" s="72"/>
      <c r="G26" s="72"/>
      <c r="H26" s="72"/>
      <c r="I26" s="72"/>
      <c r="J26" s="72"/>
      <c r="K26" s="72"/>
      <c r="L26" s="72"/>
      <c r="M26" s="72"/>
    </row>
    <row r="27" spans="2:13" ht="15.95" customHeight="1" x14ac:dyDescent="0.2">
      <c r="B27" s="245" t="s">
        <v>113</v>
      </c>
      <c r="C27" s="72"/>
      <c r="D27" s="72"/>
      <c r="E27" s="79"/>
      <c r="F27" s="72"/>
      <c r="G27" s="72"/>
      <c r="H27" s="72"/>
      <c r="I27" s="72"/>
      <c r="J27" s="72"/>
      <c r="K27" s="72"/>
      <c r="L27" s="72"/>
      <c r="M27" s="72"/>
    </row>
    <row r="28" spans="2:13" ht="15.95" customHeight="1" x14ac:dyDescent="0.2">
      <c r="B28" s="72" t="s">
        <v>115</v>
      </c>
      <c r="C28" s="50"/>
      <c r="D28" s="50"/>
      <c r="E28" s="79" t="s">
        <v>153</v>
      </c>
      <c r="F28" s="50"/>
      <c r="G28" s="50"/>
      <c r="H28" s="50"/>
      <c r="I28" s="50"/>
      <c r="J28" s="50"/>
      <c r="K28" s="50"/>
      <c r="L28" s="50"/>
      <c r="M28" s="50"/>
    </row>
    <row r="29" spans="2:13" ht="15.95" customHeight="1" x14ac:dyDescent="0.2">
      <c r="B29" s="72" t="s">
        <v>151</v>
      </c>
      <c r="C29" s="50"/>
      <c r="D29" s="50"/>
      <c r="E29" s="79" t="s">
        <v>154</v>
      </c>
      <c r="F29" s="50"/>
      <c r="G29" s="50"/>
      <c r="H29" s="50"/>
      <c r="I29" s="50"/>
      <c r="J29" s="50"/>
      <c r="K29" s="50"/>
      <c r="L29" s="50"/>
      <c r="M29" s="50"/>
    </row>
    <row r="30" spans="2:13" ht="15.95" customHeight="1" x14ac:dyDescent="0.2">
      <c r="B30" s="72" t="s">
        <v>116</v>
      </c>
      <c r="C30" s="50"/>
      <c r="D30" s="50"/>
      <c r="E30" s="79" t="s">
        <v>157</v>
      </c>
      <c r="F30" s="50"/>
      <c r="G30" s="50"/>
      <c r="H30" s="50"/>
      <c r="I30" s="50"/>
      <c r="J30" s="50"/>
      <c r="K30" s="50"/>
      <c r="L30" s="50"/>
      <c r="M30" s="50"/>
    </row>
    <row r="31" spans="2:13" ht="15.95" customHeight="1" x14ac:dyDescent="0.2">
      <c r="B31" s="50"/>
      <c r="C31" s="50"/>
      <c r="D31" s="50"/>
      <c r="E31" s="50"/>
      <c r="F31" s="50"/>
      <c r="G31" s="50"/>
      <c r="H31" s="50"/>
      <c r="I31" s="50"/>
      <c r="J31" s="50"/>
      <c r="K31" s="50"/>
      <c r="L31" s="50"/>
      <c r="M31" s="50"/>
    </row>
    <row r="32" spans="2:13" ht="15.95" customHeight="1" x14ac:dyDescent="0.2">
      <c r="B32" s="62" t="s">
        <v>152</v>
      </c>
      <c r="C32" s="50"/>
      <c r="D32" s="50"/>
      <c r="E32" s="50"/>
      <c r="F32" s="50"/>
      <c r="G32" s="50"/>
      <c r="H32" s="50"/>
      <c r="I32" s="50"/>
      <c r="J32" s="50"/>
      <c r="K32" s="50"/>
      <c r="L32" s="50"/>
      <c r="M32" s="50"/>
    </row>
    <row r="33" spans="2:15" ht="15.95" customHeight="1" x14ac:dyDescent="0.2">
      <c r="B33" s="50" t="s">
        <v>77</v>
      </c>
      <c r="C33" s="50"/>
      <c r="D33" s="50"/>
      <c r="E33" s="50"/>
      <c r="F33" s="50"/>
      <c r="G33" s="50"/>
      <c r="H33" s="50"/>
      <c r="I33" s="50"/>
      <c r="J33" s="50"/>
      <c r="K33" s="50"/>
      <c r="L33" s="50"/>
      <c r="M33" s="50"/>
    </row>
    <row r="34" spans="2:15" ht="15.95" customHeight="1" x14ac:dyDescent="0.2">
      <c r="B34" s="72" t="s">
        <v>170</v>
      </c>
      <c r="C34" s="50"/>
      <c r="D34" s="50"/>
      <c r="E34" s="50"/>
      <c r="F34" s="50"/>
      <c r="G34" s="50"/>
      <c r="H34" s="50"/>
      <c r="I34" s="50"/>
      <c r="J34" s="50"/>
      <c r="K34" s="50"/>
      <c r="L34" s="50"/>
      <c r="M34" s="50"/>
    </row>
    <row r="35" spans="2:15" ht="15.95" customHeight="1" x14ac:dyDescent="0.2">
      <c r="B35" s="70" t="s">
        <v>172</v>
      </c>
      <c r="C35" s="50"/>
      <c r="D35" s="50"/>
      <c r="E35" s="50"/>
      <c r="F35" s="50"/>
      <c r="G35" s="50"/>
      <c r="H35" s="50"/>
      <c r="I35" s="50"/>
      <c r="J35" s="50"/>
      <c r="K35" s="50"/>
      <c r="L35" s="50"/>
      <c r="M35" s="50"/>
    </row>
    <row r="36" spans="2:15" ht="15.95" customHeight="1" x14ac:dyDescent="0.2">
      <c r="B36" s="70" t="s">
        <v>169</v>
      </c>
      <c r="C36" s="50"/>
      <c r="D36" s="50"/>
      <c r="E36" s="50"/>
      <c r="F36" s="50"/>
      <c r="G36" s="50"/>
      <c r="H36" s="50"/>
      <c r="I36" s="50"/>
      <c r="J36" s="50"/>
      <c r="K36" s="50"/>
      <c r="L36" s="50"/>
      <c r="M36" s="50"/>
    </row>
    <row r="37" spans="2:15" ht="15.95" customHeight="1" x14ac:dyDescent="0.2">
      <c r="B37" s="50"/>
      <c r="C37" s="50"/>
      <c r="D37" s="50"/>
      <c r="E37" s="50"/>
      <c r="F37" s="50"/>
      <c r="G37" s="50"/>
      <c r="H37" s="50"/>
      <c r="I37" s="50"/>
      <c r="J37" s="50"/>
      <c r="K37" s="50"/>
      <c r="L37" s="50"/>
      <c r="M37" s="50"/>
    </row>
    <row r="38" spans="2:15" ht="15.95" customHeight="1" x14ac:dyDescent="0.2">
      <c r="B38" s="62" t="s">
        <v>66</v>
      </c>
      <c r="C38" s="50"/>
      <c r="D38" s="50"/>
      <c r="E38" s="50"/>
      <c r="F38" s="50"/>
      <c r="G38" s="50"/>
      <c r="H38" s="50"/>
      <c r="I38" s="50"/>
      <c r="J38" s="50"/>
      <c r="K38" s="50"/>
      <c r="L38" s="50"/>
      <c r="M38" s="50"/>
    </row>
    <row r="39" spans="2:15" ht="15.95" customHeight="1" x14ac:dyDescent="0.2">
      <c r="B39" s="50" t="s">
        <v>67</v>
      </c>
      <c r="C39" s="50"/>
      <c r="D39" s="50"/>
      <c r="E39" s="79" t="s">
        <v>68</v>
      </c>
      <c r="F39" s="50"/>
      <c r="G39" s="50"/>
      <c r="H39" s="50"/>
      <c r="I39" s="50"/>
      <c r="J39" s="50"/>
      <c r="K39" s="50"/>
      <c r="L39" s="50"/>
      <c r="M39" s="50"/>
    </row>
    <row r="40" spans="2:15" ht="15.95" customHeight="1" x14ac:dyDescent="0.2">
      <c r="B40" s="50" t="s">
        <v>69</v>
      </c>
      <c r="C40" s="50"/>
      <c r="D40" s="50"/>
      <c r="E40" s="79" t="s">
        <v>117</v>
      </c>
      <c r="F40" s="50"/>
      <c r="G40" s="50"/>
      <c r="H40" s="50"/>
      <c r="I40" s="50"/>
      <c r="J40" s="50"/>
      <c r="K40" s="50"/>
      <c r="L40" s="50"/>
      <c r="M40" s="50"/>
    </row>
    <row r="41" spans="2:15" ht="15.95" customHeight="1" x14ac:dyDescent="0.2">
      <c r="B41" s="72" t="s">
        <v>64</v>
      </c>
      <c r="C41" s="50"/>
      <c r="D41" s="50"/>
      <c r="E41" s="79" t="s">
        <v>84</v>
      </c>
      <c r="F41" s="50"/>
      <c r="G41" s="50"/>
      <c r="H41" s="50"/>
      <c r="I41" s="50"/>
      <c r="J41" s="50"/>
      <c r="K41" s="50"/>
      <c r="L41" s="50"/>
      <c r="M41" s="50"/>
    </row>
    <row r="42" spans="2:15" ht="15.95" customHeight="1" x14ac:dyDescent="0.2">
      <c r="B42" s="50" t="s">
        <v>70</v>
      </c>
      <c r="C42" s="50"/>
      <c r="D42" s="50"/>
      <c r="E42" s="79" t="s">
        <v>118</v>
      </c>
      <c r="F42" s="50"/>
      <c r="G42" s="50"/>
      <c r="H42" s="50"/>
      <c r="I42" s="50"/>
      <c r="J42" s="50"/>
      <c r="K42" s="50"/>
      <c r="L42" s="50"/>
      <c r="M42" s="50"/>
    </row>
    <row r="43" spans="2:15" ht="15.95" customHeight="1" x14ac:dyDescent="0.2">
      <c r="B43" s="50" t="s">
        <v>71</v>
      </c>
      <c r="C43" s="50"/>
      <c r="D43" s="50"/>
      <c r="E43" s="80" t="s">
        <v>72</v>
      </c>
      <c r="F43" s="50"/>
      <c r="G43" s="50"/>
      <c r="H43" s="50"/>
      <c r="I43" s="50"/>
      <c r="J43" s="50"/>
      <c r="K43" s="50"/>
      <c r="L43" s="50"/>
      <c r="M43" s="50"/>
    </row>
    <row r="44" spans="2:15" ht="15.95" customHeight="1" x14ac:dyDescent="0.2">
      <c r="B44" s="50"/>
      <c r="C44" s="50"/>
      <c r="D44" s="50"/>
      <c r="E44" s="54"/>
      <c r="F44" s="50"/>
      <c r="G44" s="50"/>
      <c r="H44" s="50"/>
      <c r="I44" s="50"/>
      <c r="J44" s="50"/>
      <c r="K44" s="50"/>
      <c r="L44" s="50"/>
      <c r="M44" s="50"/>
    </row>
    <row r="45" spans="2:15" ht="15.95" customHeight="1" x14ac:dyDescent="0.2">
      <c r="B45" s="62" t="s">
        <v>73</v>
      </c>
      <c r="C45" s="50"/>
      <c r="D45" s="50"/>
      <c r="E45" s="50"/>
      <c r="F45" s="50"/>
      <c r="G45" s="50"/>
      <c r="H45" s="50"/>
      <c r="I45" s="50"/>
      <c r="J45" s="50"/>
      <c r="K45" s="50"/>
      <c r="L45" s="50"/>
      <c r="M45" s="50"/>
    </row>
    <row r="46" spans="2:15" ht="15.95" customHeight="1" x14ac:dyDescent="0.2">
      <c r="B46" s="50" t="s">
        <v>87</v>
      </c>
      <c r="C46" s="50"/>
      <c r="D46" s="50"/>
      <c r="E46" s="50"/>
      <c r="F46" s="50" t="s">
        <v>91</v>
      </c>
      <c r="G46" s="50"/>
      <c r="H46" s="50"/>
      <c r="K46" s="55" t="s">
        <v>74</v>
      </c>
      <c r="L46" s="81" t="s">
        <v>105</v>
      </c>
    </row>
    <row r="47" spans="2:15" ht="15.95" customHeight="1" x14ac:dyDescent="0.2">
      <c r="B47" s="72" t="s">
        <v>195</v>
      </c>
      <c r="C47" s="50"/>
      <c r="D47" s="50"/>
      <c r="E47" s="50"/>
      <c r="F47" s="72" t="s">
        <v>196</v>
      </c>
      <c r="G47" s="50"/>
      <c r="H47" s="50"/>
      <c r="K47" s="55" t="s">
        <v>74</v>
      </c>
      <c r="L47" s="81" t="s">
        <v>108</v>
      </c>
      <c r="M47" s="72"/>
      <c r="N47" s="72"/>
      <c r="O47" s="72"/>
    </row>
    <row r="48" spans="2:15" ht="15.95" customHeight="1" x14ac:dyDescent="0.2"/>
    <row r="49" ht="15.95" customHeight="1" x14ac:dyDescent="0.2"/>
    <row r="50" ht="15.95" customHeight="1" x14ac:dyDescent="0.2"/>
    <row r="51" ht="15.95" customHeight="1" x14ac:dyDescent="0.2"/>
    <row r="52" ht="15.95" customHeight="1" x14ac:dyDescent="0.2"/>
    <row r="53" ht="15.95" customHeight="1" x14ac:dyDescent="0.2"/>
    <row r="54" ht="15.95" customHeight="1" x14ac:dyDescent="0.2"/>
    <row r="55" ht="15.95" customHeight="1" x14ac:dyDescent="0.2"/>
    <row r="56" ht="15.95" customHeight="1" x14ac:dyDescent="0.2"/>
    <row r="57" ht="15.95" customHeight="1" x14ac:dyDescent="0.2"/>
    <row r="58" ht="15.95" customHeight="1" x14ac:dyDescent="0.2"/>
    <row r="59" ht="15.95" customHeight="1" x14ac:dyDescent="0.2"/>
    <row r="60" ht="15.95" customHeight="1" x14ac:dyDescent="0.2"/>
    <row r="61" ht="15.95" customHeight="1" x14ac:dyDescent="0.2"/>
    <row r="62" ht="15.95" customHeight="1" x14ac:dyDescent="0.2"/>
    <row r="63" ht="15.95" customHeight="1" x14ac:dyDescent="0.2"/>
    <row r="64" ht="15.95" customHeight="1" x14ac:dyDescent="0.2"/>
    <row r="65" ht="15.95" customHeight="1" x14ac:dyDescent="0.2"/>
    <row r="66" ht="15.95" customHeight="1" x14ac:dyDescent="0.2"/>
    <row r="67" ht="15.95" customHeight="1" x14ac:dyDescent="0.2"/>
    <row r="68" ht="15.95" customHeight="1" x14ac:dyDescent="0.2"/>
    <row r="69" ht="15.95" customHeight="1" x14ac:dyDescent="0.2"/>
    <row r="70" ht="15.95" customHeight="1" x14ac:dyDescent="0.2"/>
    <row r="71" ht="15.95" customHeight="1" x14ac:dyDescent="0.2"/>
    <row r="72" ht="15.95" customHeight="1" x14ac:dyDescent="0.2"/>
    <row r="73" ht="15.95" customHeight="1" x14ac:dyDescent="0.2"/>
    <row r="74" ht="15.95" customHeight="1" x14ac:dyDescent="0.2"/>
    <row r="75" ht="15.95" customHeight="1" x14ac:dyDescent="0.2"/>
    <row r="76" ht="15.95" customHeight="1" x14ac:dyDescent="0.2"/>
    <row r="77" ht="15.95" customHeight="1" x14ac:dyDescent="0.2"/>
    <row r="78" ht="15.95" customHeight="1" x14ac:dyDescent="0.2"/>
    <row r="79" ht="15.95" customHeight="1" x14ac:dyDescent="0.2"/>
    <row r="80" ht="15.95" customHeight="1" x14ac:dyDescent="0.2"/>
    <row r="81" ht="15.95" customHeight="1" x14ac:dyDescent="0.2"/>
    <row r="82" ht="15.95" customHeight="1" x14ac:dyDescent="0.2"/>
    <row r="83" ht="15.95" customHeight="1" x14ac:dyDescent="0.2"/>
    <row r="84" ht="15.95" customHeight="1" x14ac:dyDescent="0.2"/>
    <row r="85" ht="15.95" customHeight="1" x14ac:dyDescent="0.2"/>
    <row r="86" ht="15.95" customHeight="1" x14ac:dyDescent="0.2"/>
    <row r="87" ht="15.95" customHeight="1" x14ac:dyDescent="0.2"/>
    <row r="88" ht="15.95" customHeight="1" x14ac:dyDescent="0.2"/>
    <row r="89" ht="15.95" customHeight="1" x14ac:dyDescent="0.2"/>
    <row r="90" ht="15.95" customHeight="1" x14ac:dyDescent="0.2"/>
    <row r="91" ht="15.95" customHeight="1" x14ac:dyDescent="0.2"/>
    <row r="92" ht="15.95" customHeight="1" x14ac:dyDescent="0.2"/>
    <row r="93" ht="15.95" customHeight="1" x14ac:dyDescent="0.2"/>
    <row r="94" ht="15.95" customHeight="1" x14ac:dyDescent="0.2"/>
    <row r="95" ht="15.95" customHeight="1" x14ac:dyDescent="0.2"/>
    <row r="96" ht="15.95" customHeight="1" x14ac:dyDescent="0.2"/>
    <row r="97" ht="15.95" customHeight="1" x14ac:dyDescent="0.2"/>
    <row r="98" ht="15.95" customHeight="1" x14ac:dyDescent="0.2"/>
    <row r="99" ht="15.95" customHeight="1" x14ac:dyDescent="0.2"/>
    <row r="100" ht="15.95" customHeight="1" x14ac:dyDescent="0.2"/>
    <row r="101" ht="15.95" customHeight="1" x14ac:dyDescent="0.2"/>
    <row r="102" ht="15.95" customHeight="1" x14ac:dyDescent="0.2"/>
    <row r="103" ht="15.95" customHeight="1" x14ac:dyDescent="0.2"/>
    <row r="104" ht="15.95" customHeight="1" x14ac:dyDescent="0.2"/>
    <row r="105" ht="15.95" customHeight="1" x14ac:dyDescent="0.2"/>
    <row r="106" ht="15.95" customHeight="1" x14ac:dyDescent="0.2"/>
    <row r="107" ht="15.95" customHeight="1" x14ac:dyDescent="0.2"/>
    <row r="108" ht="15.95" customHeight="1" x14ac:dyDescent="0.2"/>
  </sheetData>
  <hyperlinks>
    <hyperlink ref="E18" location="Highlights!A1" display="Highlights page - with commentary on recent price movements" xr:uid="{00000000-0004-0000-0600-000000000000}"/>
    <hyperlink ref="E19" location="'Table 2.4.2'!A1" display="Table 2.4.2: Regional variation of payment method for standard electricity" xr:uid="{00000000-0004-0000-0600-000001000000}"/>
    <hyperlink ref="E21" location="Methodology!A1" display="Methodology notes" xr:uid="{00000000-0004-0000-0600-000002000000}"/>
    <hyperlink ref="E20" location="'Chart 2.4.2'!A1" display="Charts - showing price trends" xr:uid="{00000000-0004-0000-0600-000008000000}"/>
    <hyperlink ref="L47" r:id="rId1" xr:uid="{00000000-0004-0000-0600-000009000000}"/>
    <hyperlink ref="L46" r:id="rId2" xr:uid="{00000000-0004-0000-0600-00000A000000}"/>
    <hyperlink ref="E28" location="Quarterly!A1" display="Regional variation of payment method for standard electricity, quarterly" xr:uid="{00000000-0004-0000-0600-00000B000000}"/>
    <hyperlink ref="E24" location="'Fixed Tariffs by Region'!A1" display="Fixed Tariffs by Region" xr:uid="{00000000-0004-0000-0600-00000C000000}"/>
    <hyperlink ref="E25" location="'Fixed and Online Tariffs'!A1" display="Fixed and Online Tariffs" xr:uid="{00000000-0004-0000-0600-00000D000000}"/>
    <hyperlink ref="E30" location="'Quarterly (Fixed)'!A1" display="Regional variation of customers on fixed tariffs for standard electricity" xr:uid="{00000000-0004-0000-0600-00000E000000}"/>
    <hyperlink ref="E39" r:id="rId3" xr:uid="{2ED771D0-1165-4EF8-B330-6483F8272C36}"/>
    <hyperlink ref="E40" r:id="rId4" display="Quarterly domestic energy customer numbers" xr:uid="{BCD59843-C7B2-4AF0-B1B0-5B5491626392}"/>
    <hyperlink ref="E41" r:id="rId5" xr:uid="{54DEAEA5-F378-4BA4-82E2-F88AB989155F}"/>
    <hyperlink ref="E42" r:id="rId6" display="Energy statistics revisions policy" xr:uid="{19995846-EF06-4E14-9720-16BECB6514B4}"/>
    <hyperlink ref="E43" r:id="rId7" xr:uid="{CBBB5755-E0BF-4355-A93D-2A7D88930281}"/>
    <hyperlink ref="E29" location="Annual!A1" display="Regional variation of payment method for standard electricity, annually" xr:uid="{7F936898-4091-427D-B5D2-EDDCA6B12CB8}"/>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tint="0.39997558519241921"/>
  </sheetPr>
  <dimension ref="A1:J293"/>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2" width="12.7109375" customWidth="1"/>
    <col min="3" max="3" width="22.28515625" customWidth="1"/>
    <col min="4" max="8" width="12.7109375" customWidth="1"/>
  </cols>
  <sheetData>
    <row r="1" spans="1:8" ht="18" customHeight="1" x14ac:dyDescent="0.2">
      <c r="A1" s="45" t="s">
        <v>156</v>
      </c>
      <c r="B1" s="45"/>
      <c r="C1" s="45"/>
      <c r="D1" s="45"/>
      <c r="E1" s="45"/>
      <c r="F1" s="45"/>
      <c r="G1" s="44"/>
      <c r="H1" s="44"/>
    </row>
    <row r="2" spans="1:8" ht="18" customHeight="1" x14ac:dyDescent="0.2">
      <c r="A2" s="45"/>
      <c r="B2" s="45"/>
      <c r="C2" s="45"/>
      <c r="D2" s="45"/>
      <c r="E2" s="45"/>
      <c r="F2" s="45"/>
      <c r="G2" s="44"/>
      <c r="H2" s="44"/>
    </row>
    <row r="3" spans="1:8" ht="18" customHeight="1" thickBot="1" x14ac:dyDescent="0.25">
      <c r="A3" s="45"/>
      <c r="B3" s="45"/>
      <c r="C3" s="44"/>
      <c r="D3" s="44"/>
      <c r="E3" s="44"/>
      <c r="F3" s="43"/>
      <c r="G3" s="43" t="s">
        <v>0</v>
      </c>
      <c r="H3" s="44"/>
    </row>
    <row r="4" spans="1:8" ht="36" customHeight="1" thickTop="1" x14ac:dyDescent="0.2">
      <c r="A4" s="56"/>
      <c r="B4" s="107" t="s">
        <v>95</v>
      </c>
      <c r="C4" s="107" t="s">
        <v>124</v>
      </c>
      <c r="D4" s="108" t="s">
        <v>1</v>
      </c>
      <c r="E4" s="109" t="s">
        <v>29</v>
      </c>
      <c r="F4" s="109" t="s">
        <v>3</v>
      </c>
      <c r="G4" s="110" t="s">
        <v>90</v>
      </c>
      <c r="H4" s="111" t="s">
        <v>125</v>
      </c>
    </row>
    <row r="5" spans="1:8" ht="12.95" customHeight="1" x14ac:dyDescent="0.2">
      <c r="A5" s="56"/>
      <c r="B5" s="112">
        <v>42614</v>
      </c>
      <c r="C5" s="120" t="s">
        <v>8</v>
      </c>
      <c r="D5" s="116">
        <v>15.912319567657782</v>
      </c>
      <c r="E5" s="116">
        <v>48.444424824731513</v>
      </c>
      <c r="F5" s="116">
        <v>7.1037754799460506</v>
      </c>
      <c r="G5" s="117">
        <v>34.733671878103706</v>
      </c>
      <c r="H5" s="67"/>
    </row>
    <row r="6" spans="1:8" ht="12.95" customHeight="1" x14ac:dyDescent="0.2">
      <c r="A6" s="41"/>
      <c r="B6" s="114">
        <v>42614</v>
      </c>
      <c r="C6" s="121" t="s">
        <v>5</v>
      </c>
      <c r="D6" s="118">
        <v>14.104811202390785</v>
      </c>
      <c r="E6" s="118">
        <v>45.5499445848953</v>
      </c>
      <c r="F6" s="118">
        <v>7.3133405540037444</v>
      </c>
      <c r="G6" s="119">
        <v>32.965361580641257</v>
      </c>
      <c r="H6" s="42"/>
    </row>
    <row r="7" spans="1:8" ht="12.95" customHeight="1" x14ac:dyDescent="0.2">
      <c r="A7" s="41"/>
      <c r="B7" s="114">
        <v>42614</v>
      </c>
      <c r="C7" s="121" t="s">
        <v>14</v>
      </c>
      <c r="D7" s="118">
        <v>12.604901681294564</v>
      </c>
      <c r="E7" s="118">
        <v>38.479226005523905</v>
      </c>
      <c r="F7" s="118">
        <v>6.9255795506147582</v>
      </c>
      <c r="G7" s="119">
        <v>22.835073945037131</v>
      </c>
      <c r="H7" s="42"/>
    </row>
    <row r="8" spans="1:8" ht="12.95" customHeight="1" x14ac:dyDescent="0.2">
      <c r="A8" s="41"/>
      <c r="B8" s="114">
        <v>42614</v>
      </c>
      <c r="C8" s="121" t="s">
        <v>28</v>
      </c>
      <c r="D8" s="118">
        <v>15.77328967999285</v>
      </c>
      <c r="E8" s="118">
        <v>49.676781131853708</v>
      </c>
      <c r="F8" s="118">
        <v>9.2488309793722667</v>
      </c>
      <c r="G8" s="119">
        <v>33.463411230099226</v>
      </c>
      <c r="H8" s="42"/>
    </row>
    <row r="9" spans="1:8" ht="12.95" customHeight="1" x14ac:dyDescent="0.2">
      <c r="A9" s="41"/>
      <c r="B9" s="114">
        <v>42614</v>
      </c>
      <c r="C9" s="121" t="s">
        <v>21</v>
      </c>
      <c r="D9" s="118">
        <v>17.955637874018198</v>
      </c>
      <c r="E9" s="118">
        <v>49.604207427617524</v>
      </c>
      <c r="F9" s="118">
        <v>12.842204497810636</v>
      </c>
      <c r="G9" s="119">
        <v>36.763534286404941</v>
      </c>
      <c r="H9" s="42"/>
    </row>
    <row r="10" spans="1:8" ht="12.95" customHeight="1" x14ac:dyDescent="0.2">
      <c r="A10" s="41"/>
      <c r="B10" s="114">
        <v>42614</v>
      </c>
      <c r="C10" s="121" t="s">
        <v>9</v>
      </c>
      <c r="D10" s="118">
        <v>16.185946858413544</v>
      </c>
      <c r="E10" s="118">
        <v>50.442297022094927</v>
      </c>
      <c r="F10" s="118">
        <v>9.5642872586169609</v>
      </c>
      <c r="G10" s="119">
        <v>35.174997206521979</v>
      </c>
      <c r="H10" s="42"/>
    </row>
    <row r="11" spans="1:8" ht="12.95" customHeight="1" x14ac:dyDescent="0.2">
      <c r="A11" s="41"/>
      <c r="B11" s="114">
        <v>42614</v>
      </c>
      <c r="C11" s="121" t="s">
        <v>4</v>
      </c>
      <c r="D11" s="118">
        <v>16.096564657358069</v>
      </c>
      <c r="E11" s="118">
        <v>44.885042168848628</v>
      </c>
      <c r="F11" s="118">
        <v>8.4074546245053465</v>
      </c>
      <c r="G11" s="119">
        <v>34.271359113181823</v>
      </c>
      <c r="H11" s="42"/>
    </row>
    <row r="12" spans="1:8" ht="12.95" customHeight="1" x14ac:dyDescent="0.2">
      <c r="A12" s="41"/>
      <c r="B12" s="114">
        <v>42614</v>
      </c>
      <c r="C12" s="121" t="s">
        <v>12</v>
      </c>
      <c r="D12" s="118">
        <v>9.8415635480513473</v>
      </c>
      <c r="E12" s="118">
        <v>36.008647452382661</v>
      </c>
      <c r="F12" s="118">
        <v>4.3045265828236134</v>
      </c>
      <c r="G12" s="119">
        <v>23.994128963778692</v>
      </c>
      <c r="H12" s="42"/>
    </row>
    <row r="13" spans="1:8" ht="12.95" customHeight="1" x14ac:dyDescent="0.2">
      <c r="A13" s="41"/>
      <c r="B13" s="114">
        <v>42614</v>
      </c>
      <c r="C13" s="121" t="s">
        <v>6</v>
      </c>
      <c r="D13" s="118">
        <v>16.158267632433628</v>
      </c>
      <c r="E13" s="118">
        <v>45.44346466361894</v>
      </c>
      <c r="F13" s="118">
        <v>8.6996252665282956</v>
      </c>
      <c r="G13" s="119">
        <v>33.512286145072132</v>
      </c>
      <c r="H13" s="42"/>
    </row>
    <row r="14" spans="1:8" ht="12.95" customHeight="1" x14ac:dyDescent="0.2">
      <c r="A14" s="41"/>
      <c r="B14" s="114">
        <v>42614</v>
      </c>
      <c r="C14" s="121" t="s">
        <v>7</v>
      </c>
      <c r="D14" s="118">
        <v>10.163909518168024</v>
      </c>
      <c r="E14" s="118">
        <v>40.263108011835563</v>
      </c>
      <c r="F14" s="118">
        <v>5.7777205911714722</v>
      </c>
      <c r="G14" s="119">
        <v>29.739300306399198</v>
      </c>
      <c r="H14" s="42"/>
    </row>
    <row r="15" spans="1:8" ht="12.95" customHeight="1" x14ac:dyDescent="0.2">
      <c r="A15" s="41"/>
      <c r="B15" s="114">
        <v>42614</v>
      </c>
      <c r="C15" s="121" t="s">
        <v>11</v>
      </c>
      <c r="D15" s="118">
        <v>15.861211844937189</v>
      </c>
      <c r="E15" s="118">
        <v>48.000900202545573</v>
      </c>
      <c r="F15" s="118">
        <v>7.9001921422534842</v>
      </c>
      <c r="G15" s="119">
        <v>33.479586969874561</v>
      </c>
      <c r="H15" s="42"/>
    </row>
    <row r="16" spans="1:8" ht="12.95" customHeight="1" x14ac:dyDescent="0.2">
      <c r="A16" s="41"/>
      <c r="B16" s="114">
        <v>42614</v>
      </c>
      <c r="C16" s="121" t="s">
        <v>10</v>
      </c>
      <c r="D16" s="118">
        <v>17.642279649521747</v>
      </c>
      <c r="E16" s="118">
        <v>51.289638144806148</v>
      </c>
      <c r="F16" s="118">
        <v>9.8517657258374882</v>
      </c>
      <c r="G16" s="119">
        <v>36.290157143596311</v>
      </c>
      <c r="H16" s="42"/>
    </row>
    <row r="17" spans="1:8" ht="12.95" customHeight="1" x14ac:dyDescent="0.2">
      <c r="A17" s="41"/>
      <c r="B17" s="114">
        <v>42614</v>
      </c>
      <c r="C17" s="121" t="s">
        <v>15</v>
      </c>
      <c r="D17" s="118">
        <v>8.1563619105147342</v>
      </c>
      <c r="E17" s="118">
        <v>37.561521852830346</v>
      </c>
      <c r="F17" s="118">
        <v>6.5625340154566238</v>
      </c>
      <c r="G17" s="119">
        <v>25.199447455945677</v>
      </c>
      <c r="H17" s="42"/>
    </row>
    <row r="18" spans="1:8" ht="12.95" customHeight="1" x14ac:dyDescent="0.2">
      <c r="A18" s="41"/>
      <c r="B18" s="114">
        <v>42614</v>
      </c>
      <c r="C18" s="121" t="s">
        <v>13</v>
      </c>
      <c r="D18" s="118">
        <v>13.521305252662968</v>
      </c>
      <c r="E18" s="118">
        <v>46.724346980368544</v>
      </c>
      <c r="F18" s="118">
        <v>7.1966642131917125</v>
      </c>
      <c r="G18" s="119">
        <v>31.53940363792994</v>
      </c>
      <c r="H18" s="42"/>
    </row>
    <row r="19" spans="1:8" ht="15" customHeight="1" x14ac:dyDescent="0.2">
      <c r="A19" s="41"/>
      <c r="B19" s="124">
        <v>42614</v>
      </c>
      <c r="C19" s="153" t="s">
        <v>19</v>
      </c>
      <c r="D19" s="155">
        <v>14.504671893665282</v>
      </c>
      <c r="E19" s="155">
        <v>45.682353164453836</v>
      </c>
      <c r="F19" s="155">
        <v>7.9790224397832121</v>
      </c>
      <c r="G19" s="152">
        <v>32.11481739709884</v>
      </c>
      <c r="H19" s="42"/>
    </row>
    <row r="20" spans="1:8" ht="12.95" customHeight="1" x14ac:dyDescent="0.2">
      <c r="A20" s="41"/>
      <c r="B20" s="114">
        <v>42705</v>
      </c>
      <c r="C20" s="121" t="s">
        <v>8</v>
      </c>
      <c r="D20" s="118">
        <v>16.580938356859956</v>
      </c>
      <c r="E20" s="118">
        <v>50.325077824434587</v>
      </c>
      <c r="F20" s="118">
        <v>7.1462631685027604</v>
      </c>
      <c r="G20" s="119">
        <v>36.359138658386286</v>
      </c>
      <c r="H20" s="42"/>
    </row>
    <row r="21" spans="1:8" ht="12.95" customHeight="1" x14ac:dyDescent="0.2">
      <c r="A21" s="41"/>
      <c r="B21" s="114">
        <v>42705</v>
      </c>
      <c r="C21" s="121" t="s">
        <v>5</v>
      </c>
      <c r="D21" s="118">
        <v>14.46788206397648</v>
      </c>
      <c r="E21" s="118">
        <v>47.215008748206145</v>
      </c>
      <c r="F21" s="118">
        <v>7.1454127496668125</v>
      </c>
      <c r="G21" s="119">
        <v>34.308003751230402</v>
      </c>
      <c r="H21" s="42"/>
    </row>
    <row r="22" spans="1:8" ht="12.95" customHeight="1" x14ac:dyDescent="0.2">
      <c r="A22" s="41"/>
      <c r="B22" s="114">
        <v>42705</v>
      </c>
      <c r="C22" s="121" t="s">
        <v>14</v>
      </c>
      <c r="D22" s="118">
        <v>13.013416404362596</v>
      </c>
      <c r="E22" s="118">
        <v>40.673307776996644</v>
      </c>
      <c r="F22" s="118">
        <v>6.7928580624773236</v>
      </c>
      <c r="G22" s="119">
        <v>24.156707985054688</v>
      </c>
      <c r="H22" s="42"/>
    </row>
    <row r="23" spans="1:8" ht="12.95" customHeight="1" x14ac:dyDescent="0.2">
      <c r="A23" s="41"/>
      <c r="B23" s="114">
        <v>42705</v>
      </c>
      <c r="C23" s="121" t="s">
        <v>28</v>
      </c>
      <c r="D23" s="118">
        <v>16.349814580820947</v>
      </c>
      <c r="E23" s="118">
        <v>51.226084963697737</v>
      </c>
      <c r="F23" s="118">
        <v>9.0572657260356113</v>
      </c>
      <c r="G23" s="119">
        <v>34.680557391689412</v>
      </c>
      <c r="H23" s="42"/>
    </row>
    <row r="24" spans="1:8" ht="12.95" customHeight="1" x14ac:dyDescent="0.2">
      <c r="A24" s="41"/>
      <c r="B24" s="114">
        <v>42705</v>
      </c>
      <c r="C24" s="121" t="s">
        <v>21</v>
      </c>
      <c r="D24" s="118">
        <v>18.829826699878108</v>
      </c>
      <c r="E24" s="118">
        <v>51.829338195555216</v>
      </c>
      <c r="F24" s="118">
        <v>12.176751192568416</v>
      </c>
      <c r="G24" s="119">
        <v>38.594274081714907</v>
      </c>
      <c r="H24" s="42"/>
    </row>
    <row r="25" spans="1:8" ht="12.95" customHeight="1" x14ac:dyDescent="0.2">
      <c r="A25" s="41"/>
      <c r="B25" s="114">
        <v>42705</v>
      </c>
      <c r="C25" s="121" t="s">
        <v>9</v>
      </c>
      <c r="D25" s="118">
        <v>16.54555249470101</v>
      </c>
      <c r="E25" s="118">
        <v>52.329490266063964</v>
      </c>
      <c r="F25" s="118">
        <v>9.2631636592645332</v>
      </c>
      <c r="G25" s="119">
        <v>36.609999598332656</v>
      </c>
      <c r="H25" s="42"/>
    </row>
    <row r="26" spans="1:8" ht="12.95" customHeight="1" x14ac:dyDescent="0.2">
      <c r="A26" s="41"/>
      <c r="B26" s="114">
        <v>42705</v>
      </c>
      <c r="C26" s="121" t="s">
        <v>4</v>
      </c>
      <c r="D26" s="118">
        <v>16.769828868726457</v>
      </c>
      <c r="E26" s="118">
        <v>47.369420141906197</v>
      </c>
      <c r="F26" s="118">
        <v>8.2514304693751228</v>
      </c>
      <c r="G26" s="119">
        <v>36.295604939585516</v>
      </c>
      <c r="H26" s="42"/>
    </row>
    <row r="27" spans="1:8" ht="12.95" customHeight="1" x14ac:dyDescent="0.2">
      <c r="A27" s="41"/>
      <c r="B27" s="114">
        <v>42705</v>
      </c>
      <c r="C27" s="121" t="s">
        <v>12</v>
      </c>
      <c r="D27" s="118">
        <v>10.35166020893619</v>
      </c>
      <c r="E27" s="118">
        <v>37.839787573541251</v>
      </c>
      <c r="F27" s="118">
        <v>4.2416680254939632</v>
      </c>
      <c r="G27" s="119">
        <v>25.461853829455734</v>
      </c>
      <c r="H27" s="42"/>
    </row>
    <row r="28" spans="1:8" ht="12.95" customHeight="1" x14ac:dyDescent="0.2">
      <c r="A28" s="41"/>
      <c r="B28" s="114">
        <v>42705</v>
      </c>
      <c r="C28" s="121" t="s">
        <v>6</v>
      </c>
      <c r="D28" s="118">
        <v>16.845054119122356</v>
      </c>
      <c r="E28" s="118">
        <v>47.685683368901984</v>
      </c>
      <c r="F28" s="118">
        <v>8.4680433221461744</v>
      </c>
      <c r="G28" s="119">
        <v>35.288474076499384</v>
      </c>
      <c r="H28" s="42"/>
    </row>
    <row r="29" spans="1:8" ht="12.95" customHeight="1" x14ac:dyDescent="0.2">
      <c r="A29" s="41"/>
      <c r="B29" s="114">
        <v>42705</v>
      </c>
      <c r="C29" s="121" t="s">
        <v>7</v>
      </c>
      <c r="D29" s="118">
        <v>10.744409378287452</v>
      </c>
      <c r="E29" s="118">
        <v>42.103658984158457</v>
      </c>
      <c r="F29" s="118">
        <v>5.7296948255398874</v>
      </c>
      <c r="G29" s="119">
        <v>31.28296574730653</v>
      </c>
      <c r="H29" s="42"/>
    </row>
    <row r="30" spans="1:8" ht="12.95" customHeight="1" x14ac:dyDescent="0.2">
      <c r="A30" s="41"/>
      <c r="B30" s="114">
        <v>42705</v>
      </c>
      <c r="C30" s="121" t="s">
        <v>11</v>
      </c>
      <c r="D30" s="118">
        <v>16.424159010145274</v>
      </c>
      <c r="E30" s="118">
        <v>50.371298616912654</v>
      </c>
      <c r="F30" s="118">
        <v>7.9218127081681979</v>
      </c>
      <c r="G30" s="119">
        <v>35.328867760690869</v>
      </c>
      <c r="H30" s="42"/>
    </row>
    <row r="31" spans="1:8" ht="12.95" customHeight="1" x14ac:dyDescent="0.2">
      <c r="A31" s="41"/>
      <c r="B31" s="114">
        <v>42705</v>
      </c>
      <c r="C31" s="121" t="s">
        <v>10</v>
      </c>
      <c r="D31" s="118">
        <v>18.178549573424956</v>
      </c>
      <c r="E31" s="118">
        <v>53.342178922517149</v>
      </c>
      <c r="F31" s="118">
        <v>9.5193649867705581</v>
      </c>
      <c r="G31" s="119">
        <v>37.893636442507791</v>
      </c>
      <c r="H31" s="42"/>
    </row>
    <row r="32" spans="1:8" ht="12.95" customHeight="1" x14ac:dyDescent="0.2">
      <c r="A32" s="41"/>
      <c r="B32" s="114">
        <v>42705</v>
      </c>
      <c r="C32" s="121" t="s">
        <v>15</v>
      </c>
      <c r="D32" s="118">
        <v>8.5103209902536179</v>
      </c>
      <c r="E32" s="118">
        <v>39.369018691433453</v>
      </c>
      <c r="F32" s="118">
        <v>6.0807900056334301</v>
      </c>
      <c r="G32" s="119">
        <v>26.444974324979469</v>
      </c>
      <c r="H32" s="42"/>
    </row>
    <row r="33" spans="1:8" ht="12.95" customHeight="1" x14ac:dyDescent="0.2">
      <c r="A33" s="41"/>
      <c r="B33" s="114">
        <v>42705</v>
      </c>
      <c r="C33" s="121" t="s">
        <v>13</v>
      </c>
      <c r="D33" s="118">
        <v>13.913314757778641</v>
      </c>
      <c r="E33" s="118">
        <v>48.161952023004389</v>
      </c>
      <c r="F33" s="118">
        <v>6.2232632458147217</v>
      </c>
      <c r="G33" s="119">
        <v>32.603412483712212</v>
      </c>
      <c r="H33" s="42"/>
    </row>
    <row r="34" spans="1:8" ht="15" customHeight="1" x14ac:dyDescent="0.2">
      <c r="A34" s="41"/>
      <c r="B34" s="124">
        <v>42705</v>
      </c>
      <c r="C34" s="153" t="s">
        <v>19</v>
      </c>
      <c r="D34" s="155">
        <v>15.027184994413295</v>
      </c>
      <c r="E34" s="155">
        <v>47.642241415030121</v>
      </c>
      <c r="F34" s="155">
        <v>7.7167997927550624</v>
      </c>
      <c r="G34" s="152">
        <v>33.64598447410728</v>
      </c>
      <c r="H34" s="42"/>
    </row>
    <row r="35" spans="1:8" ht="12.95" customHeight="1" x14ac:dyDescent="0.2">
      <c r="A35" s="41"/>
      <c r="B35" s="114">
        <v>42795</v>
      </c>
      <c r="C35" s="121" t="s">
        <v>8</v>
      </c>
      <c r="D35" s="118">
        <v>15.460781583337615</v>
      </c>
      <c r="E35" s="118">
        <v>50.286292388485066</v>
      </c>
      <c r="F35" s="118">
        <v>5.7383641999026613</v>
      </c>
      <c r="G35" s="119">
        <v>36.494494241102764</v>
      </c>
      <c r="H35" s="42"/>
    </row>
    <row r="36" spans="1:8" ht="12.95" customHeight="1" x14ac:dyDescent="0.2">
      <c r="A36" s="41"/>
      <c r="B36" s="114">
        <v>42795</v>
      </c>
      <c r="C36" s="121" t="s">
        <v>5</v>
      </c>
      <c r="D36" s="118">
        <v>13.463847156479385</v>
      </c>
      <c r="E36" s="118">
        <v>47.50234848195219</v>
      </c>
      <c r="F36" s="118">
        <v>5.6918849236387326</v>
      </c>
      <c r="G36" s="119">
        <v>34.720784806294198</v>
      </c>
      <c r="H36" s="42"/>
    </row>
    <row r="37" spans="1:8" ht="12.95" customHeight="1" x14ac:dyDescent="0.2">
      <c r="A37" s="41"/>
      <c r="B37" s="114">
        <v>42795</v>
      </c>
      <c r="C37" s="121" t="s">
        <v>14</v>
      </c>
      <c r="D37" s="118">
        <v>11.850442914626811</v>
      </c>
      <c r="E37" s="118">
        <v>38.645319396504092</v>
      </c>
      <c r="F37" s="118">
        <v>5.3174931005788926</v>
      </c>
      <c r="G37" s="119">
        <v>22.961765062344096</v>
      </c>
      <c r="H37" s="42"/>
    </row>
    <row r="38" spans="1:8" ht="12.95" customHeight="1" x14ac:dyDescent="0.2">
      <c r="A38" s="41"/>
      <c r="B38" s="114">
        <v>42795</v>
      </c>
      <c r="C38" s="121" t="s">
        <v>28</v>
      </c>
      <c r="D38" s="118">
        <v>15.244256375036002</v>
      </c>
      <c r="E38" s="118">
        <v>50.888871135256053</v>
      </c>
      <c r="F38" s="118">
        <v>7.6708868957031369</v>
      </c>
      <c r="G38" s="119">
        <v>34.604239329559547</v>
      </c>
      <c r="H38" s="42"/>
    </row>
    <row r="39" spans="1:8" ht="12.95" customHeight="1" x14ac:dyDescent="0.2">
      <c r="A39" s="41"/>
      <c r="B39" s="114">
        <v>42795</v>
      </c>
      <c r="C39" s="121" t="s">
        <v>21</v>
      </c>
      <c r="D39" s="118">
        <v>18.446590896162554</v>
      </c>
      <c r="E39" s="118">
        <v>52.570597692963425</v>
      </c>
      <c r="F39" s="118">
        <v>10.31798531347512</v>
      </c>
      <c r="G39" s="119">
        <v>39.301970320488842</v>
      </c>
      <c r="H39" s="42"/>
    </row>
    <row r="40" spans="1:8" ht="12.95" customHeight="1" x14ac:dyDescent="0.2">
      <c r="A40" s="41"/>
      <c r="B40" s="114">
        <v>42795</v>
      </c>
      <c r="C40" s="121" t="s">
        <v>9</v>
      </c>
      <c r="D40" s="118">
        <v>15.416167831037427</v>
      </c>
      <c r="E40" s="118">
        <v>51.23492866191247</v>
      </c>
      <c r="F40" s="118">
        <v>7.5659404717897063</v>
      </c>
      <c r="G40" s="119">
        <v>35.965791194980881</v>
      </c>
      <c r="H40" s="42"/>
    </row>
    <row r="41" spans="1:8" ht="12.95" customHeight="1" x14ac:dyDescent="0.2">
      <c r="A41" s="41"/>
      <c r="B41" s="114">
        <v>42795</v>
      </c>
      <c r="C41" s="121" t="s">
        <v>4</v>
      </c>
      <c r="D41" s="118">
        <v>15.214757760434255</v>
      </c>
      <c r="E41" s="118">
        <v>46.492251447394686</v>
      </c>
      <c r="F41" s="118">
        <v>6.2745886117530665</v>
      </c>
      <c r="G41" s="119">
        <v>35.671980230092529</v>
      </c>
      <c r="H41" s="42"/>
    </row>
    <row r="42" spans="1:8" ht="12.95" customHeight="1" x14ac:dyDescent="0.2">
      <c r="A42" s="41"/>
      <c r="B42" s="114">
        <v>42795</v>
      </c>
      <c r="C42" s="121" t="s">
        <v>12</v>
      </c>
      <c r="D42" s="118">
        <v>9.4409441463136154</v>
      </c>
      <c r="E42" s="118">
        <v>37.787383764765018</v>
      </c>
      <c r="F42" s="118">
        <v>3.4583299586944198</v>
      </c>
      <c r="G42" s="119">
        <v>25.528470444644096</v>
      </c>
      <c r="H42" s="42"/>
    </row>
    <row r="43" spans="1:8" ht="12.95" customHeight="1" x14ac:dyDescent="0.2">
      <c r="A43" s="41"/>
      <c r="B43" s="114">
        <v>42795</v>
      </c>
      <c r="C43" s="121" t="s">
        <v>6</v>
      </c>
      <c r="D43" s="118">
        <v>15.488321190161633</v>
      </c>
      <c r="E43" s="118">
        <v>47.319173644552215</v>
      </c>
      <c r="F43" s="118">
        <v>6.6516098614469747</v>
      </c>
      <c r="G43" s="119">
        <v>35.110014112541243</v>
      </c>
      <c r="H43" s="42"/>
    </row>
    <row r="44" spans="1:8" ht="12.95" customHeight="1" x14ac:dyDescent="0.2">
      <c r="A44" s="41"/>
      <c r="B44" s="114">
        <v>42795</v>
      </c>
      <c r="C44" s="121" t="s">
        <v>7</v>
      </c>
      <c r="D44" s="118">
        <v>9.3668892190380735</v>
      </c>
      <c r="E44" s="118">
        <v>42.282433895213387</v>
      </c>
      <c r="F44" s="118">
        <v>4.5663147159678337</v>
      </c>
      <c r="G44" s="119">
        <v>31.490264319184753</v>
      </c>
      <c r="H44" s="42"/>
    </row>
    <row r="45" spans="1:8" ht="12.95" customHeight="1" x14ac:dyDescent="0.2">
      <c r="A45" s="41"/>
      <c r="B45" s="114">
        <v>42795</v>
      </c>
      <c r="C45" s="121" t="s">
        <v>11</v>
      </c>
      <c r="D45" s="118">
        <v>15.920390615129648</v>
      </c>
      <c r="E45" s="118">
        <v>51.279631769554015</v>
      </c>
      <c r="F45" s="118">
        <v>6.2575244620767103</v>
      </c>
      <c r="G45" s="119">
        <v>36.190168617535676</v>
      </c>
      <c r="H45" s="42"/>
    </row>
    <row r="46" spans="1:8" ht="12.95" customHeight="1" x14ac:dyDescent="0.2">
      <c r="A46" s="41"/>
      <c r="B46" s="114">
        <v>42795</v>
      </c>
      <c r="C46" s="121" t="s">
        <v>10</v>
      </c>
      <c r="D46" s="118">
        <v>17.729491052753893</v>
      </c>
      <c r="E46" s="118">
        <v>53.911012516682902</v>
      </c>
      <c r="F46" s="118">
        <v>7.6445104164868747</v>
      </c>
      <c r="G46" s="119">
        <v>38.615104332220604</v>
      </c>
      <c r="H46" s="42"/>
    </row>
    <row r="47" spans="1:8" ht="12.95" customHeight="1" x14ac:dyDescent="0.2">
      <c r="A47" s="41"/>
      <c r="B47" s="114">
        <v>42795</v>
      </c>
      <c r="C47" s="121" t="s">
        <v>15</v>
      </c>
      <c r="D47" s="118">
        <v>7.6027964308711251</v>
      </c>
      <c r="E47" s="118">
        <v>39.350516850541453</v>
      </c>
      <c r="F47" s="118">
        <v>5.2084155902758198</v>
      </c>
      <c r="G47" s="119">
        <v>26.451167106746158</v>
      </c>
      <c r="H47" s="42"/>
    </row>
    <row r="48" spans="1:8" ht="12.95" customHeight="1" x14ac:dyDescent="0.2">
      <c r="A48" s="41"/>
      <c r="B48" s="114">
        <v>42795</v>
      </c>
      <c r="C48" s="121" t="s">
        <v>13</v>
      </c>
      <c r="D48" s="118">
        <v>12.875120376877227</v>
      </c>
      <c r="E48" s="118">
        <v>48.166439963118833</v>
      </c>
      <c r="F48" s="118">
        <v>5.3580553050796516</v>
      </c>
      <c r="G48" s="119">
        <v>32.82608755628145</v>
      </c>
      <c r="H48" s="42"/>
    </row>
    <row r="49" spans="1:8" ht="15" customHeight="1" x14ac:dyDescent="0.2">
      <c r="A49" s="41"/>
      <c r="B49" s="124">
        <v>42795</v>
      </c>
      <c r="C49" s="153" t="s">
        <v>19</v>
      </c>
      <c r="D49" s="155">
        <v>14.002265373383866</v>
      </c>
      <c r="E49" s="155">
        <v>47.538435929246631</v>
      </c>
      <c r="F49" s="155">
        <v>6.2568143955700233</v>
      </c>
      <c r="G49" s="152">
        <v>33.704102536310153</v>
      </c>
      <c r="H49" s="42"/>
    </row>
    <row r="50" spans="1:8" ht="12.95" customHeight="1" x14ac:dyDescent="0.2">
      <c r="A50" s="41"/>
      <c r="B50" s="114">
        <v>42887</v>
      </c>
      <c r="C50" s="121" t="s">
        <v>8</v>
      </c>
      <c r="D50" s="118">
        <v>17.7</v>
      </c>
      <c r="E50" s="118">
        <v>52.8</v>
      </c>
      <c r="F50" s="118">
        <v>5.3</v>
      </c>
      <c r="G50" s="119">
        <v>38.700000000000003</v>
      </c>
      <c r="H50" s="42"/>
    </row>
    <row r="51" spans="1:8" ht="12.95" customHeight="1" x14ac:dyDescent="0.2">
      <c r="A51" s="41"/>
      <c r="B51" s="114">
        <v>42887</v>
      </c>
      <c r="C51" s="121" t="s">
        <v>5</v>
      </c>
      <c r="D51" s="118">
        <v>14.8</v>
      </c>
      <c r="E51" s="118">
        <v>50.1</v>
      </c>
      <c r="F51" s="118">
        <v>5.4</v>
      </c>
      <c r="G51" s="119">
        <v>36.799999999999997</v>
      </c>
      <c r="H51" s="42"/>
    </row>
    <row r="52" spans="1:8" ht="12.95" customHeight="1" x14ac:dyDescent="0.2">
      <c r="A52" s="41"/>
      <c r="B52" s="114">
        <v>42887</v>
      </c>
      <c r="C52" s="121" t="s">
        <v>14</v>
      </c>
      <c r="D52" s="118">
        <v>12.7</v>
      </c>
      <c r="E52" s="118">
        <v>40.200000000000003</v>
      </c>
      <c r="F52" s="118">
        <v>5.3</v>
      </c>
      <c r="G52" s="119">
        <v>24</v>
      </c>
      <c r="H52" s="42"/>
    </row>
    <row r="53" spans="1:8" ht="12.95" customHeight="1" x14ac:dyDescent="0.2">
      <c r="A53" s="41"/>
      <c r="B53" s="114">
        <v>42887</v>
      </c>
      <c r="C53" s="121" t="s">
        <v>28</v>
      </c>
      <c r="D53" s="118">
        <v>17.2</v>
      </c>
      <c r="E53" s="118">
        <v>53</v>
      </c>
      <c r="F53" s="118">
        <v>6.7</v>
      </c>
      <c r="G53" s="119">
        <v>36.1</v>
      </c>
      <c r="H53" s="42"/>
    </row>
    <row r="54" spans="1:8" ht="12.95" customHeight="1" x14ac:dyDescent="0.2">
      <c r="A54" s="41"/>
      <c r="B54" s="114">
        <v>42887</v>
      </c>
      <c r="C54" s="154" t="s">
        <v>21</v>
      </c>
      <c r="D54" s="118">
        <v>21</v>
      </c>
      <c r="E54" s="118">
        <v>55</v>
      </c>
      <c r="F54" s="118">
        <v>9.1999999999999993</v>
      </c>
      <c r="G54" s="119">
        <v>41.3</v>
      </c>
      <c r="H54" s="42"/>
    </row>
    <row r="55" spans="1:8" ht="12.95" customHeight="1" x14ac:dyDescent="0.2">
      <c r="A55" s="41"/>
      <c r="B55" s="114">
        <v>42887</v>
      </c>
      <c r="C55" s="121" t="s">
        <v>9</v>
      </c>
      <c r="D55" s="118">
        <v>19.399999999999999</v>
      </c>
      <c r="E55" s="118">
        <v>54.2</v>
      </c>
      <c r="F55" s="118">
        <v>6.8</v>
      </c>
      <c r="G55" s="119">
        <v>38.6</v>
      </c>
      <c r="H55" s="42"/>
    </row>
    <row r="56" spans="1:8" ht="12.95" customHeight="1" x14ac:dyDescent="0.2">
      <c r="A56" s="41"/>
      <c r="B56" s="114">
        <v>42887</v>
      </c>
      <c r="C56" s="121" t="s">
        <v>4</v>
      </c>
      <c r="D56" s="118">
        <v>16.600000000000001</v>
      </c>
      <c r="E56" s="118">
        <v>48.6</v>
      </c>
      <c r="F56" s="118">
        <v>6.4</v>
      </c>
      <c r="G56" s="119">
        <v>37.4</v>
      </c>
      <c r="H56" s="42"/>
    </row>
    <row r="57" spans="1:8" ht="12.95" customHeight="1" x14ac:dyDescent="0.2">
      <c r="A57" s="41"/>
      <c r="B57" s="114">
        <v>42887</v>
      </c>
      <c r="C57" s="154" t="s">
        <v>12</v>
      </c>
      <c r="D57" s="118">
        <v>11.1</v>
      </c>
      <c r="E57" s="118">
        <v>40.799999999999997</v>
      </c>
      <c r="F57" s="118">
        <v>3.2</v>
      </c>
      <c r="G57" s="119">
        <v>27.8</v>
      </c>
      <c r="H57" s="42"/>
    </row>
    <row r="58" spans="1:8" ht="12.95" customHeight="1" x14ac:dyDescent="0.2">
      <c r="A58" s="41"/>
      <c r="B58" s="114">
        <v>42887</v>
      </c>
      <c r="C58" s="121" t="s">
        <v>6</v>
      </c>
      <c r="D58" s="118">
        <v>17.2</v>
      </c>
      <c r="E58" s="118">
        <v>49.9</v>
      </c>
      <c r="F58" s="118">
        <v>6.7</v>
      </c>
      <c r="G58" s="119">
        <v>37.1</v>
      </c>
      <c r="H58" s="42"/>
    </row>
    <row r="59" spans="1:8" ht="12.95" customHeight="1" x14ac:dyDescent="0.2">
      <c r="A59" s="41"/>
      <c r="B59" s="114">
        <v>42887</v>
      </c>
      <c r="C59" s="121" t="s">
        <v>7</v>
      </c>
      <c r="D59" s="118">
        <v>10.4</v>
      </c>
      <c r="E59" s="118">
        <v>44.8</v>
      </c>
      <c r="F59" s="118">
        <v>4.3</v>
      </c>
      <c r="G59" s="119">
        <v>33.4</v>
      </c>
      <c r="H59" s="42"/>
    </row>
    <row r="60" spans="1:8" ht="12.95" customHeight="1" x14ac:dyDescent="0.2">
      <c r="A60" s="41"/>
      <c r="B60" s="114">
        <v>42887</v>
      </c>
      <c r="C60" s="121" t="s">
        <v>11</v>
      </c>
      <c r="D60" s="118">
        <v>17.600000000000001</v>
      </c>
      <c r="E60" s="118">
        <v>53.4</v>
      </c>
      <c r="F60" s="118">
        <v>5.8</v>
      </c>
      <c r="G60" s="119">
        <v>37.799999999999997</v>
      </c>
      <c r="H60" s="42"/>
    </row>
    <row r="61" spans="1:8" ht="12.95" customHeight="1" x14ac:dyDescent="0.2">
      <c r="A61" s="41"/>
      <c r="B61" s="114">
        <v>42887</v>
      </c>
      <c r="C61" s="121" t="s">
        <v>10</v>
      </c>
      <c r="D61" s="118">
        <v>20.2</v>
      </c>
      <c r="E61" s="118">
        <v>56.9</v>
      </c>
      <c r="F61" s="118">
        <v>6.8</v>
      </c>
      <c r="G61" s="119">
        <v>41.1</v>
      </c>
      <c r="H61" s="42"/>
    </row>
    <row r="62" spans="1:8" ht="12.95" customHeight="1" x14ac:dyDescent="0.2">
      <c r="A62" s="41"/>
      <c r="B62" s="114">
        <v>42887</v>
      </c>
      <c r="C62" s="121" t="s">
        <v>15</v>
      </c>
      <c r="D62" s="118">
        <v>8.6999999999999993</v>
      </c>
      <c r="E62" s="118">
        <v>41.1</v>
      </c>
      <c r="F62" s="118">
        <v>4.4000000000000004</v>
      </c>
      <c r="G62" s="119">
        <v>27.5</v>
      </c>
      <c r="H62" s="42"/>
    </row>
    <row r="63" spans="1:8" ht="12.95" customHeight="1" x14ac:dyDescent="0.2">
      <c r="A63" s="41"/>
      <c r="B63" s="114">
        <v>42887</v>
      </c>
      <c r="C63" s="121" t="s">
        <v>13</v>
      </c>
      <c r="D63" s="118">
        <v>14.7</v>
      </c>
      <c r="E63" s="118">
        <v>51</v>
      </c>
      <c r="F63" s="118">
        <v>4.4000000000000004</v>
      </c>
      <c r="G63" s="119">
        <v>34.9</v>
      </c>
      <c r="H63" s="42"/>
    </row>
    <row r="64" spans="1:8" ht="15" customHeight="1" x14ac:dyDescent="0.2">
      <c r="A64" s="41"/>
      <c r="B64" s="124">
        <v>42887</v>
      </c>
      <c r="C64" s="153" t="s">
        <v>19</v>
      </c>
      <c r="D64" s="155">
        <v>15.8</v>
      </c>
      <c r="E64" s="155">
        <v>50</v>
      </c>
      <c r="F64" s="155">
        <v>5.7</v>
      </c>
      <c r="G64" s="152">
        <v>35.6</v>
      </c>
      <c r="H64" s="42"/>
    </row>
    <row r="65" spans="1:8" ht="12.95" customHeight="1" x14ac:dyDescent="0.2">
      <c r="A65" s="41"/>
      <c r="B65" s="114">
        <v>42979</v>
      </c>
      <c r="C65" s="121" t="s">
        <v>8</v>
      </c>
      <c r="D65" s="118">
        <v>18.305599999999998</v>
      </c>
      <c r="E65" s="118">
        <v>54.714422999999996</v>
      </c>
      <c r="F65" s="118">
        <v>3.6571252539999999</v>
      </c>
      <c r="G65" s="119">
        <v>39.991</v>
      </c>
      <c r="H65" s="42"/>
    </row>
    <row r="66" spans="1:8" ht="12.95" customHeight="1" x14ac:dyDescent="0.2">
      <c r="A66" s="41"/>
      <c r="B66" s="114">
        <v>42979</v>
      </c>
      <c r="C66" s="121" t="s">
        <v>5</v>
      </c>
      <c r="D66" s="118">
        <v>15.542</v>
      </c>
      <c r="E66" s="118">
        <v>51.874139999999997</v>
      </c>
      <c r="F66" s="118">
        <v>4.1383889270000003</v>
      </c>
      <c r="G66" s="119">
        <v>36.951999999999998</v>
      </c>
      <c r="H66" s="42"/>
    </row>
    <row r="67" spans="1:8" ht="12.95" customHeight="1" x14ac:dyDescent="0.2">
      <c r="A67" s="41"/>
      <c r="B67" s="114">
        <v>42979</v>
      </c>
      <c r="C67" s="121" t="s">
        <v>14</v>
      </c>
      <c r="D67" s="118">
        <v>12.898300000000001</v>
      </c>
      <c r="E67" s="118">
        <v>41.923445000000001</v>
      </c>
      <c r="F67" s="118">
        <v>4.3562495480000001</v>
      </c>
      <c r="G67" s="119">
        <v>24.678000000000001</v>
      </c>
      <c r="H67" s="42"/>
    </row>
    <row r="68" spans="1:8" ht="12.95" customHeight="1" x14ac:dyDescent="0.2">
      <c r="A68" s="41"/>
      <c r="B68" s="114">
        <v>42979</v>
      </c>
      <c r="C68" s="121" t="s">
        <v>28</v>
      </c>
      <c r="D68" s="118">
        <v>18.588200000000001</v>
      </c>
      <c r="E68" s="118">
        <v>55.699027999999998</v>
      </c>
      <c r="F68" s="118">
        <v>4.5088077880000004</v>
      </c>
      <c r="G68" s="119">
        <v>37.478999999999999</v>
      </c>
      <c r="H68" s="42"/>
    </row>
    <row r="69" spans="1:8" ht="12.95" customHeight="1" x14ac:dyDescent="0.2">
      <c r="A69" s="41"/>
      <c r="B69" s="114">
        <v>42979</v>
      </c>
      <c r="C69" s="154" t="s">
        <v>21</v>
      </c>
      <c r="D69" s="118">
        <v>22.184899999999999</v>
      </c>
      <c r="E69" s="118">
        <v>57.272384000000002</v>
      </c>
      <c r="F69" s="118">
        <v>7.2332106720000002</v>
      </c>
      <c r="G69" s="119">
        <v>42.85</v>
      </c>
      <c r="H69" s="42"/>
    </row>
    <row r="70" spans="1:8" ht="12.95" customHeight="1" x14ac:dyDescent="0.2">
      <c r="A70" s="41"/>
      <c r="B70" s="114">
        <v>42979</v>
      </c>
      <c r="C70" s="121" t="s">
        <v>9</v>
      </c>
      <c r="D70" s="118">
        <v>20.795000000000002</v>
      </c>
      <c r="E70" s="118">
        <v>57.036495000000002</v>
      </c>
      <c r="F70" s="118">
        <v>4.69161099</v>
      </c>
      <c r="G70" s="119">
        <v>40.389000000000003</v>
      </c>
      <c r="H70" s="42"/>
    </row>
    <row r="71" spans="1:8" ht="12.95" customHeight="1" x14ac:dyDescent="0.2">
      <c r="A71" s="41"/>
      <c r="B71" s="114">
        <v>42979</v>
      </c>
      <c r="C71" s="121" t="s">
        <v>4</v>
      </c>
      <c r="D71" s="118">
        <v>16.9833</v>
      </c>
      <c r="E71" s="118">
        <v>49.560645999999998</v>
      </c>
      <c r="F71" s="118">
        <v>5.2843880280000004</v>
      </c>
      <c r="G71" s="119">
        <v>37.171999999999997</v>
      </c>
      <c r="H71" s="42"/>
    </row>
    <row r="72" spans="1:8" ht="12.95" customHeight="1" x14ac:dyDescent="0.2">
      <c r="A72" s="41"/>
      <c r="B72" s="114">
        <v>42979</v>
      </c>
      <c r="C72" s="121" t="s">
        <v>12</v>
      </c>
      <c r="D72" s="118">
        <v>11.795299999999999</v>
      </c>
      <c r="E72" s="118">
        <v>43.156292000000001</v>
      </c>
      <c r="F72" s="118">
        <v>2.2987996960000001</v>
      </c>
      <c r="G72" s="119">
        <v>29.324999999999999</v>
      </c>
      <c r="H72" s="42"/>
    </row>
    <row r="73" spans="1:8" ht="12.95" customHeight="1" x14ac:dyDescent="0.2">
      <c r="A73" s="41"/>
      <c r="B73" s="114">
        <v>42979</v>
      </c>
      <c r="C73" s="154" t="s">
        <v>6</v>
      </c>
      <c r="D73" s="118">
        <v>17.923100000000002</v>
      </c>
      <c r="E73" s="118">
        <v>51.840007</v>
      </c>
      <c r="F73" s="118">
        <v>5.6603193540000003</v>
      </c>
      <c r="G73" s="119">
        <v>37.76</v>
      </c>
      <c r="H73" s="42"/>
    </row>
    <row r="74" spans="1:8" ht="12.95" customHeight="1" x14ac:dyDescent="0.2">
      <c r="A74" s="41"/>
      <c r="B74" s="114">
        <v>42979</v>
      </c>
      <c r="C74" s="121" t="s">
        <v>7</v>
      </c>
      <c r="D74" s="118">
        <v>10.9377</v>
      </c>
      <c r="E74" s="118">
        <v>46.002015</v>
      </c>
      <c r="F74" s="118">
        <v>2.925230006</v>
      </c>
      <c r="G74" s="119">
        <v>33.866</v>
      </c>
      <c r="H74" s="42"/>
    </row>
    <row r="75" spans="1:8" ht="12.95" customHeight="1" x14ac:dyDescent="0.2">
      <c r="A75" s="41"/>
      <c r="B75" s="114">
        <v>42979</v>
      </c>
      <c r="C75" s="121" t="s">
        <v>11</v>
      </c>
      <c r="D75" s="118">
        <v>19.137899999999998</v>
      </c>
      <c r="E75" s="118">
        <v>55.632247</v>
      </c>
      <c r="F75" s="118">
        <v>3.9107975860000002</v>
      </c>
      <c r="G75" s="119">
        <v>39.204999999999998</v>
      </c>
      <c r="H75" s="42"/>
    </row>
    <row r="76" spans="1:8" ht="12.95" customHeight="1" x14ac:dyDescent="0.2">
      <c r="A76" s="41"/>
      <c r="B76" s="114">
        <v>42979</v>
      </c>
      <c r="C76" s="121" t="s">
        <v>10</v>
      </c>
      <c r="D76" s="118">
        <v>21.680199999999999</v>
      </c>
      <c r="E76" s="118">
        <v>59.593874999999997</v>
      </c>
      <c r="F76" s="118">
        <v>4.5157789490000004</v>
      </c>
      <c r="G76" s="119">
        <v>42.869</v>
      </c>
      <c r="H76" s="42"/>
    </row>
    <row r="77" spans="1:8" ht="12.95" customHeight="1" x14ac:dyDescent="0.2">
      <c r="A77" s="41"/>
      <c r="B77" s="114">
        <v>42979</v>
      </c>
      <c r="C77" s="121" t="s">
        <v>15</v>
      </c>
      <c r="D77" s="118">
        <v>8.3188399999999998</v>
      </c>
      <c r="E77" s="118">
        <v>39.753166</v>
      </c>
      <c r="F77" s="118">
        <v>2.456309509</v>
      </c>
      <c r="G77" s="119">
        <v>25.414999999999999</v>
      </c>
      <c r="H77" s="42"/>
    </row>
    <row r="78" spans="1:8" ht="12.95" customHeight="1" x14ac:dyDescent="0.2">
      <c r="A78" s="41"/>
      <c r="B78" s="114">
        <v>42979</v>
      </c>
      <c r="C78" s="121" t="s">
        <v>13</v>
      </c>
      <c r="D78" s="118">
        <v>15.344200000000001</v>
      </c>
      <c r="E78" s="118">
        <v>53.438701000000002</v>
      </c>
      <c r="F78" s="118">
        <v>2.9145818559999999</v>
      </c>
      <c r="G78" s="119">
        <v>35.121000000000002</v>
      </c>
      <c r="H78" s="42"/>
    </row>
    <row r="79" spans="1:8" ht="15" customHeight="1" x14ac:dyDescent="0.2">
      <c r="A79" s="41"/>
      <c r="B79" s="124">
        <v>42979</v>
      </c>
      <c r="C79" s="153" t="s">
        <v>19</v>
      </c>
      <c r="D79" s="155">
        <v>16.127600000000001</v>
      </c>
      <c r="E79" s="155">
        <v>51.084606000000001</v>
      </c>
      <c r="F79" s="155">
        <v>4.3519599229999999</v>
      </c>
      <c r="G79" s="152">
        <v>35.607999999999997</v>
      </c>
      <c r="H79" s="42"/>
    </row>
    <row r="80" spans="1:8" ht="12.95" customHeight="1" x14ac:dyDescent="0.2">
      <c r="A80" s="41"/>
      <c r="B80" s="114">
        <v>43070</v>
      </c>
      <c r="C80" s="121" t="s">
        <v>8</v>
      </c>
      <c r="D80" s="118">
        <v>19.95580013143816</v>
      </c>
      <c r="E80" s="118">
        <v>54.703072604901173</v>
      </c>
      <c r="F80" s="118">
        <v>3.6307476753403871</v>
      </c>
      <c r="G80" s="119">
        <v>39.333246079121025</v>
      </c>
      <c r="H80" s="42"/>
    </row>
    <row r="81" spans="1:8" ht="12.95" customHeight="1" x14ac:dyDescent="0.2">
      <c r="A81" s="41"/>
      <c r="B81" s="114">
        <v>43070</v>
      </c>
      <c r="C81" s="121" t="s">
        <v>5</v>
      </c>
      <c r="D81" s="118">
        <v>16.786627806122002</v>
      </c>
      <c r="E81" s="118">
        <v>52.034471757264015</v>
      </c>
      <c r="F81" s="118">
        <v>3.8423136272276794</v>
      </c>
      <c r="G81" s="119">
        <v>37.954585702660097</v>
      </c>
      <c r="H81" s="42"/>
    </row>
    <row r="82" spans="1:8" ht="12.95" customHeight="1" x14ac:dyDescent="0.2">
      <c r="A82" s="41"/>
      <c r="B82" s="114">
        <v>43070</v>
      </c>
      <c r="C82" s="121" t="s">
        <v>14</v>
      </c>
      <c r="D82" s="118">
        <v>12.837192997591288</v>
      </c>
      <c r="E82" s="118">
        <v>40.897947285472824</v>
      </c>
      <c r="F82" s="118">
        <v>4.0659540248568753</v>
      </c>
      <c r="G82" s="119">
        <v>23.960563744735516</v>
      </c>
      <c r="H82" s="42"/>
    </row>
    <row r="83" spans="1:8" ht="12.95" customHeight="1" x14ac:dyDescent="0.2">
      <c r="A83" s="41"/>
      <c r="B83" s="114">
        <v>43070</v>
      </c>
      <c r="C83" s="121" t="s">
        <v>28</v>
      </c>
      <c r="D83" s="118">
        <v>18.883590302433866</v>
      </c>
      <c r="E83" s="118">
        <v>53.138042282581765</v>
      </c>
      <c r="F83" s="118">
        <v>3.6164745283139261</v>
      </c>
      <c r="G83" s="119">
        <v>34.560995793300251</v>
      </c>
      <c r="H83" s="42"/>
    </row>
    <row r="84" spans="1:8" ht="12.95" customHeight="1" x14ac:dyDescent="0.2">
      <c r="A84" s="41"/>
      <c r="B84" s="114">
        <v>43070</v>
      </c>
      <c r="C84" s="121" t="s">
        <v>21</v>
      </c>
      <c r="D84" s="118">
        <v>22.7922073277492</v>
      </c>
      <c r="E84" s="118">
        <v>57.166332431963205</v>
      </c>
      <c r="F84" s="118">
        <v>3.6135252745427193</v>
      </c>
      <c r="G84" s="119">
        <v>39.500281292313147</v>
      </c>
      <c r="H84" s="42"/>
    </row>
    <row r="85" spans="1:8" ht="12.95" customHeight="1" x14ac:dyDescent="0.2">
      <c r="A85" s="41"/>
      <c r="B85" s="114">
        <v>43070</v>
      </c>
      <c r="C85" s="121" t="s">
        <v>9</v>
      </c>
      <c r="D85" s="118">
        <v>21.160593788355783</v>
      </c>
      <c r="E85" s="118">
        <v>54.555532144649455</v>
      </c>
      <c r="F85" s="118">
        <v>3.5037064428968514</v>
      </c>
      <c r="G85" s="119">
        <v>37.136368124523081</v>
      </c>
      <c r="H85" s="42"/>
    </row>
    <row r="86" spans="1:8" ht="12.95" customHeight="1" x14ac:dyDescent="0.2">
      <c r="A86" s="41"/>
      <c r="B86" s="114">
        <v>43070</v>
      </c>
      <c r="C86" s="121" t="s">
        <v>4</v>
      </c>
      <c r="D86" s="118">
        <v>17.139499474368598</v>
      </c>
      <c r="E86" s="118">
        <v>49.107018658660479</v>
      </c>
      <c r="F86" s="118">
        <v>2.2853096354798428</v>
      </c>
      <c r="G86" s="119">
        <v>36.757402370736024</v>
      </c>
      <c r="H86" s="42"/>
    </row>
    <row r="87" spans="1:8" ht="12.95" customHeight="1" x14ac:dyDescent="0.2">
      <c r="A87" s="41"/>
      <c r="B87" s="114">
        <v>43070</v>
      </c>
      <c r="C87" s="121" t="s">
        <v>12</v>
      </c>
      <c r="D87" s="118">
        <v>13.549842416543633</v>
      </c>
      <c r="E87" s="118">
        <v>44.625453274150708</v>
      </c>
      <c r="F87" s="118">
        <v>2.2727387916675976</v>
      </c>
      <c r="G87" s="119">
        <v>29.593180686054104</v>
      </c>
      <c r="H87" s="42"/>
    </row>
    <row r="88" spans="1:8" ht="12.95" customHeight="1" x14ac:dyDescent="0.2">
      <c r="A88" s="41"/>
      <c r="B88" s="114">
        <v>43070</v>
      </c>
      <c r="C88" s="121" t="s">
        <v>6</v>
      </c>
      <c r="D88" s="118">
        <v>17.782086170681403</v>
      </c>
      <c r="E88" s="118">
        <v>50.815732166729099</v>
      </c>
      <c r="F88" s="118">
        <v>4.0822736520756919</v>
      </c>
      <c r="G88" s="119">
        <v>37.125238412405032</v>
      </c>
      <c r="H88" s="42"/>
    </row>
    <row r="89" spans="1:8" ht="12.95" customHeight="1" x14ac:dyDescent="0.2">
      <c r="A89" s="41"/>
      <c r="B89" s="114">
        <v>43070</v>
      </c>
      <c r="C89" s="121" t="s">
        <v>7</v>
      </c>
      <c r="D89" s="118">
        <v>12.165745029850159</v>
      </c>
      <c r="E89" s="118">
        <v>47.175649834108185</v>
      </c>
      <c r="F89" s="118">
        <v>3.229303767414307</v>
      </c>
      <c r="G89" s="119">
        <v>35.017100499105084</v>
      </c>
      <c r="H89" s="42"/>
    </row>
    <row r="90" spans="1:8" ht="12.95" customHeight="1" x14ac:dyDescent="0.2">
      <c r="A90" s="41"/>
      <c r="B90" s="114">
        <v>43070</v>
      </c>
      <c r="C90" s="121" t="s">
        <v>11</v>
      </c>
      <c r="D90" s="118">
        <v>19.805901450034618</v>
      </c>
      <c r="E90" s="118">
        <v>54.579582617240263</v>
      </c>
      <c r="F90" s="118">
        <v>3.6620449261124719</v>
      </c>
      <c r="G90" s="119">
        <v>37.685289618689502</v>
      </c>
      <c r="H90" s="42"/>
    </row>
    <row r="91" spans="1:8" ht="12.95" customHeight="1" x14ac:dyDescent="0.2">
      <c r="A91" s="41"/>
      <c r="B91" s="114">
        <v>43070</v>
      </c>
      <c r="C91" s="121" t="s">
        <v>10</v>
      </c>
      <c r="D91" s="118">
        <v>22.363365782755277</v>
      </c>
      <c r="E91" s="118">
        <v>56.471360184475984</v>
      </c>
      <c r="F91" s="118">
        <v>3.5050750766035184</v>
      </c>
      <c r="G91" s="119">
        <v>38.858505783484794</v>
      </c>
      <c r="H91" s="42"/>
    </row>
    <row r="92" spans="1:8" ht="12.95" customHeight="1" x14ac:dyDescent="0.2">
      <c r="A92" s="41"/>
      <c r="B92" s="114">
        <v>43070</v>
      </c>
      <c r="C92" s="121" t="s">
        <v>15</v>
      </c>
      <c r="D92" s="118">
        <v>10.450806278848844</v>
      </c>
      <c r="E92" s="118">
        <v>43.567091879331336</v>
      </c>
      <c r="F92" s="118">
        <v>3.0946575868346886</v>
      </c>
      <c r="G92" s="119">
        <v>29.243095639298346</v>
      </c>
      <c r="H92" s="42"/>
    </row>
    <row r="93" spans="1:8" ht="12.95" customHeight="1" x14ac:dyDescent="0.2">
      <c r="A93" s="41"/>
      <c r="B93" s="114">
        <v>43070</v>
      </c>
      <c r="C93" s="121" t="s">
        <v>13</v>
      </c>
      <c r="D93" s="118">
        <v>16.188928592663125</v>
      </c>
      <c r="E93" s="118">
        <v>52.293779429934105</v>
      </c>
      <c r="F93" s="118">
        <v>2.6182120788142567</v>
      </c>
      <c r="G93" s="119">
        <v>34.559410284997433</v>
      </c>
      <c r="H93" s="42"/>
    </row>
    <row r="94" spans="1:8" ht="15" customHeight="1" x14ac:dyDescent="0.2">
      <c r="A94" s="41"/>
      <c r="B94" s="124">
        <v>43070</v>
      </c>
      <c r="C94" s="153" t="s">
        <v>19</v>
      </c>
      <c r="D94" s="155">
        <v>17.432633316157219</v>
      </c>
      <c r="E94" s="155">
        <v>51.363224864889723</v>
      </c>
      <c r="F94" s="155">
        <v>3.4231190850708604</v>
      </c>
      <c r="G94" s="152">
        <v>35.620616072236025</v>
      </c>
      <c r="H94" s="42"/>
    </row>
    <row r="95" spans="1:8" ht="12.95" customHeight="1" x14ac:dyDescent="0.2">
      <c r="A95" s="41"/>
      <c r="B95" s="114">
        <v>43160</v>
      </c>
      <c r="C95" s="121" t="s">
        <v>8</v>
      </c>
      <c r="D95" s="118">
        <v>19.223517437677394</v>
      </c>
      <c r="E95" s="118">
        <v>54.929743907274556</v>
      </c>
      <c r="F95" s="118">
        <v>2.8035488569984852</v>
      </c>
      <c r="G95" s="119">
        <v>40.087493610732729</v>
      </c>
      <c r="H95" s="42"/>
    </row>
    <row r="96" spans="1:8" ht="12.95" customHeight="1" x14ac:dyDescent="0.2">
      <c r="A96" s="41"/>
      <c r="B96" s="114">
        <v>43160</v>
      </c>
      <c r="C96" s="121" t="s">
        <v>5</v>
      </c>
      <c r="D96" s="118">
        <v>16.099109278587864</v>
      </c>
      <c r="E96" s="118">
        <v>52.961354948306784</v>
      </c>
      <c r="F96" s="118">
        <v>3.0784243820988335</v>
      </c>
      <c r="G96" s="119">
        <v>39.19331292039395</v>
      </c>
      <c r="H96" s="42"/>
    </row>
    <row r="97" spans="1:8" ht="12.95" customHeight="1" x14ac:dyDescent="0.2">
      <c r="A97" s="41"/>
      <c r="B97" s="114">
        <v>43160</v>
      </c>
      <c r="C97" s="121" t="s">
        <v>14</v>
      </c>
      <c r="D97" s="118">
        <v>12.631562278493858</v>
      </c>
      <c r="E97" s="118">
        <v>42.061191830406628</v>
      </c>
      <c r="F97" s="118">
        <v>3.3679665123846063</v>
      </c>
      <c r="G97" s="119">
        <v>25.043607101286359</v>
      </c>
      <c r="H97" s="42"/>
    </row>
    <row r="98" spans="1:8" ht="12.95" customHeight="1" x14ac:dyDescent="0.2">
      <c r="A98" s="41"/>
      <c r="B98" s="114">
        <v>43160</v>
      </c>
      <c r="C98" s="121" t="s">
        <v>28</v>
      </c>
      <c r="D98" s="118">
        <v>18.064549200747859</v>
      </c>
      <c r="E98" s="118">
        <v>54.282742584717369</v>
      </c>
      <c r="F98" s="118">
        <v>2.8705992225901187</v>
      </c>
      <c r="G98" s="119">
        <v>36.248377799762267</v>
      </c>
      <c r="H98" s="42"/>
    </row>
    <row r="99" spans="1:8" ht="12.95" customHeight="1" x14ac:dyDescent="0.2">
      <c r="A99" s="41"/>
      <c r="B99" s="114">
        <v>43160</v>
      </c>
      <c r="C99" s="121" t="s">
        <v>21</v>
      </c>
      <c r="D99" s="118">
        <v>22.480637815619371</v>
      </c>
      <c r="E99" s="118">
        <v>58.797280097534255</v>
      </c>
      <c r="F99" s="118">
        <v>3.2221158082024361</v>
      </c>
      <c r="G99" s="119">
        <v>42.002770798794437</v>
      </c>
      <c r="H99" s="42"/>
    </row>
    <row r="100" spans="1:8" ht="12.95" customHeight="1" x14ac:dyDescent="0.2">
      <c r="A100" s="41"/>
      <c r="B100" s="114">
        <v>43160</v>
      </c>
      <c r="C100" s="121" t="s">
        <v>9</v>
      </c>
      <c r="D100" s="118">
        <v>20.279537227129516</v>
      </c>
      <c r="E100" s="118">
        <v>56.622857696154853</v>
      </c>
      <c r="F100" s="118">
        <v>2.7790687997281123</v>
      </c>
      <c r="G100" s="119">
        <v>39.662827644429846</v>
      </c>
      <c r="H100" s="42"/>
    </row>
    <row r="101" spans="1:8" ht="12.95" customHeight="1" x14ac:dyDescent="0.2">
      <c r="A101" s="41"/>
      <c r="B101" s="114">
        <v>43160</v>
      </c>
      <c r="C101" s="121" t="s">
        <v>4</v>
      </c>
      <c r="D101" s="118">
        <v>16.750958486711042</v>
      </c>
      <c r="E101" s="118">
        <v>50.236093512971912</v>
      </c>
      <c r="F101" s="118">
        <v>2.2600728276625155</v>
      </c>
      <c r="G101" s="119">
        <v>38.393055987753321</v>
      </c>
      <c r="H101" s="42"/>
    </row>
    <row r="102" spans="1:8" ht="12.95" customHeight="1" x14ac:dyDescent="0.2">
      <c r="A102" s="41"/>
      <c r="B102" s="114">
        <v>43160</v>
      </c>
      <c r="C102" s="121" t="s">
        <v>12</v>
      </c>
      <c r="D102" s="118">
        <v>12.534955289890593</v>
      </c>
      <c r="E102" s="118">
        <v>43.273666226005211</v>
      </c>
      <c r="F102" s="118">
        <v>1.6824990375025595</v>
      </c>
      <c r="G102" s="119">
        <v>29.071058380625729</v>
      </c>
      <c r="H102" s="42"/>
    </row>
    <row r="103" spans="1:8" ht="12.95" customHeight="1" x14ac:dyDescent="0.2">
      <c r="A103" s="41"/>
      <c r="B103" s="114">
        <v>43160</v>
      </c>
      <c r="C103" s="121" t="s">
        <v>6</v>
      </c>
      <c r="D103" s="118">
        <v>17.440687948194668</v>
      </c>
      <c r="E103" s="118">
        <v>50.914689340039068</v>
      </c>
      <c r="F103" s="118">
        <v>3.601066046991523</v>
      </c>
      <c r="G103" s="119">
        <v>37.822522265278792</v>
      </c>
      <c r="H103" s="42"/>
    </row>
    <row r="104" spans="1:8" ht="12.95" customHeight="1" x14ac:dyDescent="0.2">
      <c r="A104" s="41"/>
      <c r="B104" s="114">
        <v>43160</v>
      </c>
      <c r="C104" s="121" t="s">
        <v>7</v>
      </c>
      <c r="D104" s="118">
        <v>11.286569985403117</v>
      </c>
      <c r="E104" s="118">
        <v>48.369938648314495</v>
      </c>
      <c r="F104" s="118">
        <v>2.5222405569886219</v>
      </c>
      <c r="G104" s="119">
        <v>36.709276138853348</v>
      </c>
      <c r="H104" s="42"/>
    </row>
    <row r="105" spans="1:8" ht="12.95" customHeight="1" x14ac:dyDescent="0.2">
      <c r="A105" s="41"/>
      <c r="B105" s="114">
        <v>43160</v>
      </c>
      <c r="C105" s="121" t="s">
        <v>11</v>
      </c>
      <c r="D105" s="118">
        <v>19.09836300248103</v>
      </c>
      <c r="E105" s="118">
        <v>56.049550422609315</v>
      </c>
      <c r="F105" s="118">
        <v>2.9130295829981541</v>
      </c>
      <c r="G105" s="119">
        <v>39.920904098086332</v>
      </c>
      <c r="H105" s="42"/>
    </row>
    <row r="106" spans="1:8" ht="12.95" customHeight="1" x14ac:dyDescent="0.2">
      <c r="A106" s="41"/>
      <c r="B106" s="114">
        <v>43160</v>
      </c>
      <c r="C106" s="121" t="s">
        <v>10</v>
      </c>
      <c r="D106" s="118">
        <v>21.92937220668728</v>
      </c>
      <c r="E106" s="118">
        <v>57.272937112900202</v>
      </c>
      <c r="F106" s="118">
        <v>2.941592398829417</v>
      </c>
      <c r="G106" s="119">
        <v>40.622603728157323</v>
      </c>
      <c r="H106" s="42"/>
    </row>
    <row r="107" spans="1:8" ht="12.95" customHeight="1" x14ac:dyDescent="0.2">
      <c r="A107" s="41"/>
      <c r="B107" s="114">
        <v>43160</v>
      </c>
      <c r="C107" s="121" t="s">
        <v>15</v>
      </c>
      <c r="D107" s="118">
        <v>9.5646897498986299</v>
      </c>
      <c r="E107" s="118">
        <v>40.939493980368681</v>
      </c>
      <c r="F107" s="118">
        <v>2.3493121896004396</v>
      </c>
      <c r="G107" s="119">
        <v>27.554806948718202</v>
      </c>
      <c r="H107" s="42"/>
    </row>
    <row r="108" spans="1:8" ht="12.95" customHeight="1" x14ac:dyDescent="0.2">
      <c r="A108" s="41"/>
      <c r="B108" s="114">
        <v>43160</v>
      </c>
      <c r="C108" s="121" t="s">
        <v>13</v>
      </c>
      <c r="D108" s="118">
        <v>15.703330107522062</v>
      </c>
      <c r="E108" s="118">
        <v>52.332082858741067</v>
      </c>
      <c r="F108" s="118">
        <v>2.1916576990998018</v>
      </c>
      <c r="G108" s="119">
        <v>35.11279888841873</v>
      </c>
      <c r="H108" s="42"/>
    </row>
    <row r="109" spans="1:8" ht="15" customHeight="1" x14ac:dyDescent="0.2">
      <c r="A109" s="41"/>
      <c r="B109" s="124">
        <v>43160</v>
      </c>
      <c r="C109" s="153" t="s">
        <v>19</v>
      </c>
      <c r="D109" s="155">
        <v>16.782534996415492</v>
      </c>
      <c r="E109" s="155">
        <v>52.237318235843688</v>
      </c>
      <c r="F109" s="155">
        <v>2.8022786432012254</v>
      </c>
      <c r="G109" s="152">
        <v>37.037228758358268</v>
      </c>
      <c r="H109" s="41"/>
    </row>
    <row r="110" spans="1:8" ht="12.95" customHeight="1" x14ac:dyDescent="0.2">
      <c r="A110" s="41"/>
      <c r="B110" s="114">
        <v>43252</v>
      </c>
      <c r="C110" s="121" t="s">
        <v>8</v>
      </c>
      <c r="D110" s="118">
        <v>21.14995548707094</v>
      </c>
      <c r="E110" s="118">
        <v>55.339484530338403</v>
      </c>
      <c r="F110" s="118">
        <v>2.4752677295324528</v>
      </c>
      <c r="G110" s="119">
        <v>40.236273233915711</v>
      </c>
      <c r="H110" s="41"/>
    </row>
    <row r="111" spans="1:8" ht="12.95" customHeight="1" x14ac:dyDescent="0.2">
      <c r="A111" s="41"/>
      <c r="B111" s="114">
        <v>43252</v>
      </c>
      <c r="C111" s="121" t="s">
        <v>5</v>
      </c>
      <c r="D111" s="118">
        <v>18.238963190182091</v>
      </c>
      <c r="E111" s="118">
        <v>52.8526646531691</v>
      </c>
      <c r="F111" s="118">
        <v>2.9383277057427888</v>
      </c>
      <c r="G111" s="119">
        <v>39.648804949568223</v>
      </c>
      <c r="H111" s="41"/>
    </row>
    <row r="112" spans="1:8" ht="12.95" customHeight="1" x14ac:dyDescent="0.2">
      <c r="A112" s="41"/>
      <c r="B112" s="114">
        <v>43252</v>
      </c>
      <c r="C112" s="121" t="s">
        <v>14</v>
      </c>
      <c r="D112" s="118">
        <v>15.028502860554008</v>
      </c>
      <c r="E112" s="118">
        <v>41.581487649892637</v>
      </c>
      <c r="F112" s="118">
        <v>3.2237802541379819</v>
      </c>
      <c r="G112" s="119">
        <v>25.242942031525562</v>
      </c>
      <c r="H112" s="41"/>
    </row>
    <row r="113" spans="1:8" ht="12.95" customHeight="1" x14ac:dyDescent="0.2">
      <c r="A113" s="41"/>
      <c r="B113" s="114">
        <v>43252</v>
      </c>
      <c r="C113" s="121" t="s">
        <v>28</v>
      </c>
      <c r="D113" s="118">
        <v>20.242202455785815</v>
      </c>
      <c r="E113" s="118">
        <v>54.878085138921982</v>
      </c>
      <c r="F113" s="118">
        <v>2.6037486525907214</v>
      </c>
      <c r="G113" s="119">
        <v>36.851876140235426</v>
      </c>
      <c r="H113" s="41"/>
    </row>
    <row r="114" spans="1:8" ht="12.95" customHeight="1" x14ac:dyDescent="0.2">
      <c r="A114" s="41"/>
      <c r="B114" s="114">
        <v>43252</v>
      </c>
      <c r="C114" s="121" t="s">
        <v>21</v>
      </c>
      <c r="D114" s="118">
        <v>23.594437495060607</v>
      </c>
      <c r="E114" s="118">
        <v>58.285420885227765</v>
      </c>
      <c r="F114" s="118">
        <v>2.6365890237131939</v>
      </c>
      <c r="G114" s="119">
        <v>41.195754726094975</v>
      </c>
      <c r="H114" s="41"/>
    </row>
    <row r="115" spans="1:8" ht="12.95" customHeight="1" x14ac:dyDescent="0.2">
      <c r="A115" s="41"/>
      <c r="B115" s="114">
        <v>43252</v>
      </c>
      <c r="C115" s="121" t="s">
        <v>9</v>
      </c>
      <c r="D115" s="118">
        <v>20.802747008141868</v>
      </c>
      <c r="E115" s="118">
        <v>56.004434902749608</v>
      </c>
      <c r="F115" s="118">
        <v>2.4840542195977857</v>
      </c>
      <c r="G115" s="119">
        <v>38.826127224595211</v>
      </c>
      <c r="H115" s="41"/>
    </row>
    <row r="116" spans="1:8" ht="12.95" customHeight="1" x14ac:dyDescent="0.2">
      <c r="A116" s="41"/>
      <c r="B116" s="114">
        <v>43252</v>
      </c>
      <c r="C116" s="121" t="s">
        <v>4</v>
      </c>
      <c r="D116" s="118">
        <v>19.164015856871835</v>
      </c>
      <c r="E116" s="118">
        <v>50.948746203358567</v>
      </c>
      <c r="F116" s="118">
        <v>2.331760817252571</v>
      </c>
      <c r="G116" s="119">
        <v>39.374985833947711</v>
      </c>
      <c r="H116" s="41"/>
    </row>
    <row r="117" spans="1:8" ht="12.95" customHeight="1" x14ac:dyDescent="0.2">
      <c r="A117" s="41"/>
      <c r="B117" s="114">
        <v>43252</v>
      </c>
      <c r="C117" s="121" t="s">
        <v>12</v>
      </c>
      <c r="D117" s="118">
        <v>13.742621553447162</v>
      </c>
      <c r="E117" s="118">
        <v>43.241198068032546</v>
      </c>
      <c r="F117" s="118">
        <v>1.6609294083903554</v>
      </c>
      <c r="G117" s="119">
        <v>29.198850480011767</v>
      </c>
      <c r="H117" s="41"/>
    </row>
    <row r="118" spans="1:8" ht="12.95" customHeight="1" x14ac:dyDescent="0.2">
      <c r="A118" s="41"/>
      <c r="B118" s="114">
        <v>43252</v>
      </c>
      <c r="C118" s="121" t="s">
        <v>6</v>
      </c>
      <c r="D118" s="118">
        <v>19.644950313730252</v>
      </c>
      <c r="E118" s="118">
        <v>52.261834845110677</v>
      </c>
      <c r="F118" s="118">
        <v>3.6081763973480783</v>
      </c>
      <c r="G118" s="119">
        <v>39.262105651662296</v>
      </c>
      <c r="H118" s="41"/>
    </row>
    <row r="119" spans="1:8" ht="12.95" customHeight="1" x14ac:dyDescent="0.2">
      <c r="A119" s="41"/>
      <c r="B119" s="114">
        <v>43252</v>
      </c>
      <c r="C119" s="121" t="s">
        <v>7</v>
      </c>
      <c r="D119" s="118">
        <v>13.785312847583164</v>
      </c>
      <c r="E119" s="118">
        <v>48.87697659298528</v>
      </c>
      <c r="F119" s="118">
        <v>2.4997586711178568</v>
      </c>
      <c r="G119" s="119">
        <v>37.206824000436988</v>
      </c>
      <c r="H119" s="41"/>
    </row>
    <row r="120" spans="1:8" ht="12.95" customHeight="1" x14ac:dyDescent="0.2">
      <c r="A120" s="41"/>
      <c r="B120" s="114">
        <v>43252</v>
      </c>
      <c r="C120" s="121" t="s">
        <v>11</v>
      </c>
      <c r="D120" s="118">
        <v>21.476412239082059</v>
      </c>
      <c r="E120" s="118">
        <v>55.718784728141756</v>
      </c>
      <c r="F120" s="118">
        <v>2.6114487391585595</v>
      </c>
      <c r="G120" s="119">
        <v>39.143031689678061</v>
      </c>
      <c r="H120" s="41"/>
    </row>
    <row r="121" spans="1:8" ht="12.95" customHeight="1" x14ac:dyDescent="0.2">
      <c r="A121" s="41"/>
      <c r="B121" s="114">
        <v>43252</v>
      </c>
      <c r="C121" s="121" t="s">
        <v>10</v>
      </c>
      <c r="D121" s="118">
        <v>23.324088461145941</v>
      </c>
      <c r="E121" s="118">
        <v>56.834864744254688</v>
      </c>
      <c r="F121" s="118">
        <v>2.5955351041886465</v>
      </c>
      <c r="G121" s="119">
        <v>39.896160854253424</v>
      </c>
      <c r="H121" s="41"/>
    </row>
    <row r="122" spans="1:8" ht="12.95" customHeight="1" x14ac:dyDescent="0.2">
      <c r="A122" s="41"/>
      <c r="B122" s="114">
        <v>43252</v>
      </c>
      <c r="C122" s="121" t="s">
        <v>15</v>
      </c>
      <c r="D122" s="118">
        <v>11.331383058349507</v>
      </c>
      <c r="E122" s="118">
        <v>42.154478403921026</v>
      </c>
      <c r="F122" s="118">
        <v>2.1984694059152621</v>
      </c>
      <c r="G122" s="119">
        <v>28.640186606034518</v>
      </c>
      <c r="H122" s="41"/>
    </row>
    <row r="123" spans="1:8" ht="12.95" customHeight="1" x14ac:dyDescent="0.2">
      <c r="A123" s="41"/>
      <c r="B123" s="114">
        <v>43252</v>
      </c>
      <c r="C123" s="121" t="s">
        <v>13</v>
      </c>
      <c r="D123" s="118">
        <v>17.793774295642709</v>
      </c>
      <c r="E123" s="118">
        <v>52.836944415571139</v>
      </c>
      <c r="F123" s="118">
        <v>1.8165011827310427</v>
      </c>
      <c r="G123" s="119">
        <v>34.952063611261345</v>
      </c>
      <c r="H123" s="41"/>
    </row>
    <row r="124" spans="1:8" ht="15" customHeight="1" x14ac:dyDescent="0.2">
      <c r="A124" s="41"/>
      <c r="B124" s="124">
        <v>43252</v>
      </c>
      <c r="C124" s="153" t="s">
        <v>19</v>
      </c>
      <c r="D124" s="155">
        <v>18.736381750550599</v>
      </c>
      <c r="E124" s="155">
        <v>52.39488052935031</v>
      </c>
      <c r="F124" s="155">
        <v>2.5709415040709014</v>
      </c>
      <c r="G124" s="152">
        <v>37.133537092960594</v>
      </c>
      <c r="H124" s="41"/>
    </row>
    <row r="125" spans="1:8" ht="12.95" customHeight="1" x14ac:dyDescent="0.2">
      <c r="A125" s="41"/>
      <c r="B125" s="115">
        <v>43344</v>
      </c>
      <c r="C125" s="122" t="s">
        <v>8</v>
      </c>
      <c r="D125" s="156">
        <v>22</v>
      </c>
      <c r="E125" s="156">
        <v>54</v>
      </c>
      <c r="F125" s="156">
        <v>1</v>
      </c>
      <c r="G125" s="157">
        <v>40</v>
      </c>
      <c r="H125" s="41"/>
    </row>
    <row r="126" spans="1:8" ht="12.95" customHeight="1" x14ac:dyDescent="0.2">
      <c r="A126" s="41"/>
      <c r="B126" s="115">
        <v>43344</v>
      </c>
      <c r="C126" s="123" t="s">
        <v>5</v>
      </c>
      <c r="D126" s="156">
        <v>19</v>
      </c>
      <c r="E126" s="156">
        <v>51</v>
      </c>
      <c r="F126" s="156">
        <v>2</v>
      </c>
      <c r="G126" s="157">
        <v>38</v>
      </c>
      <c r="H126" s="41"/>
    </row>
    <row r="127" spans="1:8" ht="12.95" customHeight="1" x14ac:dyDescent="0.2">
      <c r="A127" s="41"/>
      <c r="B127" s="115">
        <v>43344</v>
      </c>
      <c r="C127" s="123" t="s">
        <v>14</v>
      </c>
      <c r="D127" s="156">
        <v>16</v>
      </c>
      <c r="E127" s="156">
        <v>42</v>
      </c>
      <c r="F127" s="156">
        <v>3</v>
      </c>
      <c r="G127" s="157">
        <v>26</v>
      </c>
      <c r="H127" s="41"/>
    </row>
    <row r="128" spans="1:8" ht="12.95" customHeight="1" x14ac:dyDescent="0.2">
      <c r="A128" s="41"/>
      <c r="B128" s="115">
        <v>43344</v>
      </c>
      <c r="C128" s="123" t="s">
        <v>28</v>
      </c>
      <c r="D128" s="156">
        <v>22</v>
      </c>
      <c r="E128" s="156">
        <v>54</v>
      </c>
      <c r="F128" s="156">
        <v>1</v>
      </c>
      <c r="G128" s="157">
        <v>36</v>
      </c>
      <c r="H128" s="41"/>
    </row>
    <row r="129" spans="1:8" ht="12.95" customHeight="1" x14ac:dyDescent="0.2">
      <c r="A129" s="41"/>
      <c r="B129" s="115">
        <v>43344</v>
      </c>
      <c r="C129" s="123" t="s">
        <v>21</v>
      </c>
      <c r="D129" s="156">
        <v>24</v>
      </c>
      <c r="E129" s="156">
        <v>58</v>
      </c>
      <c r="F129" s="156">
        <v>2</v>
      </c>
      <c r="G129" s="157">
        <v>41</v>
      </c>
      <c r="H129" s="41"/>
    </row>
    <row r="130" spans="1:8" ht="12.95" customHeight="1" x14ac:dyDescent="0.2">
      <c r="A130" s="41"/>
      <c r="B130" s="115">
        <v>43344</v>
      </c>
      <c r="C130" s="123" t="s">
        <v>9</v>
      </c>
      <c r="D130" s="156">
        <v>21</v>
      </c>
      <c r="E130" s="156">
        <v>54</v>
      </c>
      <c r="F130" s="156">
        <v>1</v>
      </c>
      <c r="G130" s="157">
        <v>38</v>
      </c>
      <c r="H130" s="41"/>
    </row>
    <row r="131" spans="1:8" ht="12.95" customHeight="1" x14ac:dyDescent="0.2">
      <c r="A131" s="41"/>
      <c r="B131" s="115">
        <v>43344</v>
      </c>
      <c r="C131" s="123" t="s">
        <v>4</v>
      </c>
      <c r="D131" s="156">
        <v>20</v>
      </c>
      <c r="E131" s="156">
        <v>50</v>
      </c>
      <c r="F131" s="156">
        <v>1</v>
      </c>
      <c r="G131" s="157">
        <v>39</v>
      </c>
      <c r="H131" s="41"/>
    </row>
    <row r="132" spans="1:8" ht="12.95" customHeight="1" x14ac:dyDescent="0.2">
      <c r="A132" s="41"/>
      <c r="B132" s="115">
        <v>43344</v>
      </c>
      <c r="C132" s="123" t="s">
        <v>12</v>
      </c>
      <c r="D132" s="156">
        <v>15</v>
      </c>
      <c r="E132" s="156">
        <v>43</v>
      </c>
      <c r="F132" s="156">
        <v>1</v>
      </c>
      <c r="G132" s="157">
        <v>29</v>
      </c>
      <c r="H132" s="41"/>
    </row>
    <row r="133" spans="1:8" ht="12.95" customHeight="1" x14ac:dyDescent="0.2">
      <c r="A133" s="41"/>
      <c r="B133" s="115">
        <v>43344</v>
      </c>
      <c r="C133" s="123" t="s">
        <v>6</v>
      </c>
      <c r="D133" s="156">
        <v>21</v>
      </c>
      <c r="E133" s="156">
        <v>51</v>
      </c>
      <c r="F133" s="156">
        <v>2</v>
      </c>
      <c r="G133" s="157">
        <v>39</v>
      </c>
      <c r="H133" s="41"/>
    </row>
    <row r="134" spans="1:8" ht="12.95" customHeight="1" x14ac:dyDescent="0.2">
      <c r="A134" s="41"/>
      <c r="B134" s="115">
        <v>43344</v>
      </c>
      <c r="C134" s="123" t="s">
        <v>7</v>
      </c>
      <c r="D134" s="156">
        <v>15</v>
      </c>
      <c r="E134" s="156">
        <v>49</v>
      </c>
      <c r="F134" s="156">
        <v>1</v>
      </c>
      <c r="G134" s="157">
        <v>38</v>
      </c>
      <c r="H134" s="41"/>
    </row>
    <row r="135" spans="1:8" ht="12.95" customHeight="1" x14ac:dyDescent="0.2">
      <c r="A135" s="41"/>
      <c r="B135" s="115">
        <v>43344</v>
      </c>
      <c r="C135" s="123" t="s">
        <v>11</v>
      </c>
      <c r="D135" s="156">
        <v>22</v>
      </c>
      <c r="E135" s="156">
        <v>55</v>
      </c>
      <c r="F135" s="156">
        <v>1</v>
      </c>
      <c r="G135" s="157">
        <v>39</v>
      </c>
      <c r="H135" s="41"/>
    </row>
    <row r="136" spans="1:8" ht="12.95" customHeight="1" x14ac:dyDescent="0.2">
      <c r="A136" s="41"/>
      <c r="B136" s="115">
        <v>43344</v>
      </c>
      <c r="C136" s="123" t="s">
        <v>10</v>
      </c>
      <c r="D136" s="156">
        <v>24</v>
      </c>
      <c r="E136" s="156">
        <v>56</v>
      </c>
      <c r="F136" s="156">
        <v>1</v>
      </c>
      <c r="G136" s="157">
        <v>40</v>
      </c>
      <c r="H136" s="41"/>
    </row>
    <row r="137" spans="1:8" ht="12.95" customHeight="1" x14ac:dyDescent="0.2">
      <c r="A137" s="41"/>
      <c r="B137" s="115">
        <v>43344</v>
      </c>
      <c r="C137" s="123" t="s">
        <v>15</v>
      </c>
      <c r="D137" s="156">
        <v>13</v>
      </c>
      <c r="E137" s="156">
        <v>44</v>
      </c>
      <c r="F137" s="156">
        <v>1</v>
      </c>
      <c r="G137" s="157">
        <v>30</v>
      </c>
      <c r="H137" s="41"/>
    </row>
    <row r="138" spans="1:8" ht="12.95" customHeight="1" x14ac:dyDescent="0.2">
      <c r="A138" s="41"/>
      <c r="B138" s="115">
        <v>43344</v>
      </c>
      <c r="C138" s="123" t="s">
        <v>13</v>
      </c>
      <c r="D138" s="156">
        <v>20</v>
      </c>
      <c r="E138" s="156">
        <v>54</v>
      </c>
      <c r="F138" s="156">
        <v>1</v>
      </c>
      <c r="G138" s="157">
        <v>36</v>
      </c>
      <c r="H138" s="41"/>
    </row>
    <row r="139" spans="1:8" ht="15" customHeight="1" x14ac:dyDescent="0.2">
      <c r="A139" s="41"/>
      <c r="B139" s="125">
        <v>43344</v>
      </c>
      <c r="C139" s="147" t="s">
        <v>19</v>
      </c>
      <c r="D139" s="158">
        <v>20</v>
      </c>
      <c r="E139" s="158">
        <v>52</v>
      </c>
      <c r="F139" s="158">
        <v>1</v>
      </c>
      <c r="G139" s="159">
        <v>37</v>
      </c>
      <c r="H139" s="41"/>
    </row>
    <row r="140" spans="1:8" ht="12.95" customHeight="1" x14ac:dyDescent="0.2">
      <c r="A140" s="41"/>
      <c r="B140" s="115">
        <v>43435</v>
      </c>
      <c r="C140" s="123" t="s">
        <v>8</v>
      </c>
      <c r="D140" s="156">
        <v>23</v>
      </c>
      <c r="E140" s="156">
        <v>55</v>
      </c>
      <c r="F140" s="156">
        <v>1</v>
      </c>
      <c r="G140" s="157">
        <v>41</v>
      </c>
      <c r="H140" s="41"/>
    </row>
    <row r="141" spans="1:8" ht="12.95" customHeight="1" x14ac:dyDescent="0.2">
      <c r="A141" s="41"/>
      <c r="B141" s="115">
        <v>43435</v>
      </c>
      <c r="C141" s="123" t="s">
        <v>5</v>
      </c>
      <c r="D141" s="156">
        <v>20</v>
      </c>
      <c r="E141" s="156">
        <v>54</v>
      </c>
      <c r="F141" s="156">
        <v>2</v>
      </c>
      <c r="G141" s="157">
        <v>40</v>
      </c>
      <c r="H141" s="41"/>
    </row>
    <row r="142" spans="1:8" ht="12.95" customHeight="1" x14ac:dyDescent="0.2">
      <c r="A142" s="41"/>
      <c r="B142" s="115">
        <v>43435</v>
      </c>
      <c r="C142" s="123" t="s">
        <v>14</v>
      </c>
      <c r="D142" s="156">
        <v>18</v>
      </c>
      <c r="E142" s="156">
        <v>44</v>
      </c>
      <c r="F142" s="156">
        <v>3</v>
      </c>
      <c r="G142" s="157">
        <v>27</v>
      </c>
      <c r="H142" s="41"/>
    </row>
    <row r="143" spans="1:8" ht="12.95" customHeight="1" x14ac:dyDescent="0.2">
      <c r="A143" s="41"/>
      <c r="B143" s="115">
        <v>43435</v>
      </c>
      <c r="C143" s="123" t="s">
        <v>28</v>
      </c>
      <c r="D143" s="156">
        <v>24</v>
      </c>
      <c r="E143" s="156">
        <v>56</v>
      </c>
      <c r="F143" s="156">
        <v>1</v>
      </c>
      <c r="G143" s="157">
        <v>38</v>
      </c>
      <c r="H143" s="41"/>
    </row>
    <row r="144" spans="1:8" ht="12.95" customHeight="1" x14ac:dyDescent="0.2">
      <c r="A144" s="41"/>
      <c r="B144" s="115">
        <v>43435</v>
      </c>
      <c r="C144" s="123" t="s">
        <v>21</v>
      </c>
      <c r="D144" s="156">
        <v>26</v>
      </c>
      <c r="E144" s="156">
        <v>61</v>
      </c>
      <c r="F144" s="156">
        <v>2</v>
      </c>
      <c r="G144" s="157">
        <v>43</v>
      </c>
      <c r="H144" s="41"/>
    </row>
    <row r="145" spans="1:8" ht="12.95" customHeight="1" x14ac:dyDescent="0.2">
      <c r="A145" s="41"/>
      <c r="B145" s="115">
        <v>43435</v>
      </c>
      <c r="C145" s="123" t="s">
        <v>9</v>
      </c>
      <c r="D145" s="156">
        <v>23</v>
      </c>
      <c r="E145" s="156">
        <v>57</v>
      </c>
      <c r="F145" s="156">
        <v>1</v>
      </c>
      <c r="G145" s="157">
        <v>40</v>
      </c>
      <c r="H145" s="41"/>
    </row>
    <row r="146" spans="1:8" ht="12.95" customHeight="1" x14ac:dyDescent="0.2">
      <c r="A146" s="41"/>
      <c r="B146" s="115">
        <v>43435</v>
      </c>
      <c r="C146" s="123" t="s">
        <v>4</v>
      </c>
      <c r="D146" s="156">
        <v>22</v>
      </c>
      <c r="E146" s="156">
        <v>53</v>
      </c>
      <c r="F146" s="156">
        <v>1</v>
      </c>
      <c r="G146" s="157">
        <v>41</v>
      </c>
      <c r="H146" s="41"/>
    </row>
    <row r="147" spans="1:8" ht="12.95" customHeight="1" x14ac:dyDescent="0.2">
      <c r="A147" s="41"/>
      <c r="B147" s="115">
        <v>43435</v>
      </c>
      <c r="C147" s="123" t="s">
        <v>12</v>
      </c>
      <c r="D147" s="156">
        <v>16</v>
      </c>
      <c r="E147" s="156">
        <v>46</v>
      </c>
      <c r="F147" s="156">
        <v>1</v>
      </c>
      <c r="G147" s="157">
        <v>31</v>
      </c>
      <c r="H147" s="41"/>
    </row>
    <row r="148" spans="1:8" ht="12.95" customHeight="1" x14ac:dyDescent="0.2">
      <c r="A148" s="41"/>
      <c r="B148" s="115">
        <v>43435</v>
      </c>
      <c r="C148" s="123" t="s">
        <v>6</v>
      </c>
      <c r="D148" s="156">
        <v>23</v>
      </c>
      <c r="E148" s="156">
        <v>54</v>
      </c>
      <c r="F148" s="156">
        <v>2</v>
      </c>
      <c r="G148" s="157">
        <v>41</v>
      </c>
      <c r="H148" s="41"/>
    </row>
    <row r="149" spans="1:8" ht="12.95" customHeight="1" x14ac:dyDescent="0.2">
      <c r="A149" s="41"/>
      <c r="B149" s="115">
        <v>43435</v>
      </c>
      <c r="C149" s="123" t="s">
        <v>7</v>
      </c>
      <c r="D149" s="156">
        <v>17</v>
      </c>
      <c r="E149" s="156">
        <v>51</v>
      </c>
      <c r="F149" s="156">
        <v>1</v>
      </c>
      <c r="G149" s="157">
        <v>39</v>
      </c>
      <c r="H149" s="41"/>
    </row>
    <row r="150" spans="1:8" ht="12.95" customHeight="1" x14ac:dyDescent="0.2">
      <c r="A150" s="41"/>
      <c r="B150" s="115">
        <v>43435</v>
      </c>
      <c r="C150" s="123" t="s">
        <v>11</v>
      </c>
      <c r="D150" s="156">
        <v>24</v>
      </c>
      <c r="E150" s="156">
        <v>58</v>
      </c>
      <c r="F150" s="156">
        <v>1</v>
      </c>
      <c r="G150" s="157">
        <v>41</v>
      </c>
      <c r="H150" s="41"/>
    </row>
    <row r="151" spans="1:8" ht="12.95" customHeight="1" x14ac:dyDescent="0.2">
      <c r="A151" s="41"/>
      <c r="B151" s="115">
        <v>43435</v>
      </c>
      <c r="C151" s="123" t="s">
        <v>10</v>
      </c>
      <c r="D151" s="156">
        <v>26</v>
      </c>
      <c r="E151" s="156">
        <v>59</v>
      </c>
      <c r="F151" s="156">
        <v>1</v>
      </c>
      <c r="G151" s="157">
        <v>41</v>
      </c>
      <c r="H151" s="41"/>
    </row>
    <row r="152" spans="1:8" ht="12.95" customHeight="1" x14ac:dyDescent="0.2">
      <c r="A152" s="41"/>
      <c r="B152" s="115">
        <v>43435</v>
      </c>
      <c r="C152" s="123" t="s">
        <v>15</v>
      </c>
      <c r="D152" s="156">
        <v>14</v>
      </c>
      <c r="E152" s="156">
        <v>46</v>
      </c>
      <c r="F152" s="156">
        <v>1</v>
      </c>
      <c r="G152" s="157">
        <v>31</v>
      </c>
      <c r="H152" s="41"/>
    </row>
    <row r="153" spans="1:8" ht="12.95" customHeight="1" x14ac:dyDescent="0.2">
      <c r="A153" s="41"/>
      <c r="B153" s="115">
        <v>43435</v>
      </c>
      <c r="C153" s="123" t="s">
        <v>13</v>
      </c>
      <c r="D153" s="156">
        <v>22</v>
      </c>
      <c r="E153" s="156">
        <v>56</v>
      </c>
      <c r="F153" s="156">
        <v>1</v>
      </c>
      <c r="G153" s="157">
        <v>38</v>
      </c>
      <c r="H153" s="41"/>
    </row>
    <row r="154" spans="1:8" ht="15" customHeight="1" x14ac:dyDescent="0.2">
      <c r="A154" s="41"/>
      <c r="B154" s="125">
        <v>43435</v>
      </c>
      <c r="C154" s="147" t="s">
        <v>19</v>
      </c>
      <c r="D154" s="160">
        <v>22</v>
      </c>
      <c r="E154" s="158">
        <v>54</v>
      </c>
      <c r="F154" s="158">
        <v>1</v>
      </c>
      <c r="G154" s="159">
        <v>39</v>
      </c>
      <c r="H154" s="41"/>
    </row>
    <row r="155" spans="1:8" ht="12.95" customHeight="1" x14ac:dyDescent="0.2">
      <c r="A155" s="41"/>
      <c r="B155" s="112">
        <v>43525</v>
      </c>
      <c r="C155" s="122" t="s">
        <v>8</v>
      </c>
      <c r="D155" s="156">
        <v>18</v>
      </c>
      <c r="E155" s="156">
        <v>56</v>
      </c>
      <c r="F155" s="156">
        <v>1</v>
      </c>
      <c r="G155" s="157">
        <v>42</v>
      </c>
      <c r="H155" s="41"/>
    </row>
    <row r="156" spans="1:8" ht="12.95" customHeight="1" x14ac:dyDescent="0.2">
      <c r="A156" s="41"/>
      <c r="B156" s="114">
        <v>43525</v>
      </c>
      <c r="C156" s="123" t="s">
        <v>5</v>
      </c>
      <c r="D156" s="156">
        <v>15</v>
      </c>
      <c r="E156" s="156">
        <v>54</v>
      </c>
      <c r="F156" s="156">
        <v>1</v>
      </c>
      <c r="G156" s="157">
        <v>41</v>
      </c>
      <c r="H156" s="41"/>
    </row>
    <row r="157" spans="1:8" ht="12.95" customHeight="1" x14ac:dyDescent="0.2">
      <c r="A157" s="41"/>
      <c r="B157" s="114">
        <v>43525</v>
      </c>
      <c r="C157" s="123" t="s">
        <v>14</v>
      </c>
      <c r="D157" s="156">
        <v>12</v>
      </c>
      <c r="E157" s="156">
        <v>44</v>
      </c>
      <c r="F157" s="156">
        <v>3</v>
      </c>
      <c r="G157" s="157">
        <v>27</v>
      </c>
      <c r="H157" s="41"/>
    </row>
    <row r="158" spans="1:8" ht="12.95" customHeight="1" x14ac:dyDescent="0.2">
      <c r="A158" s="41"/>
      <c r="B158" s="114">
        <v>43525</v>
      </c>
      <c r="C158" s="123" t="s">
        <v>28</v>
      </c>
      <c r="D158" s="156">
        <v>18</v>
      </c>
      <c r="E158" s="156">
        <v>58</v>
      </c>
      <c r="F158" s="156">
        <v>1</v>
      </c>
      <c r="G158" s="157">
        <v>40</v>
      </c>
      <c r="H158" s="41"/>
    </row>
    <row r="159" spans="1:8" ht="12.95" customHeight="1" x14ac:dyDescent="0.2">
      <c r="A159" s="41"/>
      <c r="B159" s="114">
        <v>43525</v>
      </c>
      <c r="C159" s="123" t="s">
        <v>21</v>
      </c>
      <c r="D159" s="156">
        <v>21</v>
      </c>
      <c r="E159" s="156">
        <v>60</v>
      </c>
      <c r="F159" s="156">
        <v>2</v>
      </c>
      <c r="G159" s="157">
        <v>44</v>
      </c>
      <c r="H159" s="41"/>
    </row>
    <row r="160" spans="1:8" ht="12.95" customHeight="1" x14ac:dyDescent="0.2">
      <c r="A160" s="41"/>
      <c r="B160" s="114">
        <v>43525</v>
      </c>
      <c r="C160" s="123" t="s">
        <v>9</v>
      </c>
      <c r="D160" s="156">
        <v>17</v>
      </c>
      <c r="E160" s="156">
        <v>57</v>
      </c>
      <c r="F160" s="156">
        <v>1</v>
      </c>
      <c r="G160" s="157">
        <v>41</v>
      </c>
      <c r="H160" s="41"/>
    </row>
    <row r="161" spans="1:8" ht="12.95" customHeight="1" x14ac:dyDescent="0.2">
      <c r="A161" s="41"/>
      <c r="B161" s="114">
        <v>43525</v>
      </c>
      <c r="C161" s="123" t="s">
        <v>4</v>
      </c>
      <c r="D161" s="156">
        <v>17</v>
      </c>
      <c r="E161" s="156">
        <v>54</v>
      </c>
      <c r="F161" s="156">
        <v>3</v>
      </c>
      <c r="G161" s="157">
        <v>42</v>
      </c>
      <c r="H161" s="41"/>
    </row>
    <row r="162" spans="1:8" ht="12.95" customHeight="1" x14ac:dyDescent="0.2">
      <c r="A162" s="41"/>
      <c r="B162" s="114">
        <v>43525</v>
      </c>
      <c r="C162" s="123" t="s">
        <v>12</v>
      </c>
      <c r="D162" s="156">
        <v>13</v>
      </c>
      <c r="E162" s="156">
        <v>48</v>
      </c>
      <c r="F162" s="156">
        <v>1</v>
      </c>
      <c r="G162" s="157">
        <v>33</v>
      </c>
      <c r="H162" s="41"/>
    </row>
    <row r="163" spans="1:8" ht="12.95" customHeight="1" x14ac:dyDescent="0.2">
      <c r="A163" s="41"/>
      <c r="B163" s="114">
        <v>43525</v>
      </c>
      <c r="C163" s="123" t="s">
        <v>6</v>
      </c>
      <c r="D163" s="156">
        <v>18</v>
      </c>
      <c r="E163" s="156">
        <v>56</v>
      </c>
      <c r="F163" s="156">
        <v>3</v>
      </c>
      <c r="G163" s="157">
        <v>43</v>
      </c>
      <c r="H163" s="41"/>
    </row>
    <row r="164" spans="1:8" ht="12.95" customHeight="1" x14ac:dyDescent="0.2">
      <c r="A164" s="41"/>
      <c r="B164" s="114">
        <v>43525</v>
      </c>
      <c r="C164" s="123" t="s">
        <v>7</v>
      </c>
      <c r="D164" s="156">
        <v>12</v>
      </c>
      <c r="E164" s="156">
        <v>52</v>
      </c>
      <c r="F164" s="156">
        <v>1</v>
      </c>
      <c r="G164" s="157">
        <v>40</v>
      </c>
      <c r="H164" s="41"/>
    </row>
    <row r="165" spans="1:8" ht="12.95" customHeight="1" x14ac:dyDescent="0.2">
      <c r="A165" s="41"/>
      <c r="B165" s="114">
        <v>43525</v>
      </c>
      <c r="C165" s="123" t="s">
        <v>11</v>
      </c>
      <c r="D165" s="156">
        <v>20</v>
      </c>
      <c r="E165" s="156">
        <v>59</v>
      </c>
      <c r="F165" s="156">
        <v>1</v>
      </c>
      <c r="G165" s="157">
        <v>42</v>
      </c>
      <c r="H165" s="41"/>
    </row>
    <row r="166" spans="1:8" ht="12.95" customHeight="1" x14ac:dyDescent="0.2">
      <c r="A166" s="41"/>
      <c r="B166" s="114">
        <v>43525</v>
      </c>
      <c r="C166" s="123" t="s">
        <v>10</v>
      </c>
      <c r="D166" s="156">
        <v>21</v>
      </c>
      <c r="E166" s="156">
        <v>58</v>
      </c>
      <c r="F166" s="156">
        <v>1</v>
      </c>
      <c r="G166" s="157">
        <v>42</v>
      </c>
      <c r="H166" s="41"/>
    </row>
    <row r="167" spans="1:8" ht="12.95" customHeight="1" x14ac:dyDescent="0.2">
      <c r="A167" s="41"/>
      <c r="B167" s="114">
        <v>43525</v>
      </c>
      <c r="C167" s="123" t="s">
        <v>15</v>
      </c>
      <c r="D167" s="156">
        <v>11</v>
      </c>
      <c r="E167" s="156">
        <v>48</v>
      </c>
      <c r="F167" s="156">
        <v>1</v>
      </c>
      <c r="G167" s="157">
        <v>33</v>
      </c>
      <c r="H167" s="41"/>
    </row>
    <row r="168" spans="1:8" ht="12.95" customHeight="1" x14ac:dyDescent="0.2">
      <c r="A168" s="41"/>
      <c r="B168" s="114">
        <v>43525</v>
      </c>
      <c r="C168" s="123" t="s">
        <v>13</v>
      </c>
      <c r="D168" s="156">
        <v>16</v>
      </c>
      <c r="E168" s="156">
        <v>56</v>
      </c>
      <c r="F168" s="156">
        <v>1</v>
      </c>
      <c r="G168" s="157">
        <v>38</v>
      </c>
      <c r="H168" s="41"/>
    </row>
    <row r="169" spans="1:8" ht="15" customHeight="1" x14ac:dyDescent="0.2">
      <c r="A169" s="41"/>
      <c r="B169" s="125">
        <v>43525</v>
      </c>
      <c r="C169" s="147" t="s">
        <v>19</v>
      </c>
      <c r="D169" s="160">
        <v>16</v>
      </c>
      <c r="E169" s="158">
        <v>55</v>
      </c>
      <c r="F169" s="158">
        <v>1</v>
      </c>
      <c r="G169" s="159">
        <v>40</v>
      </c>
      <c r="H169" s="41"/>
    </row>
    <row r="170" spans="1:8" ht="12.95" customHeight="1" x14ac:dyDescent="0.2">
      <c r="A170" s="41"/>
      <c r="B170" s="112">
        <v>43617</v>
      </c>
      <c r="C170" s="122" t="s">
        <v>8</v>
      </c>
      <c r="D170" s="156">
        <v>17</v>
      </c>
      <c r="E170" s="156">
        <v>57</v>
      </c>
      <c r="F170" s="156">
        <v>1</v>
      </c>
      <c r="G170" s="157">
        <v>42</v>
      </c>
      <c r="H170" s="41"/>
    </row>
    <row r="171" spans="1:8" ht="12.95" customHeight="1" x14ac:dyDescent="0.2">
      <c r="A171" s="41"/>
      <c r="B171" s="114">
        <v>43617</v>
      </c>
      <c r="C171" s="123" t="s">
        <v>5</v>
      </c>
      <c r="D171" s="156">
        <v>15</v>
      </c>
      <c r="E171" s="156">
        <v>55</v>
      </c>
      <c r="F171" s="156">
        <v>1</v>
      </c>
      <c r="G171" s="157">
        <v>42</v>
      </c>
      <c r="H171" s="41"/>
    </row>
    <row r="172" spans="1:8" ht="12.95" customHeight="1" x14ac:dyDescent="0.2">
      <c r="A172" s="41"/>
      <c r="B172" s="114">
        <v>43617</v>
      </c>
      <c r="C172" s="123" t="s">
        <v>14</v>
      </c>
      <c r="D172" s="156">
        <v>12</v>
      </c>
      <c r="E172" s="156">
        <v>45</v>
      </c>
      <c r="F172" s="156">
        <v>2</v>
      </c>
      <c r="G172" s="157">
        <v>27</v>
      </c>
      <c r="H172" s="41"/>
    </row>
    <row r="173" spans="1:8" ht="12.95" customHeight="1" x14ac:dyDescent="0.2">
      <c r="A173" s="41"/>
      <c r="B173" s="114">
        <v>43617</v>
      </c>
      <c r="C173" s="123" t="s">
        <v>28</v>
      </c>
      <c r="D173" s="156">
        <v>17</v>
      </c>
      <c r="E173" s="156">
        <v>59</v>
      </c>
      <c r="F173" s="156">
        <v>1</v>
      </c>
      <c r="G173" s="157">
        <v>40</v>
      </c>
      <c r="H173" s="41"/>
    </row>
    <row r="174" spans="1:8" ht="12.95" customHeight="1" x14ac:dyDescent="0.2">
      <c r="A174" s="41"/>
      <c r="B174" s="114">
        <v>43617</v>
      </c>
      <c r="C174" s="123" t="s">
        <v>21</v>
      </c>
      <c r="D174" s="156">
        <v>20</v>
      </c>
      <c r="E174" s="156">
        <v>62</v>
      </c>
      <c r="F174" s="156">
        <v>1</v>
      </c>
      <c r="G174" s="157">
        <v>45</v>
      </c>
      <c r="H174" s="41"/>
    </row>
    <row r="175" spans="1:8" ht="12.95" customHeight="1" x14ac:dyDescent="0.2">
      <c r="A175" s="41"/>
      <c r="B175" s="114">
        <v>43617</v>
      </c>
      <c r="C175" s="123" t="s">
        <v>9</v>
      </c>
      <c r="D175" s="156">
        <v>17</v>
      </c>
      <c r="E175" s="156">
        <v>59</v>
      </c>
      <c r="F175" s="156">
        <v>1</v>
      </c>
      <c r="G175" s="157">
        <v>41</v>
      </c>
      <c r="H175" s="41"/>
    </row>
    <row r="176" spans="1:8" ht="12.95" customHeight="1" x14ac:dyDescent="0.2">
      <c r="A176" s="41"/>
      <c r="B176" s="114">
        <v>43617</v>
      </c>
      <c r="C176" s="123" t="s">
        <v>4</v>
      </c>
      <c r="D176" s="156">
        <v>16</v>
      </c>
      <c r="E176" s="156">
        <v>55</v>
      </c>
      <c r="F176" s="156">
        <v>3</v>
      </c>
      <c r="G176" s="157">
        <v>43</v>
      </c>
      <c r="H176" s="41"/>
    </row>
    <row r="177" spans="1:8" ht="12.95" customHeight="1" x14ac:dyDescent="0.2">
      <c r="A177" s="41"/>
      <c r="B177" s="114">
        <v>43617</v>
      </c>
      <c r="C177" s="123" t="s">
        <v>12</v>
      </c>
      <c r="D177" s="156">
        <v>13</v>
      </c>
      <c r="E177" s="156">
        <v>50</v>
      </c>
      <c r="F177" s="156">
        <v>1</v>
      </c>
      <c r="G177" s="157">
        <v>35</v>
      </c>
      <c r="H177" s="41"/>
    </row>
    <row r="178" spans="1:8" ht="12.95" customHeight="1" x14ac:dyDescent="0.2">
      <c r="A178" s="41"/>
      <c r="B178" s="114">
        <v>43617</v>
      </c>
      <c r="C178" s="123" t="s">
        <v>6</v>
      </c>
      <c r="D178" s="156">
        <v>17</v>
      </c>
      <c r="E178" s="156">
        <v>57</v>
      </c>
      <c r="F178" s="156">
        <v>3</v>
      </c>
      <c r="G178" s="157">
        <v>43</v>
      </c>
      <c r="H178" s="41"/>
    </row>
    <row r="179" spans="1:8" ht="12.95" customHeight="1" x14ac:dyDescent="0.2">
      <c r="A179" s="41"/>
      <c r="B179" s="114">
        <v>43617</v>
      </c>
      <c r="C179" s="123" t="s">
        <v>7</v>
      </c>
      <c r="D179" s="156">
        <v>12</v>
      </c>
      <c r="E179" s="156">
        <v>53</v>
      </c>
      <c r="F179" s="156">
        <v>1</v>
      </c>
      <c r="G179" s="157">
        <v>41</v>
      </c>
      <c r="H179" s="41"/>
    </row>
    <row r="180" spans="1:8" ht="12.95" customHeight="1" x14ac:dyDescent="0.2">
      <c r="A180" s="41"/>
      <c r="B180" s="114">
        <v>43617</v>
      </c>
      <c r="C180" s="123" t="s">
        <v>11</v>
      </c>
      <c r="D180" s="156">
        <v>19</v>
      </c>
      <c r="E180" s="156">
        <v>59</v>
      </c>
      <c r="F180" s="156">
        <v>1</v>
      </c>
      <c r="G180" s="157">
        <v>43</v>
      </c>
      <c r="H180" s="41"/>
    </row>
    <row r="181" spans="1:8" ht="12.95" customHeight="1" x14ac:dyDescent="0.2">
      <c r="A181" s="41"/>
      <c r="B181" s="114">
        <v>43617</v>
      </c>
      <c r="C181" s="123" t="s">
        <v>10</v>
      </c>
      <c r="D181" s="156">
        <v>19</v>
      </c>
      <c r="E181" s="156">
        <v>59</v>
      </c>
      <c r="F181" s="156">
        <v>1</v>
      </c>
      <c r="G181" s="157">
        <v>42</v>
      </c>
      <c r="H181" s="41"/>
    </row>
    <row r="182" spans="1:8" ht="12.95" customHeight="1" x14ac:dyDescent="0.2">
      <c r="A182" s="41"/>
      <c r="B182" s="114">
        <v>43617</v>
      </c>
      <c r="C182" s="123" t="s">
        <v>15</v>
      </c>
      <c r="D182" s="156">
        <v>11</v>
      </c>
      <c r="E182" s="156">
        <v>49</v>
      </c>
      <c r="F182" s="156">
        <v>1</v>
      </c>
      <c r="G182" s="157">
        <v>33</v>
      </c>
      <c r="H182" s="41"/>
    </row>
    <row r="183" spans="1:8" ht="12.95" customHeight="1" x14ac:dyDescent="0.2">
      <c r="A183" s="41"/>
      <c r="B183" s="114">
        <v>43617</v>
      </c>
      <c r="C183" s="123" t="s">
        <v>13</v>
      </c>
      <c r="D183" s="156">
        <v>15</v>
      </c>
      <c r="E183" s="156">
        <v>57</v>
      </c>
      <c r="F183" s="156">
        <v>1</v>
      </c>
      <c r="G183" s="157">
        <v>39</v>
      </c>
      <c r="H183" s="41"/>
    </row>
    <row r="184" spans="1:8" ht="15" customHeight="1" x14ac:dyDescent="0.2">
      <c r="A184" s="41"/>
      <c r="B184" s="125">
        <v>43617</v>
      </c>
      <c r="C184" s="147" t="s">
        <v>19</v>
      </c>
      <c r="D184" s="160">
        <v>16</v>
      </c>
      <c r="E184" s="158">
        <v>56</v>
      </c>
      <c r="F184" s="158">
        <v>1</v>
      </c>
      <c r="G184" s="159">
        <v>40</v>
      </c>
      <c r="H184" s="41"/>
    </row>
    <row r="185" spans="1:8" ht="12.95" customHeight="1" x14ac:dyDescent="0.2">
      <c r="A185" s="41"/>
      <c r="B185" s="112">
        <v>43709</v>
      </c>
      <c r="C185" s="122" t="s">
        <v>8</v>
      </c>
      <c r="D185" s="156">
        <v>16</v>
      </c>
      <c r="E185" s="156">
        <v>58</v>
      </c>
      <c r="F185" s="156">
        <v>1</v>
      </c>
      <c r="G185" s="157">
        <v>42</v>
      </c>
      <c r="H185" s="41"/>
    </row>
    <row r="186" spans="1:8" ht="12.95" customHeight="1" x14ac:dyDescent="0.2">
      <c r="A186" s="41"/>
      <c r="B186" s="114">
        <v>43709</v>
      </c>
      <c r="C186" s="123" t="s">
        <v>5</v>
      </c>
      <c r="D186" s="156">
        <v>14</v>
      </c>
      <c r="E186" s="156">
        <v>55</v>
      </c>
      <c r="F186" s="156">
        <v>1</v>
      </c>
      <c r="G186" s="157">
        <v>41</v>
      </c>
      <c r="H186" s="41"/>
    </row>
    <row r="187" spans="1:8" ht="12.95" customHeight="1" x14ac:dyDescent="0.2">
      <c r="A187" s="41"/>
      <c r="B187" s="114">
        <v>43709</v>
      </c>
      <c r="C187" s="123" t="s">
        <v>14</v>
      </c>
      <c r="D187" s="156">
        <v>11</v>
      </c>
      <c r="E187" s="156">
        <v>46</v>
      </c>
      <c r="F187" s="156">
        <v>3</v>
      </c>
      <c r="G187" s="157">
        <v>28</v>
      </c>
      <c r="H187" s="41"/>
    </row>
    <row r="188" spans="1:8" ht="12.95" customHeight="1" x14ac:dyDescent="0.2">
      <c r="A188" s="41"/>
      <c r="B188" s="114">
        <v>43709</v>
      </c>
      <c r="C188" s="123" t="s">
        <v>28</v>
      </c>
      <c r="D188" s="156">
        <v>16</v>
      </c>
      <c r="E188" s="156">
        <v>58</v>
      </c>
      <c r="F188" s="156">
        <v>1</v>
      </c>
      <c r="G188" s="157">
        <v>40</v>
      </c>
      <c r="H188" s="41"/>
    </row>
    <row r="189" spans="1:8" ht="12.95" customHeight="1" x14ac:dyDescent="0.2">
      <c r="A189" s="41"/>
      <c r="B189" s="114">
        <v>43709</v>
      </c>
      <c r="C189" s="123" t="s">
        <v>21</v>
      </c>
      <c r="D189" s="156">
        <v>19</v>
      </c>
      <c r="E189" s="156">
        <v>61</v>
      </c>
      <c r="F189" s="156">
        <v>2</v>
      </c>
      <c r="G189" s="157">
        <v>44</v>
      </c>
      <c r="H189" s="41"/>
    </row>
    <row r="190" spans="1:8" ht="12.95" customHeight="1" x14ac:dyDescent="0.2">
      <c r="A190" s="41"/>
      <c r="B190" s="114">
        <v>43709</v>
      </c>
      <c r="C190" s="123" t="s">
        <v>9</v>
      </c>
      <c r="D190" s="156">
        <v>16</v>
      </c>
      <c r="E190" s="156">
        <v>58</v>
      </c>
      <c r="F190" s="156">
        <v>1</v>
      </c>
      <c r="G190" s="157">
        <v>41</v>
      </c>
      <c r="H190" s="41"/>
    </row>
    <row r="191" spans="1:8" ht="12.95" customHeight="1" x14ac:dyDescent="0.2">
      <c r="A191" s="41"/>
      <c r="B191" s="114">
        <v>43709</v>
      </c>
      <c r="C191" s="123" t="s">
        <v>4</v>
      </c>
      <c r="D191" s="156">
        <v>15</v>
      </c>
      <c r="E191" s="156">
        <v>54</v>
      </c>
      <c r="F191" s="156">
        <v>3</v>
      </c>
      <c r="G191" s="157">
        <v>42</v>
      </c>
      <c r="H191" s="41"/>
    </row>
    <row r="192" spans="1:8" ht="12.95" customHeight="1" x14ac:dyDescent="0.2">
      <c r="A192" s="41"/>
      <c r="B192" s="114">
        <v>43709</v>
      </c>
      <c r="C192" s="123" t="s">
        <v>12</v>
      </c>
      <c r="D192" s="156">
        <v>12</v>
      </c>
      <c r="E192" s="156">
        <v>51</v>
      </c>
      <c r="F192" s="156">
        <v>1</v>
      </c>
      <c r="G192" s="157">
        <v>35</v>
      </c>
      <c r="H192" s="41"/>
    </row>
    <row r="193" spans="1:8" ht="12.95" customHeight="1" x14ac:dyDescent="0.2">
      <c r="A193" s="41"/>
      <c r="B193" s="114">
        <v>43709</v>
      </c>
      <c r="C193" s="123" t="s">
        <v>6</v>
      </c>
      <c r="D193" s="156">
        <v>16</v>
      </c>
      <c r="E193" s="156">
        <v>57</v>
      </c>
      <c r="F193" s="156">
        <v>3</v>
      </c>
      <c r="G193" s="157">
        <v>43</v>
      </c>
      <c r="H193" s="41"/>
    </row>
    <row r="194" spans="1:8" ht="12.95" customHeight="1" x14ac:dyDescent="0.2">
      <c r="A194" s="41"/>
      <c r="B194" s="114">
        <v>43709</v>
      </c>
      <c r="C194" s="123" t="s">
        <v>7</v>
      </c>
      <c r="D194" s="156">
        <v>12</v>
      </c>
      <c r="E194" s="156">
        <v>53</v>
      </c>
      <c r="F194" s="156">
        <v>1</v>
      </c>
      <c r="G194" s="157">
        <v>41</v>
      </c>
      <c r="H194" s="41"/>
    </row>
    <row r="195" spans="1:8" ht="12.95" customHeight="1" x14ac:dyDescent="0.2">
      <c r="A195" s="41"/>
      <c r="B195" s="114">
        <v>43709</v>
      </c>
      <c r="C195" s="123" t="s">
        <v>11</v>
      </c>
      <c r="D195" s="156">
        <v>18</v>
      </c>
      <c r="E195" s="156">
        <v>59</v>
      </c>
      <c r="F195" s="156">
        <v>1</v>
      </c>
      <c r="G195" s="157">
        <v>42</v>
      </c>
      <c r="H195" s="41"/>
    </row>
    <row r="196" spans="1:8" ht="12.95" customHeight="1" x14ac:dyDescent="0.2">
      <c r="A196" s="41"/>
      <c r="B196" s="114">
        <v>43709</v>
      </c>
      <c r="C196" s="123" t="s">
        <v>10</v>
      </c>
      <c r="D196" s="156">
        <v>18</v>
      </c>
      <c r="E196" s="156">
        <v>59</v>
      </c>
      <c r="F196" s="156">
        <v>1</v>
      </c>
      <c r="G196" s="157">
        <v>42</v>
      </c>
      <c r="H196" s="41"/>
    </row>
    <row r="197" spans="1:8" ht="12.95" customHeight="1" x14ac:dyDescent="0.2">
      <c r="A197" s="41"/>
      <c r="B197" s="114">
        <v>43709</v>
      </c>
      <c r="C197" s="123" t="s">
        <v>15</v>
      </c>
      <c r="D197" s="156">
        <v>12</v>
      </c>
      <c r="E197" s="156">
        <v>52</v>
      </c>
      <c r="F197" s="156">
        <v>1</v>
      </c>
      <c r="G197" s="157">
        <v>36</v>
      </c>
      <c r="H197" s="41"/>
    </row>
    <row r="198" spans="1:8" ht="12.95" customHeight="1" x14ac:dyDescent="0.2">
      <c r="A198" s="41"/>
      <c r="B198" s="114">
        <v>43709</v>
      </c>
      <c r="C198" s="123" t="s">
        <v>13</v>
      </c>
      <c r="D198" s="156">
        <v>13</v>
      </c>
      <c r="E198" s="156">
        <v>58</v>
      </c>
      <c r="F198" s="156">
        <v>1</v>
      </c>
      <c r="G198" s="157">
        <v>39</v>
      </c>
      <c r="H198" s="41"/>
    </row>
    <row r="199" spans="1:8" ht="15" customHeight="1" x14ac:dyDescent="0.2">
      <c r="A199" s="41"/>
      <c r="B199" s="125">
        <v>43709</v>
      </c>
      <c r="C199" s="147" t="s">
        <v>19</v>
      </c>
      <c r="D199" s="160">
        <v>15</v>
      </c>
      <c r="E199" s="158">
        <v>56</v>
      </c>
      <c r="F199" s="158">
        <v>1</v>
      </c>
      <c r="G199" s="159">
        <v>40</v>
      </c>
      <c r="H199" s="41"/>
    </row>
    <row r="200" spans="1:8" ht="12.95" customHeight="1" x14ac:dyDescent="0.2">
      <c r="A200" s="41"/>
      <c r="B200" s="112">
        <v>43800</v>
      </c>
      <c r="C200" s="122" t="s">
        <v>8</v>
      </c>
      <c r="D200" s="156">
        <v>17</v>
      </c>
      <c r="E200" s="156">
        <v>59</v>
      </c>
      <c r="F200" s="156">
        <v>1</v>
      </c>
      <c r="G200" s="157">
        <v>44</v>
      </c>
      <c r="H200" s="41"/>
    </row>
    <row r="201" spans="1:8" ht="12.95" customHeight="1" x14ac:dyDescent="0.2">
      <c r="A201" s="41"/>
      <c r="B201" s="114">
        <v>43800</v>
      </c>
      <c r="C201" s="123" t="s">
        <v>5</v>
      </c>
      <c r="D201" s="156">
        <v>15</v>
      </c>
      <c r="E201" s="156">
        <v>56</v>
      </c>
      <c r="F201" s="156">
        <v>1</v>
      </c>
      <c r="G201" s="157">
        <v>42</v>
      </c>
      <c r="H201" s="41"/>
    </row>
    <row r="202" spans="1:8" ht="12.95" customHeight="1" x14ac:dyDescent="0.2">
      <c r="A202" s="41"/>
      <c r="B202" s="114">
        <v>43800</v>
      </c>
      <c r="C202" s="123" t="s">
        <v>14</v>
      </c>
      <c r="D202" s="156">
        <v>12</v>
      </c>
      <c r="E202" s="156">
        <v>47</v>
      </c>
      <c r="F202" s="156">
        <v>3</v>
      </c>
      <c r="G202" s="157">
        <v>29</v>
      </c>
      <c r="H202" s="41"/>
    </row>
    <row r="203" spans="1:8" ht="12.95" customHeight="1" x14ac:dyDescent="0.2">
      <c r="A203" s="41"/>
      <c r="B203" s="114">
        <v>43800</v>
      </c>
      <c r="C203" s="123" t="s">
        <v>28</v>
      </c>
      <c r="D203" s="156">
        <v>16</v>
      </c>
      <c r="E203" s="156">
        <v>59</v>
      </c>
      <c r="F203" s="156">
        <v>1</v>
      </c>
      <c r="G203" s="157">
        <v>41</v>
      </c>
      <c r="H203" s="41"/>
    </row>
    <row r="204" spans="1:8" ht="12.95" customHeight="1" x14ac:dyDescent="0.2">
      <c r="A204" s="41"/>
      <c r="B204" s="114">
        <v>43800</v>
      </c>
      <c r="C204" s="123" t="s">
        <v>21</v>
      </c>
      <c r="D204" s="156">
        <v>20</v>
      </c>
      <c r="E204" s="156">
        <v>62</v>
      </c>
      <c r="F204" s="156">
        <v>1</v>
      </c>
      <c r="G204" s="157">
        <v>45</v>
      </c>
      <c r="H204" s="41"/>
    </row>
    <row r="205" spans="1:8" ht="12.95" customHeight="1" x14ac:dyDescent="0.2">
      <c r="A205" s="41"/>
      <c r="B205" s="114">
        <v>43800</v>
      </c>
      <c r="C205" s="123" t="s">
        <v>9</v>
      </c>
      <c r="D205" s="156">
        <v>17</v>
      </c>
      <c r="E205" s="156">
        <v>59</v>
      </c>
      <c r="F205" s="156">
        <v>1</v>
      </c>
      <c r="G205" s="157">
        <v>42</v>
      </c>
      <c r="H205" s="41"/>
    </row>
    <row r="206" spans="1:8" ht="12.95" customHeight="1" x14ac:dyDescent="0.2">
      <c r="A206" s="41"/>
      <c r="B206" s="114">
        <v>43800</v>
      </c>
      <c r="C206" s="123" t="s">
        <v>4</v>
      </c>
      <c r="D206" s="156">
        <v>16</v>
      </c>
      <c r="E206" s="156">
        <v>55</v>
      </c>
      <c r="F206" s="156">
        <v>3</v>
      </c>
      <c r="G206" s="157">
        <v>42</v>
      </c>
      <c r="H206" s="41"/>
    </row>
    <row r="207" spans="1:8" ht="12.95" customHeight="1" x14ac:dyDescent="0.2">
      <c r="A207" s="41"/>
      <c r="B207" s="114">
        <v>43800</v>
      </c>
      <c r="C207" s="123" t="s">
        <v>12</v>
      </c>
      <c r="D207" s="156">
        <v>14</v>
      </c>
      <c r="E207" s="156">
        <v>53</v>
      </c>
      <c r="F207" s="156">
        <v>1</v>
      </c>
      <c r="G207" s="157">
        <v>37</v>
      </c>
      <c r="H207" s="41"/>
    </row>
    <row r="208" spans="1:8" ht="12.95" customHeight="1" x14ac:dyDescent="0.2">
      <c r="A208" s="41"/>
      <c r="B208" s="114">
        <v>43800</v>
      </c>
      <c r="C208" s="123" t="s">
        <v>6</v>
      </c>
      <c r="D208" s="156">
        <v>17</v>
      </c>
      <c r="E208" s="156">
        <v>58</v>
      </c>
      <c r="F208" s="156">
        <v>3</v>
      </c>
      <c r="G208" s="157">
        <v>45</v>
      </c>
      <c r="H208" s="41"/>
    </row>
    <row r="209" spans="1:8" ht="12.95" customHeight="1" x14ac:dyDescent="0.2">
      <c r="A209" s="41"/>
      <c r="B209" s="114">
        <v>43800</v>
      </c>
      <c r="C209" s="123" t="s">
        <v>7</v>
      </c>
      <c r="D209" s="156">
        <v>13</v>
      </c>
      <c r="E209" s="156">
        <v>55</v>
      </c>
      <c r="F209" s="156">
        <v>1</v>
      </c>
      <c r="G209" s="157">
        <v>42</v>
      </c>
      <c r="H209" s="41"/>
    </row>
    <row r="210" spans="1:8" ht="12.95" customHeight="1" x14ac:dyDescent="0.2">
      <c r="A210" s="41"/>
      <c r="B210" s="114">
        <v>43800</v>
      </c>
      <c r="C210" s="123" t="s">
        <v>11</v>
      </c>
      <c r="D210" s="156">
        <v>19</v>
      </c>
      <c r="E210" s="156">
        <v>60</v>
      </c>
      <c r="F210" s="156">
        <v>1</v>
      </c>
      <c r="G210" s="157">
        <v>43</v>
      </c>
      <c r="H210" s="41"/>
    </row>
    <row r="211" spans="1:8" ht="12.95" customHeight="1" x14ac:dyDescent="0.2">
      <c r="A211" s="41"/>
      <c r="B211" s="114">
        <v>43800</v>
      </c>
      <c r="C211" s="123" t="s">
        <v>10</v>
      </c>
      <c r="D211" s="156">
        <v>19</v>
      </c>
      <c r="E211" s="156">
        <v>61</v>
      </c>
      <c r="F211" s="156">
        <v>1</v>
      </c>
      <c r="G211" s="157">
        <v>44</v>
      </c>
      <c r="H211" s="41"/>
    </row>
    <row r="212" spans="1:8" ht="12.95" customHeight="1" x14ac:dyDescent="0.2">
      <c r="A212" s="41"/>
      <c r="B212" s="114">
        <v>43800</v>
      </c>
      <c r="C212" s="123" t="s">
        <v>15</v>
      </c>
      <c r="D212" s="156">
        <v>13</v>
      </c>
      <c r="E212" s="156">
        <v>54</v>
      </c>
      <c r="F212" s="156">
        <v>1</v>
      </c>
      <c r="G212" s="157">
        <v>38</v>
      </c>
      <c r="H212" s="41"/>
    </row>
    <row r="213" spans="1:8" ht="12.95" customHeight="1" x14ac:dyDescent="0.2">
      <c r="A213" s="41"/>
      <c r="B213" s="114">
        <v>43800</v>
      </c>
      <c r="C213" s="123" t="s">
        <v>13</v>
      </c>
      <c r="D213" s="156">
        <v>14</v>
      </c>
      <c r="E213" s="156">
        <v>59</v>
      </c>
      <c r="F213" s="156">
        <v>1</v>
      </c>
      <c r="G213" s="157">
        <v>40</v>
      </c>
      <c r="H213" s="41"/>
    </row>
    <row r="214" spans="1:8" ht="15" customHeight="1" x14ac:dyDescent="0.2">
      <c r="A214" s="41"/>
      <c r="B214" s="124">
        <v>43800</v>
      </c>
      <c r="C214" s="147" t="s">
        <v>19</v>
      </c>
      <c r="D214" s="158">
        <v>16</v>
      </c>
      <c r="E214" s="158">
        <v>57</v>
      </c>
      <c r="F214" s="158">
        <v>1</v>
      </c>
      <c r="G214" s="159">
        <v>41</v>
      </c>
      <c r="H214" s="41"/>
    </row>
    <row r="215" spans="1:8" ht="12.95" customHeight="1" x14ac:dyDescent="0.2">
      <c r="A215" s="41"/>
      <c r="B215" s="112">
        <v>43891</v>
      </c>
      <c r="C215" s="122" t="s">
        <v>8</v>
      </c>
      <c r="D215" s="156">
        <v>17</v>
      </c>
      <c r="E215" s="156">
        <v>59</v>
      </c>
      <c r="F215" s="156">
        <v>1</v>
      </c>
      <c r="G215" s="157">
        <v>43</v>
      </c>
      <c r="H215" s="41"/>
    </row>
    <row r="216" spans="1:8" ht="12.95" customHeight="1" x14ac:dyDescent="0.2">
      <c r="A216" s="41"/>
      <c r="B216" s="114">
        <v>43891</v>
      </c>
      <c r="C216" s="123" t="s">
        <v>5</v>
      </c>
      <c r="D216" s="156">
        <v>15</v>
      </c>
      <c r="E216" s="156">
        <v>56</v>
      </c>
      <c r="F216" s="156">
        <v>2</v>
      </c>
      <c r="G216" s="157">
        <v>42</v>
      </c>
      <c r="H216" s="41"/>
    </row>
    <row r="217" spans="1:8" ht="12.95" customHeight="1" x14ac:dyDescent="0.2">
      <c r="A217" s="41"/>
      <c r="B217" s="114">
        <v>43891</v>
      </c>
      <c r="C217" s="123" t="s">
        <v>14</v>
      </c>
      <c r="D217" s="156">
        <v>12</v>
      </c>
      <c r="E217" s="156">
        <v>48</v>
      </c>
      <c r="F217" s="156">
        <v>3</v>
      </c>
      <c r="G217" s="157">
        <v>29</v>
      </c>
      <c r="H217" s="41"/>
    </row>
    <row r="218" spans="1:8" ht="12.95" customHeight="1" x14ac:dyDescent="0.2">
      <c r="A218" s="41"/>
      <c r="B218" s="114">
        <v>43891</v>
      </c>
      <c r="C218" s="123" t="s">
        <v>28</v>
      </c>
      <c r="D218" s="156">
        <v>16</v>
      </c>
      <c r="E218" s="156">
        <v>59</v>
      </c>
      <c r="F218" s="156">
        <v>1</v>
      </c>
      <c r="G218" s="157">
        <v>40</v>
      </c>
      <c r="H218" s="41"/>
    </row>
    <row r="219" spans="1:8" ht="12.95" customHeight="1" x14ac:dyDescent="0.2">
      <c r="A219" s="41"/>
      <c r="B219" s="114">
        <v>43891</v>
      </c>
      <c r="C219" s="123" t="s">
        <v>21</v>
      </c>
      <c r="D219" s="156">
        <v>20</v>
      </c>
      <c r="E219" s="156">
        <v>62</v>
      </c>
      <c r="F219" s="156">
        <v>2</v>
      </c>
      <c r="G219" s="157">
        <v>45</v>
      </c>
      <c r="H219" s="41"/>
    </row>
    <row r="220" spans="1:8" ht="12.95" customHeight="1" x14ac:dyDescent="0.2">
      <c r="A220" s="41"/>
      <c r="B220" s="114">
        <v>43891</v>
      </c>
      <c r="C220" s="123" t="s">
        <v>9</v>
      </c>
      <c r="D220" s="156">
        <v>17</v>
      </c>
      <c r="E220" s="156">
        <v>58</v>
      </c>
      <c r="F220" s="156">
        <v>1</v>
      </c>
      <c r="G220" s="157">
        <v>41</v>
      </c>
      <c r="H220" s="41"/>
    </row>
    <row r="221" spans="1:8" ht="12.95" customHeight="1" x14ac:dyDescent="0.2">
      <c r="A221" s="41"/>
      <c r="B221" s="114">
        <v>43891</v>
      </c>
      <c r="C221" s="123" t="s">
        <v>4</v>
      </c>
      <c r="D221" s="156">
        <v>16</v>
      </c>
      <c r="E221" s="156">
        <v>55</v>
      </c>
      <c r="F221" s="156">
        <v>4</v>
      </c>
      <c r="G221" s="157">
        <v>43</v>
      </c>
      <c r="H221" s="41"/>
    </row>
    <row r="222" spans="1:8" ht="12.95" customHeight="1" x14ac:dyDescent="0.2">
      <c r="A222" s="41"/>
      <c r="B222" s="114">
        <v>43891</v>
      </c>
      <c r="C222" s="123" t="s">
        <v>12</v>
      </c>
      <c r="D222" s="156">
        <v>14</v>
      </c>
      <c r="E222" s="156">
        <v>54</v>
      </c>
      <c r="F222" s="156">
        <v>1</v>
      </c>
      <c r="G222" s="157">
        <v>37</v>
      </c>
      <c r="H222" s="41"/>
    </row>
    <row r="223" spans="1:8" ht="12.95" customHeight="1" x14ac:dyDescent="0.2">
      <c r="A223" s="41"/>
      <c r="B223" s="114">
        <v>43891</v>
      </c>
      <c r="C223" s="123" t="s">
        <v>6</v>
      </c>
      <c r="D223" s="156">
        <v>17</v>
      </c>
      <c r="E223" s="156">
        <v>58</v>
      </c>
      <c r="F223" s="156">
        <v>4</v>
      </c>
      <c r="G223" s="157">
        <v>45</v>
      </c>
      <c r="H223" s="41"/>
    </row>
    <row r="224" spans="1:8" ht="12.95" customHeight="1" x14ac:dyDescent="0.2">
      <c r="A224" s="41"/>
      <c r="B224" s="114">
        <v>43891</v>
      </c>
      <c r="C224" s="123" t="s">
        <v>7</v>
      </c>
      <c r="D224" s="156">
        <v>13</v>
      </c>
      <c r="E224" s="156">
        <v>55</v>
      </c>
      <c r="F224" s="156">
        <v>1</v>
      </c>
      <c r="G224" s="157">
        <v>42</v>
      </c>
      <c r="H224" s="41"/>
    </row>
    <row r="225" spans="1:10" ht="12.95" customHeight="1" x14ac:dyDescent="0.2">
      <c r="A225" s="41"/>
      <c r="B225" s="114">
        <v>43891</v>
      </c>
      <c r="C225" s="123" t="s">
        <v>11</v>
      </c>
      <c r="D225" s="156">
        <v>19</v>
      </c>
      <c r="E225" s="156">
        <v>60</v>
      </c>
      <c r="F225" s="156">
        <v>1</v>
      </c>
      <c r="G225" s="157">
        <v>43</v>
      </c>
      <c r="H225" s="41"/>
    </row>
    <row r="226" spans="1:10" ht="12.95" customHeight="1" x14ac:dyDescent="0.2">
      <c r="A226" s="41"/>
      <c r="B226" s="114">
        <v>43891</v>
      </c>
      <c r="C226" s="123" t="s">
        <v>10</v>
      </c>
      <c r="D226" s="156">
        <v>19</v>
      </c>
      <c r="E226" s="156">
        <v>61</v>
      </c>
      <c r="F226" s="156">
        <v>1</v>
      </c>
      <c r="G226" s="157">
        <v>44</v>
      </c>
      <c r="H226" s="41"/>
    </row>
    <row r="227" spans="1:10" ht="12.95" customHeight="1" x14ac:dyDescent="0.2">
      <c r="A227" s="41"/>
      <c r="B227" s="114">
        <v>43891</v>
      </c>
      <c r="C227" s="123" t="s">
        <v>15</v>
      </c>
      <c r="D227" s="156">
        <v>14</v>
      </c>
      <c r="E227" s="156">
        <v>55</v>
      </c>
      <c r="F227" s="156">
        <v>1</v>
      </c>
      <c r="G227" s="157">
        <v>39</v>
      </c>
      <c r="H227" s="41"/>
    </row>
    <row r="228" spans="1:10" ht="12.95" customHeight="1" x14ac:dyDescent="0.2">
      <c r="A228" s="41"/>
      <c r="B228" s="114">
        <v>43891</v>
      </c>
      <c r="C228" s="123" t="s">
        <v>13</v>
      </c>
      <c r="D228" s="156">
        <v>13</v>
      </c>
      <c r="E228" s="156">
        <v>59</v>
      </c>
      <c r="F228" s="156">
        <v>1</v>
      </c>
      <c r="G228" s="157">
        <v>40</v>
      </c>
      <c r="H228" s="41"/>
    </row>
    <row r="229" spans="1:10" ht="15" customHeight="1" x14ac:dyDescent="0.2">
      <c r="A229" s="41"/>
      <c r="B229" s="124">
        <v>43891</v>
      </c>
      <c r="C229" s="147" t="s">
        <v>19</v>
      </c>
      <c r="D229" s="158">
        <v>16</v>
      </c>
      <c r="E229" s="158">
        <v>57</v>
      </c>
      <c r="F229" s="158">
        <v>2</v>
      </c>
      <c r="G229" s="159">
        <v>41</v>
      </c>
      <c r="H229" s="41"/>
    </row>
    <row r="230" spans="1:10" x14ac:dyDescent="0.2">
      <c r="B230" s="112">
        <v>43983</v>
      </c>
      <c r="C230" s="122" t="s">
        <v>8</v>
      </c>
      <c r="D230" s="156">
        <v>16</v>
      </c>
      <c r="E230" s="156">
        <v>59</v>
      </c>
      <c r="F230" s="156">
        <v>1</v>
      </c>
      <c r="G230" s="157">
        <v>44</v>
      </c>
      <c r="H230" s="25"/>
    </row>
    <row r="231" spans="1:10" x14ac:dyDescent="0.2">
      <c r="B231" s="114">
        <v>43983</v>
      </c>
      <c r="C231" s="121" t="s">
        <v>5</v>
      </c>
      <c r="D231" s="156">
        <v>14</v>
      </c>
      <c r="E231" s="156">
        <v>55</v>
      </c>
      <c r="F231" s="156">
        <v>2</v>
      </c>
      <c r="G231" s="157">
        <v>42</v>
      </c>
      <c r="H231" s="25"/>
    </row>
    <row r="232" spans="1:10" x14ac:dyDescent="0.2">
      <c r="B232" s="114">
        <v>43983</v>
      </c>
      <c r="C232" s="121" t="s">
        <v>14</v>
      </c>
      <c r="D232" s="156">
        <v>11</v>
      </c>
      <c r="E232" s="156">
        <v>47</v>
      </c>
      <c r="F232" s="156">
        <v>3</v>
      </c>
      <c r="G232" s="157">
        <v>29</v>
      </c>
      <c r="H232" s="25"/>
    </row>
    <row r="233" spans="1:10" x14ac:dyDescent="0.2">
      <c r="B233" s="114">
        <v>43983</v>
      </c>
      <c r="C233" s="121" t="s">
        <v>28</v>
      </c>
      <c r="D233" s="156">
        <v>14</v>
      </c>
      <c r="E233" s="156">
        <v>58</v>
      </c>
      <c r="F233" s="156">
        <v>1</v>
      </c>
      <c r="G233" s="157">
        <v>40</v>
      </c>
      <c r="H233" s="25"/>
    </row>
    <row r="234" spans="1:10" x14ac:dyDescent="0.2">
      <c r="B234" s="114">
        <v>43983</v>
      </c>
      <c r="C234" s="121" t="s">
        <v>21</v>
      </c>
      <c r="D234" s="156">
        <v>19</v>
      </c>
      <c r="E234" s="156">
        <v>61</v>
      </c>
      <c r="F234" s="156">
        <v>2</v>
      </c>
      <c r="G234" s="157">
        <v>45</v>
      </c>
      <c r="H234" s="25"/>
    </row>
    <row r="235" spans="1:10" x14ac:dyDescent="0.2">
      <c r="B235" s="114">
        <v>43983</v>
      </c>
      <c r="C235" s="121" t="s">
        <v>9</v>
      </c>
      <c r="D235" s="156">
        <v>16</v>
      </c>
      <c r="E235" s="156">
        <v>58</v>
      </c>
      <c r="F235" s="156">
        <v>1</v>
      </c>
      <c r="G235" s="157">
        <v>41</v>
      </c>
      <c r="H235" s="25"/>
    </row>
    <row r="236" spans="1:10" s="113" customFormat="1" ht="12.75" customHeight="1" x14ac:dyDescent="0.2">
      <c r="B236" s="114">
        <v>43983</v>
      </c>
      <c r="C236" s="121" t="s">
        <v>4</v>
      </c>
      <c r="D236" s="156">
        <v>15</v>
      </c>
      <c r="E236" s="156">
        <v>54</v>
      </c>
      <c r="F236" s="156">
        <v>4</v>
      </c>
      <c r="G236" s="157">
        <v>42</v>
      </c>
      <c r="H236" s="63"/>
      <c r="I236" s="63"/>
      <c r="J236" s="63"/>
    </row>
    <row r="237" spans="1:10" s="113" customFormat="1" ht="12.75" customHeight="1" x14ac:dyDescent="0.2">
      <c r="B237" s="114">
        <v>43983</v>
      </c>
      <c r="C237" s="121" t="s">
        <v>12</v>
      </c>
      <c r="D237" s="156">
        <v>13</v>
      </c>
      <c r="E237" s="156">
        <v>53</v>
      </c>
      <c r="F237" s="156">
        <v>1</v>
      </c>
      <c r="G237" s="157">
        <v>37</v>
      </c>
      <c r="H237" s="63"/>
      <c r="I237" s="63"/>
      <c r="J237" s="63"/>
    </row>
    <row r="238" spans="1:10" s="113" customFormat="1" ht="12.75" customHeight="1" x14ac:dyDescent="0.2">
      <c r="B238" s="114">
        <v>43983</v>
      </c>
      <c r="C238" s="121" t="s">
        <v>6</v>
      </c>
      <c r="D238" s="156">
        <v>16</v>
      </c>
      <c r="E238" s="156">
        <v>58</v>
      </c>
      <c r="F238" s="156">
        <v>4</v>
      </c>
      <c r="G238" s="157">
        <v>44</v>
      </c>
    </row>
    <row r="239" spans="1:10" s="113" customFormat="1" ht="12.75" customHeight="1" x14ac:dyDescent="0.2">
      <c r="B239" s="114">
        <v>43983</v>
      </c>
      <c r="C239" s="121" t="s">
        <v>7</v>
      </c>
      <c r="D239" s="156">
        <v>12</v>
      </c>
      <c r="E239" s="156">
        <v>54</v>
      </c>
      <c r="F239" s="156">
        <v>1</v>
      </c>
      <c r="G239" s="157">
        <v>41</v>
      </c>
    </row>
    <row r="240" spans="1:10" s="113" customFormat="1" ht="12.75" customHeight="1" x14ac:dyDescent="0.2">
      <c r="B240" s="114">
        <v>43983</v>
      </c>
      <c r="C240" s="121" t="s">
        <v>11</v>
      </c>
      <c r="D240" s="156">
        <v>17</v>
      </c>
      <c r="E240" s="156">
        <v>59</v>
      </c>
      <c r="F240" s="156">
        <v>1</v>
      </c>
      <c r="G240" s="157">
        <v>43</v>
      </c>
    </row>
    <row r="241" spans="1:8" x14ac:dyDescent="0.2">
      <c r="B241" s="114">
        <v>43983</v>
      </c>
      <c r="C241" s="121" t="s">
        <v>10</v>
      </c>
      <c r="D241" s="156">
        <v>18</v>
      </c>
      <c r="E241" s="156">
        <v>61</v>
      </c>
      <c r="F241" s="156">
        <v>1</v>
      </c>
      <c r="G241" s="157">
        <v>44</v>
      </c>
    </row>
    <row r="242" spans="1:8" x14ac:dyDescent="0.2">
      <c r="B242" s="114">
        <v>43983</v>
      </c>
      <c r="C242" s="121" t="s">
        <v>15</v>
      </c>
      <c r="D242" s="156">
        <v>12</v>
      </c>
      <c r="E242" s="156">
        <v>54</v>
      </c>
      <c r="F242" s="156">
        <v>1</v>
      </c>
      <c r="G242" s="157">
        <v>38</v>
      </c>
      <c r="H242" s="25"/>
    </row>
    <row r="243" spans="1:8" x14ac:dyDescent="0.2">
      <c r="B243" s="114">
        <v>43983</v>
      </c>
      <c r="C243" s="121" t="s">
        <v>13</v>
      </c>
      <c r="D243" s="156">
        <v>12</v>
      </c>
      <c r="E243" s="156">
        <v>58</v>
      </c>
      <c r="F243" s="156">
        <v>1</v>
      </c>
      <c r="G243" s="157">
        <v>39</v>
      </c>
      <c r="H243" s="25"/>
    </row>
    <row r="244" spans="1:8" x14ac:dyDescent="0.2">
      <c r="B244" s="271">
        <v>43983</v>
      </c>
      <c r="C244" s="147" t="s">
        <v>19</v>
      </c>
      <c r="D244" s="158">
        <v>15</v>
      </c>
      <c r="E244" s="158">
        <v>57</v>
      </c>
      <c r="F244" s="158">
        <v>2</v>
      </c>
      <c r="G244" s="159">
        <v>41</v>
      </c>
      <c r="H244" s="25"/>
    </row>
    <row r="245" spans="1:8" x14ac:dyDescent="0.2">
      <c r="B245" s="143"/>
      <c r="C245" s="25"/>
      <c r="D245" s="39"/>
      <c r="E245" s="39"/>
      <c r="F245" s="39"/>
      <c r="G245" s="39"/>
      <c r="H245" s="25"/>
    </row>
    <row r="246" spans="1:8" ht="6" customHeight="1" x14ac:dyDescent="0.2"/>
    <row r="247" spans="1:8" x14ac:dyDescent="0.2">
      <c r="H247" s="41"/>
    </row>
    <row r="248" spans="1:8" ht="15" x14ac:dyDescent="0.25">
      <c r="A248" s="144" t="s">
        <v>127</v>
      </c>
    </row>
    <row r="250" spans="1:8" x14ac:dyDescent="0.2">
      <c r="A250" s="102" t="s">
        <v>119</v>
      </c>
      <c r="B250" s="98" t="s">
        <v>120</v>
      </c>
    </row>
    <row r="251" spans="1:8" x14ac:dyDescent="0.2">
      <c r="A251" s="102" t="s">
        <v>121</v>
      </c>
      <c r="B251" s="99" t="s">
        <v>122</v>
      </c>
    </row>
    <row r="252" spans="1:8" x14ac:dyDescent="0.2">
      <c r="A252" s="145"/>
      <c r="B252" s="101" t="s">
        <v>123</v>
      </c>
    </row>
    <row r="253" spans="1:8" x14ac:dyDescent="0.2">
      <c r="A253" s="249" t="s">
        <v>148</v>
      </c>
      <c r="B253" s="63" t="s">
        <v>160</v>
      </c>
      <c r="C253" s="63"/>
      <c r="D253" s="63"/>
      <c r="E253" s="63"/>
      <c r="F253" s="63"/>
      <c r="G253" s="63"/>
    </row>
    <row r="254" spans="1:8" x14ac:dyDescent="0.2">
      <c r="A254" s="250"/>
      <c r="B254" s="63" t="s">
        <v>161</v>
      </c>
      <c r="C254" s="63"/>
      <c r="D254" s="63"/>
      <c r="E254" s="63"/>
      <c r="F254" s="63"/>
      <c r="G254" s="63"/>
    </row>
    <row r="255" spans="1:8" x14ac:dyDescent="0.2">
      <c r="A255" s="251"/>
      <c r="B255" s="100" t="s">
        <v>162</v>
      </c>
      <c r="C255" s="113"/>
      <c r="D255" s="113"/>
      <c r="E255" s="113"/>
      <c r="F255" s="113"/>
      <c r="G255" s="113"/>
    </row>
    <row r="256" spans="1:8" x14ac:dyDescent="0.2">
      <c r="A256" s="102" t="s">
        <v>166</v>
      </c>
      <c r="B256" s="248" t="s">
        <v>163</v>
      </c>
      <c r="C256" s="113"/>
      <c r="D256" s="113"/>
      <c r="E256" s="113"/>
      <c r="F256" s="113"/>
      <c r="G256" s="113"/>
    </row>
    <row r="257" spans="1:7" x14ac:dyDescent="0.2">
      <c r="A257" s="251"/>
      <c r="B257" s="248" t="s">
        <v>164</v>
      </c>
      <c r="C257" s="113"/>
      <c r="D257" s="113"/>
      <c r="E257" s="113"/>
      <c r="F257" s="113"/>
      <c r="G257" s="113"/>
    </row>
    <row r="258" spans="1:7" x14ac:dyDescent="0.2">
      <c r="A258" s="102" t="s">
        <v>167</v>
      </c>
      <c r="B258" s="248" t="s">
        <v>165</v>
      </c>
    </row>
    <row r="259" spans="1:7" x14ac:dyDescent="0.2">
      <c r="B259" s="8"/>
    </row>
    <row r="260" spans="1:7" x14ac:dyDescent="0.2">
      <c r="B260" s="126" t="s">
        <v>128</v>
      </c>
    </row>
    <row r="261" spans="1:7" x14ac:dyDescent="0.2">
      <c r="B261" s="99" t="s">
        <v>129</v>
      </c>
    </row>
    <row r="262" spans="1:7" x14ac:dyDescent="0.2">
      <c r="B262" s="99" t="s">
        <v>130</v>
      </c>
    </row>
    <row r="263" spans="1:7" x14ac:dyDescent="0.2">
      <c r="B263" s="143"/>
      <c r="C263" s="25"/>
      <c r="D263" s="39"/>
      <c r="E263" s="39"/>
      <c r="F263" s="39"/>
      <c r="G263" s="39"/>
    </row>
    <row r="264" spans="1:7" ht="15" x14ac:dyDescent="0.2">
      <c r="A264" s="146" t="s">
        <v>57</v>
      </c>
      <c r="B264" s="143"/>
      <c r="C264" s="25"/>
      <c r="D264" s="39"/>
      <c r="E264" s="39"/>
      <c r="F264" s="39"/>
      <c r="G264" s="39"/>
    </row>
    <row r="293" spans="2:7" x14ac:dyDescent="0.2">
      <c r="B293" s="161"/>
      <c r="C293" s="161"/>
      <c r="D293" s="161"/>
      <c r="E293" s="161"/>
      <c r="F293" s="161"/>
      <c r="G293" s="41"/>
    </row>
  </sheetData>
  <autoFilter ref="B4:G262" xr:uid="{EAF19671-10D7-4948-B1D9-B8DB968DFAFA}"/>
  <hyperlinks>
    <hyperlink ref="H4" location="'Quarterly (Fixed)'!A245" display="Link to notes" xr:uid="{EDE9983B-0005-4FEC-A06E-A664D8C485BB}"/>
    <hyperlink ref="A264" location="Contents!A1" display="Return to Contents Page" xr:uid="{CE17F838-BEAD-4735-B941-B1F3FBA33D54}"/>
    <hyperlink ref="B252" r:id="rId1" xr:uid="{E31604EE-4F16-4432-9ECD-754B81045019}"/>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B2:IV54"/>
  <sheetViews>
    <sheetView topLeftCell="A11" zoomScaleNormal="100" workbookViewId="0">
      <selection activeCell="J31" sqref="J31"/>
    </sheetView>
  </sheetViews>
  <sheetFormatPr defaultRowHeight="12.75" x14ac:dyDescent="0.2"/>
  <cols>
    <col min="9" max="12" width="10.140625" customWidth="1"/>
    <col min="99" max="99" width="8.140625" customWidth="1"/>
    <col min="105" max="105" width="8.5703125" customWidth="1"/>
    <col min="109" max="109" width="7.5703125" customWidth="1"/>
    <col min="115" max="115" width="7.5703125" customWidth="1"/>
    <col min="120" max="120" width="7.5703125" customWidth="1"/>
    <col min="125" max="125" width="7.5703125" customWidth="1"/>
    <col min="131" max="131" width="7.5703125" customWidth="1"/>
    <col min="137" max="137" width="7.5703125" customWidth="1"/>
    <col min="189" max="189" width="9.7109375" customWidth="1"/>
    <col min="195" max="195" width="9.7109375" customWidth="1"/>
    <col min="201" max="201" width="9.7109375" customWidth="1"/>
    <col min="207" max="207" width="9.7109375" customWidth="1"/>
  </cols>
  <sheetData>
    <row r="2" spans="2:252" ht="15.75" x14ac:dyDescent="0.25">
      <c r="B2" s="272" t="s">
        <v>199</v>
      </c>
      <c r="K2" s="14" t="s">
        <v>110</v>
      </c>
      <c r="Q2" s="14" t="s">
        <v>109</v>
      </c>
      <c r="W2" s="14" t="s">
        <v>107</v>
      </c>
      <c r="AC2" s="14" t="s">
        <v>106</v>
      </c>
      <c r="AH2" s="14" t="s">
        <v>104</v>
      </c>
      <c r="AI2" s="14"/>
      <c r="AJ2" s="14"/>
      <c r="AK2" s="14"/>
      <c r="AL2" s="14"/>
      <c r="AM2" s="14" t="s">
        <v>103</v>
      </c>
      <c r="AR2" s="14" t="s">
        <v>102</v>
      </c>
      <c r="AX2" s="14" t="s">
        <v>101</v>
      </c>
      <c r="BD2" s="14" t="s">
        <v>100</v>
      </c>
      <c r="BJ2" s="14" t="s">
        <v>99</v>
      </c>
      <c r="BP2" s="14" t="s">
        <v>98</v>
      </c>
      <c r="BV2" s="14" t="s">
        <v>94</v>
      </c>
      <c r="CB2" s="14" t="s">
        <v>93</v>
      </c>
      <c r="CH2" s="14" t="s">
        <v>92</v>
      </c>
      <c r="CN2" s="14" t="s">
        <v>89</v>
      </c>
      <c r="CT2" s="14" t="s">
        <v>86</v>
      </c>
      <c r="CZ2" s="14" t="s">
        <v>85</v>
      </c>
      <c r="DF2" s="14" t="s">
        <v>83</v>
      </c>
      <c r="DL2" s="14" t="s">
        <v>81</v>
      </c>
      <c r="DR2" s="14" t="s">
        <v>80</v>
      </c>
      <c r="DX2" s="14" t="s">
        <v>79</v>
      </c>
      <c r="ED2" s="14" t="s">
        <v>78</v>
      </c>
      <c r="EI2" s="14" t="s">
        <v>56</v>
      </c>
      <c r="EN2" s="14" t="s">
        <v>55</v>
      </c>
      <c r="ES2" s="14" t="s">
        <v>54</v>
      </c>
      <c r="EY2" s="14" t="s">
        <v>53</v>
      </c>
      <c r="FE2" s="14" t="s">
        <v>52</v>
      </c>
      <c r="FK2" s="14" t="s">
        <v>51</v>
      </c>
      <c r="FQ2" s="14" t="s">
        <v>50</v>
      </c>
      <c r="FW2" s="14" t="s">
        <v>49</v>
      </c>
      <c r="GC2" s="14" t="s">
        <v>48</v>
      </c>
      <c r="GI2" s="14" t="s">
        <v>47</v>
      </c>
      <c r="GO2" s="14" t="s">
        <v>44</v>
      </c>
      <c r="GU2" s="14" t="s">
        <v>42</v>
      </c>
      <c r="HA2" s="14" t="s">
        <v>41</v>
      </c>
      <c r="HG2" s="14" t="s">
        <v>40</v>
      </c>
      <c r="HM2" s="14" t="s">
        <v>39</v>
      </c>
      <c r="HS2" s="14" t="s">
        <v>38</v>
      </c>
      <c r="HY2" s="14" t="s">
        <v>37</v>
      </c>
      <c r="IE2" s="14" t="s">
        <v>36</v>
      </c>
      <c r="IK2" s="14" t="s">
        <v>35</v>
      </c>
      <c r="IR2" s="14" t="s">
        <v>34</v>
      </c>
    </row>
    <row r="3" spans="2:252" ht="15.75" x14ac:dyDescent="0.25">
      <c r="BE3" s="20" t="s">
        <v>43</v>
      </c>
      <c r="BK3" s="20" t="s">
        <v>43</v>
      </c>
      <c r="BQ3" s="20" t="s">
        <v>43</v>
      </c>
      <c r="BW3" s="20" t="s">
        <v>43</v>
      </c>
      <c r="CC3" s="20" t="s">
        <v>43</v>
      </c>
      <c r="CI3" s="20" t="s">
        <v>43</v>
      </c>
      <c r="CO3" s="20" t="s">
        <v>43</v>
      </c>
      <c r="CU3" s="20" t="s">
        <v>43</v>
      </c>
      <c r="DA3" s="20" t="s">
        <v>43</v>
      </c>
      <c r="DG3" s="20" t="s">
        <v>43</v>
      </c>
      <c r="DM3" s="20" t="s">
        <v>43</v>
      </c>
      <c r="DS3" s="20" t="s">
        <v>43</v>
      </c>
      <c r="DY3" s="20" t="s">
        <v>43</v>
      </c>
      <c r="EE3" s="20" t="s">
        <v>43</v>
      </c>
      <c r="EJ3" s="20" t="s">
        <v>43</v>
      </c>
      <c r="EO3" s="20" t="s">
        <v>43</v>
      </c>
      <c r="ET3" s="20" t="s">
        <v>43</v>
      </c>
      <c r="EZ3" s="20" t="s">
        <v>43</v>
      </c>
      <c r="FF3" s="20" t="s">
        <v>43</v>
      </c>
      <c r="FL3" s="20" t="s">
        <v>43</v>
      </c>
      <c r="FR3" s="20" t="s">
        <v>43</v>
      </c>
      <c r="FX3" s="20" t="s">
        <v>43</v>
      </c>
      <c r="GD3" s="20" t="s">
        <v>43</v>
      </c>
      <c r="GJ3" s="20" t="s">
        <v>43</v>
      </c>
      <c r="GP3" s="20" t="s">
        <v>43</v>
      </c>
      <c r="GV3" s="20" t="s">
        <v>43</v>
      </c>
    </row>
    <row r="22" spans="3:256" ht="15" x14ac:dyDescent="0.2">
      <c r="D22" t="s">
        <v>1</v>
      </c>
      <c r="E22" t="s">
        <v>29</v>
      </c>
      <c r="F22" t="s">
        <v>3</v>
      </c>
      <c r="L22" t="s">
        <v>1</v>
      </c>
      <c r="M22" t="s">
        <v>29</v>
      </c>
      <c r="N22" t="s">
        <v>3</v>
      </c>
      <c r="R22" t="s">
        <v>1</v>
      </c>
      <c r="S22" t="s">
        <v>29</v>
      </c>
      <c r="T22" t="s">
        <v>3</v>
      </c>
      <c r="X22" t="s">
        <v>1</v>
      </c>
      <c r="Y22" t="s">
        <v>29</v>
      </c>
      <c r="Z22" t="s">
        <v>3</v>
      </c>
      <c r="AD22" t="s">
        <v>1</v>
      </c>
      <c r="AE22" t="s">
        <v>29</v>
      </c>
      <c r="AF22" t="s">
        <v>3</v>
      </c>
      <c r="AI22" t="s">
        <v>1</v>
      </c>
      <c r="AJ22" t="s">
        <v>2</v>
      </c>
      <c r="AK22" t="s">
        <v>3</v>
      </c>
      <c r="AN22" t="s">
        <v>1</v>
      </c>
      <c r="AO22" t="s">
        <v>2</v>
      </c>
      <c r="AP22" t="s">
        <v>3</v>
      </c>
      <c r="AS22" t="s">
        <v>1</v>
      </c>
      <c r="AT22" t="s">
        <v>2</v>
      </c>
      <c r="AU22" t="s">
        <v>3</v>
      </c>
      <c r="AY22" t="s">
        <v>1</v>
      </c>
      <c r="AZ22" t="s">
        <v>29</v>
      </c>
      <c r="BA22" t="s">
        <v>3</v>
      </c>
      <c r="BE22" s="38" t="s">
        <v>1</v>
      </c>
      <c r="BF22" s="11" t="s">
        <v>29</v>
      </c>
      <c r="BG22" s="11" t="s">
        <v>3</v>
      </c>
      <c r="BK22" s="38" t="s">
        <v>1</v>
      </c>
      <c r="BL22" s="11" t="s">
        <v>29</v>
      </c>
      <c r="BM22" s="11" t="s">
        <v>3</v>
      </c>
      <c r="BQ22" s="38" t="s">
        <v>1</v>
      </c>
      <c r="BR22" s="11" t="s">
        <v>29</v>
      </c>
      <c r="BS22" s="11" t="s">
        <v>3</v>
      </c>
      <c r="BW22" s="38" t="s">
        <v>1</v>
      </c>
      <c r="BX22" s="11" t="s">
        <v>29</v>
      </c>
      <c r="BY22" s="11" t="s">
        <v>3</v>
      </c>
      <c r="CC22" s="38" t="s">
        <v>1</v>
      </c>
      <c r="CD22" s="11" t="s">
        <v>29</v>
      </c>
      <c r="CE22" s="11" t="s">
        <v>3</v>
      </c>
      <c r="CI22" s="38" t="s">
        <v>1</v>
      </c>
      <c r="CJ22" s="11" t="s">
        <v>29</v>
      </c>
      <c r="CK22" s="11" t="s">
        <v>3</v>
      </c>
      <c r="CO22" s="38" t="s">
        <v>1</v>
      </c>
      <c r="CP22" s="11" t="s">
        <v>29</v>
      </c>
      <c r="CQ22" s="11" t="s">
        <v>3</v>
      </c>
      <c r="CU22" s="38" t="s">
        <v>1</v>
      </c>
      <c r="CV22" s="11" t="s">
        <v>29</v>
      </c>
      <c r="CW22" s="11" t="s">
        <v>3</v>
      </c>
      <c r="DA22" s="38" t="s">
        <v>1</v>
      </c>
      <c r="DB22" s="11" t="s">
        <v>29</v>
      </c>
      <c r="DC22" s="11" t="s">
        <v>3</v>
      </c>
      <c r="DG22" s="11" t="s">
        <v>29</v>
      </c>
      <c r="DH22" s="38" t="s">
        <v>1</v>
      </c>
      <c r="DI22" s="11" t="s">
        <v>3</v>
      </c>
      <c r="DM22" s="11" t="s">
        <v>29</v>
      </c>
      <c r="DN22" s="38" t="s">
        <v>1</v>
      </c>
      <c r="DO22" s="11" t="s">
        <v>3</v>
      </c>
      <c r="DS22" s="11" t="s">
        <v>29</v>
      </c>
      <c r="DT22" s="38" t="s">
        <v>1</v>
      </c>
      <c r="DU22" s="11" t="s">
        <v>3</v>
      </c>
      <c r="DY22" s="11" t="s">
        <v>29</v>
      </c>
      <c r="DZ22" t="s">
        <v>30</v>
      </c>
      <c r="EA22" s="11" t="s">
        <v>3</v>
      </c>
      <c r="EE22" s="11" t="s">
        <v>29</v>
      </c>
      <c r="EF22" t="s">
        <v>30</v>
      </c>
      <c r="EG22" s="11" t="s">
        <v>3</v>
      </c>
      <c r="EJ22" s="11" t="s">
        <v>29</v>
      </c>
      <c r="EK22" t="s">
        <v>30</v>
      </c>
      <c r="EL22" s="11" t="s">
        <v>3</v>
      </c>
      <c r="EO22" s="11" t="s">
        <v>29</v>
      </c>
      <c r="EP22" t="s">
        <v>30</v>
      </c>
      <c r="EQ22" s="11" t="s">
        <v>3</v>
      </c>
      <c r="ET22" s="11" t="s">
        <v>29</v>
      </c>
      <c r="EU22" t="s">
        <v>30</v>
      </c>
      <c r="EV22" s="11" t="s">
        <v>3</v>
      </c>
      <c r="EZ22" s="11" t="s">
        <v>29</v>
      </c>
      <c r="FA22" t="s">
        <v>30</v>
      </c>
      <c r="FB22" s="11" t="s">
        <v>3</v>
      </c>
      <c r="FF22" s="11" t="s">
        <v>29</v>
      </c>
      <c r="FG22" t="s">
        <v>30</v>
      </c>
      <c r="FH22" s="11" t="s">
        <v>3</v>
      </c>
      <c r="FL22" s="11" t="s">
        <v>29</v>
      </c>
      <c r="FM22" t="s">
        <v>30</v>
      </c>
      <c r="FN22" s="11" t="s">
        <v>3</v>
      </c>
      <c r="FR22" s="11" t="s">
        <v>29</v>
      </c>
      <c r="FS22" t="s">
        <v>30</v>
      </c>
      <c r="FT22" s="11" t="s">
        <v>3</v>
      </c>
      <c r="FX22" s="11" t="s">
        <v>29</v>
      </c>
      <c r="FY22" t="s">
        <v>30</v>
      </c>
      <c r="FZ22" s="11" t="s">
        <v>3</v>
      </c>
      <c r="GD22" s="11" t="s">
        <v>29</v>
      </c>
      <c r="GE22" t="s">
        <v>30</v>
      </c>
      <c r="GF22" s="11" t="s">
        <v>3</v>
      </c>
      <c r="GJ22" s="11" t="s">
        <v>29</v>
      </c>
      <c r="GK22" t="s">
        <v>30</v>
      </c>
      <c r="GL22" s="11" t="s">
        <v>3</v>
      </c>
      <c r="GP22" s="11" t="s">
        <v>29</v>
      </c>
      <c r="GQ22" t="s">
        <v>30</v>
      </c>
      <c r="GR22" s="11" t="s">
        <v>3</v>
      </c>
      <c r="GV22" s="11" t="s">
        <v>29</v>
      </c>
      <c r="GW22" t="s">
        <v>30</v>
      </c>
      <c r="GX22" s="11" t="s">
        <v>3</v>
      </c>
      <c r="HB22" s="11" t="s">
        <v>29</v>
      </c>
      <c r="HC22" t="s">
        <v>30</v>
      </c>
      <c r="HD22" s="11" t="s">
        <v>3</v>
      </c>
      <c r="HH22" s="11" t="s">
        <v>29</v>
      </c>
      <c r="HI22" t="s">
        <v>30</v>
      </c>
      <c r="HJ22" s="11" t="s">
        <v>3</v>
      </c>
      <c r="HN22" s="11" t="s">
        <v>29</v>
      </c>
      <c r="HO22" t="s">
        <v>30</v>
      </c>
      <c r="HP22" s="11" t="s">
        <v>3</v>
      </c>
      <c r="HT22" s="11" t="s">
        <v>29</v>
      </c>
      <c r="HU22" t="s">
        <v>30</v>
      </c>
      <c r="HV22" s="11" t="s">
        <v>3</v>
      </c>
      <c r="HZ22" s="11" t="s">
        <v>29</v>
      </c>
      <c r="IA22" t="s">
        <v>30</v>
      </c>
      <c r="IB22" s="11" t="s">
        <v>3</v>
      </c>
      <c r="IF22" s="11" t="s">
        <v>29</v>
      </c>
      <c r="IG22" t="s">
        <v>30</v>
      </c>
      <c r="IH22" s="11" t="s">
        <v>3</v>
      </c>
      <c r="IL22" s="11" t="s">
        <v>29</v>
      </c>
      <c r="IM22" t="s">
        <v>30</v>
      </c>
      <c r="IN22" s="11" t="s">
        <v>3</v>
      </c>
      <c r="IS22" s="11" t="s">
        <v>29</v>
      </c>
      <c r="IT22" t="s">
        <v>30</v>
      </c>
      <c r="IU22" s="11" t="s">
        <v>3</v>
      </c>
    </row>
    <row r="23" spans="3:256" x14ac:dyDescent="0.2">
      <c r="C23" t="s">
        <v>7</v>
      </c>
      <c r="D23" s="6">
        <v>17</v>
      </c>
      <c r="E23" s="6">
        <v>73</v>
      </c>
      <c r="F23" s="6">
        <v>10</v>
      </c>
      <c r="G23">
        <f>SUM(D23:F23)</f>
        <v>100</v>
      </c>
      <c r="K23" t="s">
        <v>7</v>
      </c>
      <c r="L23" s="6">
        <v>17</v>
      </c>
      <c r="M23" s="6">
        <v>73</v>
      </c>
      <c r="N23" s="6">
        <v>10</v>
      </c>
      <c r="O23">
        <f>SUM(L23:N23)</f>
        <v>100</v>
      </c>
      <c r="Q23" t="s">
        <v>7</v>
      </c>
      <c r="R23" s="6">
        <v>17</v>
      </c>
      <c r="S23" s="6">
        <v>73</v>
      </c>
      <c r="T23" s="6">
        <v>10</v>
      </c>
      <c r="U23">
        <f>SUM(R23:T23)</f>
        <v>100</v>
      </c>
      <c r="W23" t="s">
        <v>7</v>
      </c>
      <c r="X23">
        <v>17</v>
      </c>
      <c r="Y23">
        <v>71</v>
      </c>
      <c r="Z23">
        <f>100-(Y23+X23)</f>
        <v>12</v>
      </c>
      <c r="AC23" t="s">
        <v>7</v>
      </c>
      <c r="AD23">
        <v>17</v>
      </c>
      <c r="AE23">
        <v>71</v>
      </c>
      <c r="AF23">
        <v>11</v>
      </c>
      <c r="AH23" t="s">
        <v>7</v>
      </c>
      <c r="AI23">
        <v>18</v>
      </c>
      <c r="AJ23">
        <v>71</v>
      </c>
      <c r="AK23">
        <v>11</v>
      </c>
      <c r="AM23" t="s">
        <v>7</v>
      </c>
      <c r="AN23">
        <v>19</v>
      </c>
      <c r="AO23">
        <v>70</v>
      </c>
      <c r="AP23">
        <v>11</v>
      </c>
      <c r="AR23" t="s">
        <v>7</v>
      </c>
      <c r="AS23">
        <v>18</v>
      </c>
      <c r="AT23">
        <v>70</v>
      </c>
      <c r="AU23">
        <v>12</v>
      </c>
      <c r="AX23" t="s">
        <v>7</v>
      </c>
      <c r="AY23" s="6">
        <v>18.013719027135181</v>
      </c>
      <c r="AZ23" s="6">
        <v>70.452948178914596</v>
      </c>
      <c r="BA23" s="6">
        <v>11.533332793950219</v>
      </c>
      <c r="BD23" s="4" t="s">
        <v>7</v>
      </c>
      <c r="BE23" s="12">
        <v>18.311750798557107</v>
      </c>
      <c r="BF23" s="12">
        <v>71.066018086376332</v>
      </c>
      <c r="BG23" s="12">
        <v>10.622231115066567</v>
      </c>
      <c r="BH23" s="21">
        <f t="shared" ref="BH23:BH37" si="0">BF23+BE23+BG23</f>
        <v>100</v>
      </c>
      <c r="BJ23" s="4" t="s">
        <v>7</v>
      </c>
      <c r="BK23" s="12">
        <v>20.251419666502237</v>
      </c>
      <c r="BL23" s="12">
        <v>67.159174208106592</v>
      </c>
      <c r="BM23" s="12">
        <v>12.589406125391184</v>
      </c>
      <c r="BN23" s="21">
        <f t="shared" ref="BN23:BN37" si="1">BL23+BK23+BM23</f>
        <v>100</v>
      </c>
      <c r="BP23" s="4" t="s">
        <v>7</v>
      </c>
      <c r="BQ23" s="12">
        <v>21</v>
      </c>
      <c r="BR23" s="12">
        <v>69</v>
      </c>
      <c r="BS23" s="12">
        <v>10</v>
      </c>
      <c r="BT23" s="21">
        <f t="shared" ref="BT23:BT37" si="2">BR23+BQ23+BS23</f>
        <v>100</v>
      </c>
      <c r="BV23" s="4" t="s">
        <v>7</v>
      </c>
      <c r="BW23" s="12">
        <v>21.091959863004092</v>
      </c>
      <c r="BX23" s="12">
        <v>68.868114006777276</v>
      </c>
      <c r="BY23" s="12">
        <v>10.039926130218628</v>
      </c>
      <c r="BZ23" s="21">
        <f t="shared" ref="BZ23:BZ37" si="3">BX23+BW23+BY23</f>
        <v>100</v>
      </c>
      <c r="CB23" s="4" t="s">
        <v>7</v>
      </c>
      <c r="CC23" s="12">
        <v>21.180034272022809</v>
      </c>
      <c r="CD23" s="12">
        <v>68.689957614909844</v>
      </c>
      <c r="CE23" s="12">
        <v>10.130008113067346</v>
      </c>
      <c r="CF23" s="21">
        <f t="shared" ref="CF23:CF37" si="4">CD23+CC23+CE23</f>
        <v>100</v>
      </c>
      <c r="CG23" s="21"/>
      <c r="CH23" s="4" t="s">
        <v>7</v>
      </c>
      <c r="CI23" s="12">
        <v>22.532764496949209</v>
      </c>
      <c r="CJ23" s="12">
        <v>67.145051869785974</v>
      </c>
      <c r="CK23" s="12">
        <v>10.322183633264819</v>
      </c>
      <c r="CL23" s="21">
        <f t="shared" ref="CL23:CL37" si="5">CJ23+CI23+CK23</f>
        <v>100</v>
      </c>
      <c r="CM23" s="21"/>
      <c r="CN23" s="4" t="s">
        <v>7</v>
      </c>
      <c r="CO23" s="12">
        <v>22.84914190866386</v>
      </c>
      <c r="CP23" s="12">
        <v>66.577106711460715</v>
      </c>
      <c r="CQ23" s="12">
        <v>10.573751379875423</v>
      </c>
      <c r="CR23" s="21">
        <f t="shared" ref="CR23:CR37" si="6">CP23+CO23+CQ23</f>
        <v>99.999999999999986</v>
      </c>
      <c r="CS23" s="21"/>
      <c r="CT23" s="4" t="s">
        <v>7</v>
      </c>
      <c r="CU23" s="12">
        <v>22.822743231576176</v>
      </c>
      <c r="CV23" s="12">
        <v>66.347918884088273</v>
      </c>
      <c r="CW23" s="12">
        <v>10.829337884335549</v>
      </c>
      <c r="CX23" s="21">
        <f t="shared" ref="CX23:CX37" si="7">CV23+CU23+CW23</f>
        <v>99.999999999999986</v>
      </c>
      <c r="CY23" s="21"/>
      <c r="CZ23" s="4" t="s">
        <v>7</v>
      </c>
      <c r="DA23" s="12">
        <v>23.086293340865758</v>
      </c>
      <c r="DB23" s="12">
        <v>65.799369283317048</v>
      </c>
      <c r="DC23" s="12">
        <v>11.1143373758172</v>
      </c>
      <c r="DD23" s="21">
        <f t="shared" ref="DD23:DD37" si="8">DB23+DA23+DC23</f>
        <v>100</v>
      </c>
      <c r="DE23" s="21"/>
      <c r="DF23" s="4" t="s">
        <v>7</v>
      </c>
      <c r="DG23" s="12">
        <v>65.262694425561477</v>
      </c>
      <c r="DH23" s="12">
        <v>23.426127037288811</v>
      </c>
      <c r="DI23" s="12">
        <v>11.311178537149722</v>
      </c>
      <c r="DJ23" s="21">
        <f t="shared" ref="DJ23:DJ37" si="9">DH23+DG23+DI23</f>
        <v>100</v>
      </c>
      <c r="DK23" s="21"/>
      <c r="DL23" s="4" t="s">
        <v>7</v>
      </c>
      <c r="DM23" s="12">
        <v>64.817600437929499</v>
      </c>
      <c r="DN23" s="12">
        <v>23.612936708825938</v>
      </c>
      <c r="DO23" s="12">
        <v>11.569462853244561</v>
      </c>
      <c r="DP23" s="21">
        <f t="shared" ref="DP23:DP37" si="10">DM23+DN23+DO23</f>
        <v>100</v>
      </c>
      <c r="DQ23" s="21"/>
      <c r="DR23" s="4" t="s">
        <v>7</v>
      </c>
      <c r="DS23" s="12">
        <v>64.631919033286948</v>
      </c>
      <c r="DT23" s="12">
        <v>23.662197156845028</v>
      </c>
      <c r="DU23" s="12">
        <v>11.705883809868025</v>
      </c>
      <c r="DV23" s="21">
        <f t="shared" ref="DV23:DV37" si="11">DS23+DT23+DU23</f>
        <v>100</v>
      </c>
      <c r="DW23" s="21"/>
      <c r="DX23" s="4" t="s">
        <v>7</v>
      </c>
      <c r="DY23" s="12">
        <v>64.209645905460533</v>
      </c>
      <c r="DZ23" s="12">
        <v>24.022989293753355</v>
      </c>
      <c r="EA23" s="12">
        <v>11.767364800786115</v>
      </c>
      <c r="EB23" s="21">
        <f t="shared" ref="EB23:EB37" si="12">DY23+DZ23+EA23</f>
        <v>100</v>
      </c>
      <c r="EC23" s="21"/>
      <c r="ED23" s="4" t="s">
        <v>7</v>
      </c>
      <c r="EE23" s="12">
        <v>64.078272214415222</v>
      </c>
      <c r="EF23" s="12">
        <v>24.233417274321173</v>
      </c>
      <c r="EG23" s="12">
        <v>11.688310511263605</v>
      </c>
      <c r="EH23" s="21">
        <f t="shared" ref="EH23:EH37" si="13">EE23+EF23+EG23</f>
        <v>100</v>
      </c>
      <c r="EI23" s="4" t="s">
        <v>7</v>
      </c>
      <c r="EJ23" s="12">
        <v>63.88408022866021</v>
      </c>
      <c r="EK23" s="12">
        <v>24.391605314149587</v>
      </c>
      <c r="EL23" s="12">
        <v>11.7243144571902</v>
      </c>
      <c r="EM23" s="21">
        <f t="shared" ref="EM23:EM37" si="14">EJ23+EK23+EL23</f>
        <v>100</v>
      </c>
      <c r="EN23" s="4" t="s">
        <v>7</v>
      </c>
      <c r="EO23" s="12">
        <v>64.077504791713352</v>
      </c>
      <c r="EP23" s="12">
        <v>24.169473549831586</v>
      </c>
      <c r="EQ23" s="12">
        <v>11.753021658455063</v>
      </c>
      <c r="ER23" s="21">
        <f t="shared" ref="ER23:ER37" si="15">EO23+EP23+EQ23</f>
        <v>100.00000000000001</v>
      </c>
      <c r="ES23" s="4" t="s">
        <v>7</v>
      </c>
      <c r="ET23" s="12">
        <v>64.301746908803565</v>
      </c>
      <c r="EU23" s="12">
        <v>24.094649232785795</v>
      </c>
      <c r="EV23" s="12">
        <v>11.603603858410631</v>
      </c>
      <c r="EW23" s="21">
        <f t="shared" ref="EW23:EW37" si="16">ET23+EU23+EV23</f>
        <v>100</v>
      </c>
      <c r="EY23" s="4" t="s">
        <v>7</v>
      </c>
      <c r="EZ23" s="12">
        <v>64.001611257788113</v>
      </c>
      <c r="FA23" s="12">
        <v>24.465723555450474</v>
      </c>
      <c r="FB23" s="12">
        <v>11.532665186761415</v>
      </c>
      <c r="FC23" s="21">
        <f t="shared" ref="FC23:FC37" si="17">EZ23+FA23+FB23</f>
        <v>100</v>
      </c>
      <c r="FE23" s="4" t="s">
        <v>7</v>
      </c>
      <c r="FF23" s="12">
        <v>63.385889541845962</v>
      </c>
      <c r="FG23" s="12">
        <v>25.21320271111011</v>
      </c>
      <c r="FH23" s="12">
        <v>11.400907747043929</v>
      </c>
      <c r="FI23" s="21">
        <f t="shared" ref="FI23:FI37" si="18">FF23+FG23+FH23</f>
        <v>100</v>
      </c>
      <c r="FK23" s="4" t="s">
        <v>7</v>
      </c>
      <c r="FL23" s="12">
        <v>63.573918251697727</v>
      </c>
      <c r="FM23" s="12">
        <v>25.209888259815237</v>
      </c>
      <c r="FN23" s="12">
        <v>11.216193488487036</v>
      </c>
      <c r="FO23" s="21">
        <f t="shared" ref="FO23:FO37" si="19">FL23+FM23+FN23</f>
        <v>100</v>
      </c>
      <c r="FQ23" s="4" t="s">
        <v>7</v>
      </c>
      <c r="FR23" s="12">
        <v>63.305847613957098</v>
      </c>
      <c r="FS23" s="12">
        <v>25.431525794206923</v>
      </c>
      <c r="FT23" s="12">
        <v>11.26262659183598</v>
      </c>
      <c r="FU23" s="21">
        <f t="shared" ref="FU23:FU37" si="20">FR23+FS23+FT23</f>
        <v>100</v>
      </c>
      <c r="FW23" s="26" t="s">
        <v>7</v>
      </c>
      <c r="FX23" s="6">
        <v>62.27748825295577</v>
      </c>
      <c r="FY23" s="6">
        <v>26.479242122352282</v>
      </c>
      <c r="FZ23" s="30">
        <v>11.243269624691946</v>
      </c>
      <c r="GA23" s="21">
        <f t="shared" ref="GA23:GA37" si="21">FX23+FY23+FZ23</f>
        <v>100</v>
      </c>
      <c r="GC23" s="4" t="s">
        <v>4</v>
      </c>
      <c r="GD23" s="12">
        <v>62.285953260874507</v>
      </c>
      <c r="GE23" s="12">
        <v>28.187639659226615</v>
      </c>
      <c r="GF23" s="12">
        <v>9.5264070798988776</v>
      </c>
      <c r="GG23" s="21">
        <f t="shared" ref="GG23:GG37" si="22">GD23+GE23+GF23</f>
        <v>100</v>
      </c>
      <c r="GI23" s="4" t="s">
        <v>7</v>
      </c>
      <c r="GJ23" s="12">
        <v>62.048871297287477</v>
      </c>
      <c r="GK23" s="12">
        <v>26.875742595421524</v>
      </c>
      <c r="GL23" s="12">
        <v>11.07538610729099</v>
      </c>
      <c r="GM23" s="21">
        <f t="shared" ref="GM23:GM37" si="23">GJ23+GK23+GL23</f>
        <v>100</v>
      </c>
      <c r="GO23" s="4" t="s">
        <v>7</v>
      </c>
      <c r="GP23" s="12">
        <v>61.815642162964025</v>
      </c>
      <c r="GQ23" s="12">
        <v>27.187212739924899</v>
      </c>
      <c r="GR23" s="12">
        <v>10.997145097111074</v>
      </c>
      <c r="GS23" s="6">
        <f t="shared" ref="GS23:GS37" si="24">GP23+GQ23+GR23</f>
        <v>100</v>
      </c>
      <c r="GU23" s="4" t="s">
        <v>4</v>
      </c>
      <c r="GV23" s="12">
        <v>61.794851419606211</v>
      </c>
      <c r="GW23" s="12">
        <v>29.115964881057533</v>
      </c>
      <c r="GX23" s="12">
        <v>9.0891836993362496</v>
      </c>
      <c r="GY23" s="6">
        <f t="shared" ref="GY23:GY37" si="25">GV23+GW23+GX23</f>
        <v>99.999999999999986</v>
      </c>
      <c r="HA23" s="4" t="s">
        <v>4</v>
      </c>
      <c r="HB23" s="12">
        <v>61.610588911829687</v>
      </c>
      <c r="HC23" s="12">
        <v>29.295906054134147</v>
      </c>
      <c r="HD23" s="12">
        <v>9.0935050340361645</v>
      </c>
      <c r="HE23" s="6">
        <f t="shared" ref="HE23:HE37" si="26">HC23+HB23+HD23</f>
        <v>100</v>
      </c>
      <c r="HG23" s="4" t="s">
        <v>4</v>
      </c>
      <c r="HH23" s="12">
        <v>61.426301334030867</v>
      </c>
      <c r="HI23" s="12">
        <v>29.561404656029293</v>
      </c>
      <c r="HJ23" s="12">
        <v>9.0122940099398381</v>
      </c>
      <c r="HK23" s="6">
        <f t="shared" ref="HK23:HK37" si="27">HI23+HH23+HJ23</f>
        <v>100</v>
      </c>
      <c r="HM23" s="4" t="s">
        <v>7</v>
      </c>
      <c r="HN23" s="12">
        <v>59.922018716333767</v>
      </c>
      <c r="HO23" s="12">
        <v>29.446763449032034</v>
      </c>
      <c r="HP23" s="12">
        <v>10.631217834634196</v>
      </c>
      <c r="HQ23" s="6">
        <f>HN23+HO23+HP23</f>
        <v>100</v>
      </c>
      <c r="HS23" s="4" t="s">
        <v>7</v>
      </c>
      <c r="HT23" s="12">
        <v>60.19307458273888</v>
      </c>
      <c r="HU23" s="12">
        <v>29.09607748766695</v>
      </c>
      <c r="HV23" s="12">
        <v>10.71084792959417</v>
      </c>
      <c r="HW23" s="6">
        <f>HT23+HU23+HV23</f>
        <v>100</v>
      </c>
      <c r="HY23" s="4" t="s">
        <v>7</v>
      </c>
      <c r="HZ23" s="12">
        <v>59.842164222057662</v>
      </c>
      <c r="IA23" s="12">
        <v>29.465628001353885</v>
      </c>
      <c r="IB23" s="12">
        <v>10.692207776588452</v>
      </c>
      <c r="IC23" s="6">
        <f>HZ23+IA23+IB23</f>
        <v>100</v>
      </c>
      <c r="IE23" s="4" t="s">
        <v>7</v>
      </c>
      <c r="IF23" s="12">
        <v>59.702876126017465</v>
      </c>
      <c r="IG23" s="12">
        <v>29.759599148120834</v>
      </c>
      <c r="IH23" s="12">
        <v>10.537524725861701</v>
      </c>
      <c r="II23" s="6">
        <f>IF23+IG23+IH23</f>
        <v>100</v>
      </c>
      <c r="IK23" s="4" t="s">
        <v>7</v>
      </c>
      <c r="IL23" s="12">
        <v>59.277816997410923</v>
      </c>
      <c r="IM23" s="12">
        <v>30.292163055852157</v>
      </c>
      <c r="IN23" s="12">
        <v>10.430019946736914</v>
      </c>
      <c r="IO23" s="6">
        <f>IL23+IM23+IN23</f>
        <v>100</v>
      </c>
      <c r="IR23" s="4" t="s">
        <v>7</v>
      </c>
      <c r="IS23" s="12">
        <v>57.880744558837769</v>
      </c>
      <c r="IT23" s="12">
        <v>31.914956448554054</v>
      </c>
      <c r="IU23" s="12">
        <v>10.204298992608175</v>
      </c>
      <c r="IV23" s="6">
        <f>SUM(IS23:IU23)</f>
        <v>100</v>
      </c>
    </row>
    <row r="24" spans="3:256" x14ac:dyDescent="0.2">
      <c r="C24" t="s">
        <v>4</v>
      </c>
      <c r="D24" s="6">
        <v>17.5</v>
      </c>
      <c r="E24" s="6">
        <v>72.3</v>
      </c>
      <c r="F24" s="6">
        <v>10.199999999999999</v>
      </c>
      <c r="G24">
        <f t="shared" ref="G24:G37" si="28">SUM(D24:F24)</f>
        <v>100</v>
      </c>
      <c r="K24" t="s">
        <v>4</v>
      </c>
      <c r="L24" s="6">
        <v>18</v>
      </c>
      <c r="M24" s="6">
        <v>72</v>
      </c>
      <c r="N24" s="6">
        <v>10</v>
      </c>
      <c r="O24">
        <f t="shared" ref="O24:O37" si="29">SUM(L24:N24)</f>
        <v>100</v>
      </c>
      <c r="Q24" t="s">
        <v>4</v>
      </c>
      <c r="R24" s="6">
        <v>18</v>
      </c>
      <c r="S24" s="6">
        <v>72</v>
      </c>
      <c r="T24" s="6">
        <v>10</v>
      </c>
      <c r="U24">
        <f t="shared" ref="U24:U37" si="30">SUM(R24:T24)</f>
        <v>100</v>
      </c>
      <c r="W24" t="s">
        <v>4</v>
      </c>
      <c r="X24">
        <v>18</v>
      </c>
      <c r="Y24">
        <v>71</v>
      </c>
      <c r="Z24">
        <v>11</v>
      </c>
      <c r="AC24" t="s">
        <v>4</v>
      </c>
      <c r="AD24">
        <v>18</v>
      </c>
      <c r="AE24">
        <v>71</v>
      </c>
      <c r="AF24">
        <v>11</v>
      </c>
      <c r="AH24" t="s">
        <v>4</v>
      </c>
      <c r="AI24">
        <v>18</v>
      </c>
      <c r="AJ24">
        <v>70</v>
      </c>
      <c r="AK24">
        <v>11</v>
      </c>
      <c r="AM24" t="s">
        <v>4</v>
      </c>
      <c r="AN24">
        <v>20</v>
      </c>
      <c r="AO24">
        <v>68</v>
      </c>
      <c r="AP24">
        <v>12</v>
      </c>
      <c r="AR24" t="s">
        <v>4</v>
      </c>
      <c r="AS24">
        <v>19</v>
      </c>
      <c r="AT24">
        <v>69</v>
      </c>
      <c r="AU24">
        <v>12</v>
      </c>
      <c r="AX24" t="s">
        <v>4</v>
      </c>
      <c r="AY24" s="6">
        <v>18.485454530391674</v>
      </c>
      <c r="AZ24" s="6">
        <v>69.793932913421514</v>
      </c>
      <c r="BA24" s="6">
        <v>11.720612556186815</v>
      </c>
      <c r="BD24" s="4" t="s">
        <v>4</v>
      </c>
      <c r="BE24" s="12">
        <v>19.637514892131339</v>
      </c>
      <c r="BF24" s="12">
        <v>69.383272841939231</v>
      </c>
      <c r="BG24" s="12">
        <v>10.979212265929446</v>
      </c>
      <c r="BH24" s="21">
        <f t="shared" si="0"/>
        <v>100.00000000000001</v>
      </c>
      <c r="BJ24" s="4" t="s">
        <v>4</v>
      </c>
      <c r="BK24" s="12">
        <v>21.129190952089601</v>
      </c>
      <c r="BL24" s="12">
        <v>65.115444460301902</v>
      </c>
      <c r="BM24" s="12">
        <v>13.755364587608495</v>
      </c>
      <c r="BN24" s="21">
        <f t="shared" si="1"/>
        <v>100</v>
      </c>
      <c r="BP24" s="4" t="s">
        <v>4</v>
      </c>
      <c r="BQ24" s="12">
        <v>23</v>
      </c>
      <c r="BR24" s="12">
        <v>68</v>
      </c>
      <c r="BS24" s="12">
        <v>9</v>
      </c>
      <c r="BT24" s="21">
        <f t="shared" si="2"/>
        <v>100</v>
      </c>
      <c r="BV24" s="4" t="s">
        <v>4</v>
      </c>
      <c r="BW24" s="12">
        <v>22.768223118521021</v>
      </c>
      <c r="BX24" s="12">
        <v>68.085465844885178</v>
      </c>
      <c r="BY24" s="12">
        <v>9.146311036593799</v>
      </c>
      <c r="BZ24" s="21">
        <f t="shared" si="3"/>
        <v>100</v>
      </c>
      <c r="CB24" s="4" t="s">
        <v>4</v>
      </c>
      <c r="CC24" s="12">
        <v>22.82811808191158</v>
      </c>
      <c r="CD24" s="12">
        <v>68.021156177459531</v>
      </c>
      <c r="CE24" s="12">
        <v>9.1507257406288858</v>
      </c>
      <c r="CF24" s="21">
        <f t="shared" si="4"/>
        <v>100</v>
      </c>
      <c r="CG24" s="21"/>
      <c r="CH24" s="4" t="s">
        <v>4</v>
      </c>
      <c r="CI24" s="12">
        <v>24.331806721247542</v>
      </c>
      <c r="CJ24" s="12">
        <v>66.392712031855112</v>
      </c>
      <c r="CK24" s="12">
        <v>9.2754812468973551</v>
      </c>
      <c r="CL24" s="21">
        <f t="shared" si="5"/>
        <v>100.00000000000001</v>
      </c>
      <c r="CM24" s="21"/>
      <c r="CN24" s="4" t="s">
        <v>4</v>
      </c>
      <c r="CO24" s="12">
        <v>24.79195885599669</v>
      </c>
      <c r="CP24" s="12">
        <v>65.67765333662949</v>
      </c>
      <c r="CQ24" s="12">
        <v>9.5303878073738115</v>
      </c>
      <c r="CR24" s="21">
        <f t="shared" si="6"/>
        <v>100</v>
      </c>
      <c r="CS24" s="21"/>
      <c r="CT24" s="4" t="s">
        <v>4</v>
      </c>
      <c r="CU24" s="12">
        <v>24.833882965516953</v>
      </c>
      <c r="CV24" s="12">
        <v>65.428860388749627</v>
      </c>
      <c r="CW24" s="12">
        <v>9.7372566457334191</v>
      </c>
      <c r="CX24" s="21">
        <f t="shared" si="7"/>
        <v>100</v>
      </c>
      <c r="CY24" s="21"/>
      <c r="CZ24" s="4" t="s">
        <v>4</v>
      </c>
      <c r="DA24" s="12">
        <v>25.110173569066589</v>
      </c>
      <c r="DB24" s="12">
        <v>64.950635138701372</v>
      </c>
      <c r="DC24" s="12">
        <v>9.9391912922320422</v>
      </c>
      <c r="DD24" s="21">
        <f t="shared" si="8"/>
        <v>100</v>
      </c>
      <c r="DE24" s="21"/>
      <c r="DF24" s="4" t="s">
        <v>4</v>
      </c>
      <c r="DG24" s="12">
        <v>64.298276638937196</v>
      </c>
      <c r="DH24" s="12">
        <v>25.440737877329138</v>
      </c>
      <c r="DI24" s="12">
        <v>10.260985483733656</v>
      </c>
      <c r="DJ24" s="21">
        <f t="shared" si="9"/>
        <v>100</v>
      </c>
      <c r="DK24" s="21"/>
      <c r="DL24" s="4" t="s">
        <v>4</v>
      </c>
      <c r="DM24" s="12">
        <v>63.987781793032852</v>
      </c>
      <c r="DN24" s="12">
        <v>25.562728431001918</v>
      </c>
      <c r="DO24" s="12">
        <v>10.449489775965233</v>
      </c>
      <c r="DP24" s="21">
        <f t="shared" si="10"/>
        <v>100</v>
      </c>
      <c r="DQ24" s="21"/>
      <c r="DR24" s="4" t="s">
        <v>4</v>
      </c>
      <c r="DS24" s="12">
        <v>63.8943147657967</v>
      </c>
      <c r="DT24" s="12">
        <v>25.605435693174456</v>
      </c>
      <c r="DU24" s="12">
        <v>10.500249541028845</v>
      </c>
      <c r="DV24" s="21">
        <f t="shared" si="11"/>
        <v>100.00000000000001</v>
      </c>
      <c r="DW24" s="21"/>
      <c r="DX24" s="4" t="s">
        <v>4</v>
      </c>
      <c r="DY24" s="12">
        <v>62.988408755687729</v>
      </c>
      <c r="DZ24" s="12">
        <v>26.361701058636239</v>
      </c>
      <c r="EA24" s="12">
        <v>10.649890185676028</v>
      </c>
      <c r="EB24" s="21">
        <f t="shared" si="12"/>
        <v>100</v>
      </c>
      <c r="EC24" s="21"/>
      <c r="ED24" s="4" t="s">
        <v>4</v>
      </c>
      <c r="EE24" s="12">
        <v>63.111435493517419</v>
      </c>
      <c r="EF24" s="12">
        <v>26.399389079801448</v>
      </c>
      <c r="EG24" s="12">
        <v>10.489175426681129</v>
      </c>
      <c r="EH24" s="21">
        <f t="shared" si="13"/>
        <v>100</v>
      </c>
      <c r="EI24" s="4" t="s">
        <v>4</v>
      </c>
      <c r="EJ24" s="12">
        <v>63.02934169665204</v>
      </c>
      <c r="EK24" s="12">
        <v>26.49497223312126</v>
      </c>
      <c r="EL24" s="12">
        <v>10.475686070226702</v>
      </c>
      <c r="EM24" s="21">
        <f t="shared" si="14"/>
        <v>100</v>
      </c>
      <c r="EN24" s="4" t="s">
        <v>4</v>
      </c>
      <c r="EO24" s="12">
        <v>63.193458932122127</v>
      </c>
      <c r="EP24" s="12">
        <v>26.40813177897628</v>
      </c>
      <c r="EQ24" s="12">
        <v>10.398409288901599</v>
      </c>
      <c r="ER24" s="21">
        <f t="shared" si="15"/>
        <v>100.00000000000001</v>
      </c>
      <c r="ES24" s="4" t="s">
        <v>4</v>
      </c>
      <c r="ET24" s="12">
        <v>63.408306268145665</v>
      </c>
      <c r="EU24" s="12">
        <v>26.353825876849378</v>
      </c>
      <c r="EV24" s="12">
        <v>10.237867855004954</v>
      </c>
      <c r="EW24" s="21">
        <f t="shared" si="16"/>
        <v>99.999999999999986</v>
      </c>
      <c r="EY24" s="4" t="s">
        <v>4</v>
      </c>
      <c r="EZ24" s="12">
        <v>63.207044211017191</v>
      </c>
      <c r="FA24" s="12">
        <v>26.672993566996372</v>
      </c>
      <c r="FB24" s="12">
        <v>10.119962221986437</v>
      </c>
      <c r="FC24" s="21">
        <f t="shared" si="17"/>
        <v>100</v>
      </c>
      <c r="FE24" s="4" t="s">
        <v>4</v>
      </c>
      <c r="FF24" s="12">
        <v>62.539247602898428</v>
      </c>
      <c r="FG24" s="12">
        <v>27.50091152578042</v>
      </c>
      <c r="FH24" s="12">
        <v>9.9598408713211573</v>
      </c>
      <c r="FI24" s="21">
        <f t="shared" si="18"/>
        <v>100.00000000000001</v>
      </c>
      <c r="FK24" s="4" t="s">
        <v>4</v>
      </c>
      <c r="FL24" s="12">
        <v>62.516623020919582</v>
      </c>
      <c r="FM24" s="12">
        <v>27.577905347495417</v>
      </c>
      <c r="FN24" s="12">
        <v>9.9054716315849944</v>
      </c>
      <c r="FO24" s="21">
        <f t="shared" si="19"/>
        <v>100</v>
      </c>
      <c r="FQ24" s="4" t="s">
        <v>4</v>
      </c>
      <c r="FR24" s="12">
        <v>62.35027765516228</v>
      </c>
      <c r="FS24" s="12">
        <v>27.982054826884934</v>
      </c>
      <c r="FT24" s="12">
        <v>9.6676675179527845</v>
      </c>
      <c r="FU24" s="21">
        <f t="shared" si="20"/>
        <v>99.999999999999986</v>
      </c>
      <c r="FW24" s="26" t="s">
        <v>4</v>
      </c>
      <c r="FX24" s="6">
        <v>62.213296129262517</v>
      </c>
      <c r="FY24" s="6">
        <v>28.120112910028876</v>
      </c>
      <c r="FZ24" s="30">
        <v>9.6665909607086089</v>
      </c>
      <c r="GA24" s="21">
        <f t="shared" si="21"/>
        <v>100</v>
      </c>
      <c r="GC24" s="4" t="s">
        <v>7</v>
      </c>
      <c r="GD24" s="12">
        <v>62.261702524269879</v>
      </c>
      <c r="GE24" s="12">
        <v>26.567032703199306</v>
      </c>
      <c r="GF24" s="12">
        <v>11.171264772530817</v>
      </c>
      <c r="GG24" s="21">
        <f t="shared" si="22"/>
        <v>100</v>
      </c>
      <c r="GI24" s="4" t="s">
        <v>4</v>
      </c>
      <c r="GJ24" s="12">
        <v>61.692038639714518</v>
      </c>
      <c r="GK24" s="12">
        <v>28.969379983857845</v>
      </c>
      <c r="GL24" s="12">
        <v>9.3385813764276406</v>
      </c>
      <c r="GM24" s="21">
        <f t="shared" si="23"/>
        <v>100</v>
      </c>
      <c r="GO24" s="4" t="s">
        <v>4</v>
      </c>
      <c r="GP24" s="12">
        <v>61.786612931989445</v>
      </c>
      <c r="GQ24" s="12">
        <v>28.940770795827753</v>
      </c>
      <c r="GR24" s="12">
        <v>9.2726162721828018</v>
      </c>
      <c r="GS24" s="6">
        <f t="shared" si="24"/>
        <v>100</v>
      </c>
      <c r="GU24" s="4" t="s">
        <v>7</v>
      </c>
      <c r="GV24" s="12">
        <v>61.367222654088572</v>
      </c>
      <c r="GW24" s="12">
        <v>27.643772395581689</v>
      </c>
      <c r="GX24" s="12">
        <v>10.989004950329734</v>
      </c>
      <c r="GY24" s="6">
        <f t="shared" si="25"/>
        <v>99.999999999999986</v>
      </c>
      <c r="HA24" s="4" t="s">
        <v>7</v>
      </c>
      <c r="HB24" s="12">
        <v>61.163424207064807</v>
      </c>
      <c r="HC24" s="12">
        <v>27.942293412538454</v>
      </c>
      <c r="HD24" s="12">
        <v>10.894282380396733</v>
      </c>
      <c r="HE24" s="6">
        <f t="shared" si="26"/>
        <v>100</v>
      </c>
      <c r="HG24" s="4" t="s">
        <v>7</v>
      </c>
      <c r="HH24" s="12">
        <v>61.091626507479077</v>
      </c>
      <c r="HI24" s="12">
        <v>28.16651645372022</v>
      </c>
      <c r="HJ24" s="12">
        <v>10.741857038800703</v>
      </c>
      <c r="HK24" s="6">
        <f t="shared" si="27"/>
        <v>100</v>
      </c>
      <c r="HM24" s="4" t="s">
        <v>4</v>
      </c>
      <c r="HN24" s="12">
        <v>59.011878678130088</v>
      </c>
      <c r="HO24" s="12">
        <v>32.317371733204112</v>
      </c>
      <c r="HP24" s="12">
        <v>8.6707495886658013</v>
      </c>
      <c r="HQ24" s="6">
        <f t="shared" ref="HQ24:HQ37" si="31">HN24+HO24+HP24</f>
        <v>100</v>
      </c>
      <c r="HS24" s="4" t="s">
        <v>4</v>
      </c>
      <c r="HT24" s="12">
        <v>59.502729119065755</v>
      </c>
      <c r="HU24" s="12">
        <v>31.730637006008294</v>
      </c>
      <c r="HV24" s="12">
        <v>8.7666338749259545</v>
      </c>
      <c r="HW24" s="6">
        <f t="shared" ref="HW24:HW37" si="32">HT24+HU24+HV24</f>
        <v>100</v>
      </c>
      <c r="HY24" s="4" t="s">
        <v>4</v>
      </c>
      <c r="HZ24" s="12">
        <v>58.822002321177692</v>
      </c>
      <c r="IA24" s="12">
        <v>32.51149301654835</v>
      </c>
      <c r="IB24" s="12">
        <v>8.6665046622739581</v>
      </c>
      <c r="IC24" s="6">
        <f t="shared" ref="IC24:IC37" si="33">HZ24+IA24+IB24</f>
        <v>100</v>
      </c>
      <c r="IE24" s="4" t="s">
        <v>4</v>
      </c>
      <c r="IF24" s="12">
        <v>58.411313440680203</v>
      </c>
      <c r="IG24" s="12">
        <v>33.124949143408251</v>
      </c>
      <c r="IH24" s="12">
        <v>8.4637374159115435</v>
      </c>
      <c r="II24" s="6">
        <f t="shared" ref="II24:II37" si="34">IF24+IG24+IH24</f>
        <v>100</v>
      </c>
      <c r="IK24" s="4" t="s">
        <v>4</v>
      </c>
      <c r="IL24" s="12">
        <v>57.559080262575982</v>
      </c>
      <c r="IM24" s="12">
        <v>33.894841341419585</v>
      </c>
      <c r="IN24" s="12">
        <v>8.5460783960044413</v>
      </c>
      <c r="IO24" s="6">
        <f t="shared" ref="IO24:IO37" si="35">IL24+IM24+IN24</f>
        <v>100.00000000000001</v>
      </c>
      <c r="IR24" s="4" t="s">
        <v>4</v>
      </c>
      <c r="IS24" s="12">
        <v>54.736919825696347</v>
      </c>
      <c r="IT24" s="12">
        <v>37.256418745230107</v>
      </c>
      <c r="IU24" s="12">
        <v>8.0066614290735423</v>
      </c>
      <c r="IV24" s="6">
        <f t="shared" ref="IV24:IV37" si="36">SUM(IS24:IU24)</f>
        <v>100</v>
      </c>
    </row>
    <row r="25" spans="3:256" x14ac:dyDescent="0.2">
      <c r="C25" t="s">
        <v>6</v>
      </c>
      <c r="D25" s="6">
        <v>16.399999999999999</v>
      </c>
      <c r="E25" s="6">
        <v>71.3</v>
      </c>
      <c r="F25" s="6">
        <v>12.3</v>
      </c>
      <c r="G25">
        <f t="shared" si="28"/>
        <v>99.999999999999986</v>
      </c>
      <c r="K25" t="s">
        <v>6</v>
      </c>
      <c r="L25" s="6">
        <v>17</v>
      </c>
      <c r="M25" s="6">
        <v>71</v>
      </c>
      <c r="N25" s="6">
        <v>12</v>
      </c>
      <c r="O25">
        <f t="shared" si="29"/>
        <v>100</v>
      </c>
      <c r="Q25" t="s">
        <v>6</v>
      </c>
      <c r="R25" s="6">
        <v>17</v>
      </c>
      <c r="S25" s="6">
        <v>71</v>
      </c>
      <c r="T25" s="6">
        <v>12</v>
      </c>
      <c r="U25">
        <f t="shared" si="30"/>
        <v>100</v>
      </c>
      <c r="W25" t="s">
        <v>6</v>
      </c>
      <c r="X25">
        <v>17</v>
      </c>
      <c r="Y25">
        <v>69</v>
      </c>
      <c r="Z25">
        <v>14</v>
      </c>
      <c r="AC25" t="s">
        <v>5</v>
      </c>
      <c r="AD25">
        <v>20</v>
      </c>
      <c r="AE25">
        <v>69</v>
      </c>
      <c r="AF25">
        <v>11</v>
      </c>
      <c r="AH25" t="s">
        <v>6</v>
      </c>
      <c r="AI25">
        <v>18</v>
      </c>
      <c r="AJ25">
        <v>68</v>
      </c>
      <c r="AK25">
        <v>14</v>
      </c>
      <c r="AM25" t="s">
        <v>6</v>
      </c>
      <c r="AN25">
        <v>19</v>
      </c>
      <c r="AO25">
        <v>66</v>
      </c>
      <c r="AP25">
        <v>14</v>
      </c>
      <c r="AR25" t="s">
        <v>6</v>
      </c>
      <c r="AS25">
        <v>19</v>
      </c>
      <c r="AT25">
        <v>67</v>
      </c>
      <c r="AU25">
        <v>15</v>
      </c>
      <c r="AX25" t="s">
        <v>6</v>
      </c>
      <c r="AY25" s="6">
        <v>18.214327257563699</v>
      </c>
      <c r="AZ25" s="6">
        <v>67.277445963848209</v>
      </c>
      <c r="BA25" s="6">
        <v>14.508226778588092</v>
      </c>
      <c r="BD25" s="4" t="s">
        <v>6</v>
      </c>
      <c r="BE25" s="12">
        <v>19.519261279468669</v>
      </c>
      <c r="BF25" s="12">
        <v>66.619426003530236</v>
      </c>
      <c r="BG25" s="12">
        <v>13.861312717001105</v>
      </c>
      <c r="BH25" s="21">
        <f t="shared" si="0"/>
        <v>100</v>
      </c>
      <c r="BJ25" s="4" t="s">
        <v>8</v>
      </c>
      <c r="BK25" s="12">
        <v>21.860158935232619</v>
      </c>
      <c r="BL25" s="12">
        <v>63.142923816774186</v>
      </c>
      <c r="BM25" s="12">
        <v>14.99691724799318</v>
      </c>
      <c r="BN25" s="21">
        <f t="shared" si="1"/>
        <v>99.999999999999986</v>
      </c>
      <c r="BP25" s="4" t="s">
        <v>6</v>
      </c>
      <c r="BQ25" s="12">
        <v>22</v>
      </c>
      <c r="BR25" s="12">
        <v>65</v>
      </c>
      <c r="BS25" s="12">
        <v>12</v>
      </c>
      <c r="BT25" s="21">
        <f t="shared" si="2"/>
        <v>99</v>
      </c>
      <c r="BV25" s="4" t="s">
        <v>6</v>
      </c>
      <c r="BW25" s="12">
        <v>22.30953614098468</v>
      </c>
      <c r="BX25" s="12">
        <v>65.037654946443794</v>
      </c>
      <c r="BY25" s="12">
        <v>12.652808912571533</v>
      </c>
      <c r="BZ25" s="21">
        <f t="shared" si="3"/>
        <v>100</v>
      </c>
      <c r="CB25" s="4" t="s">
        <v>6</v>
      </c>
      <c r="CC25" s="12">
        <v>22.138638825126115</v>
      </c>
      <c r="CD25" s="12">
        <v>65.167603319825702</v>
      </c>
      <c r="CE25" s="12">
        <v>12.693757855048176</v>
      </c>
      <c r="CF25" s="21">
        <f t="shared" si="4"/>
        <v>100</v>
      </c>
      <c r="CG25" s="21"/>
      <c r="CH25" s="4" t="s">
        <v>6</v>
      </c>
      <c r="CI25" s="12">
        <v>23.680886766179761</v>
      </c>
      <c r="CJ25" s="12">
        <v>63.330379603464152</v>
      </c>
      <c r="CK25" s="12">
        <v>12.988733630356094</v>
      </c>
      <c r="CL25" s="21">
        <f t="shared" si="5"/>
        <v>100.00000000000001</v>
      </c>
      <c r="CM25" s="21"/>
      <c r="CN25" s="4" t="s">
        <v>6</v>
      </c>
      <c r="CO25" s="12">
        <v>23.956016463026899</v>
      </c>
      <c r="CP25" s="12">
        <v>62.665926215844571</v>
      </c>
      <c r="CQ25" s="12">
        <v>13.37805732112853</v>
      </c>
      <c r="CR25" s="21">
        <f t="shared" si="6"/>
        <v>100</v>
      </c>
      <c r="CS25" s="21"/>
      <c r="CT25" s="4" t="s">
        <v>6</v>
      </c>
      <c r="CU25" s="12">
        <v>24.087381729001077</v>
      </c>
      <c r="CV25" s="12">
        <v>62.205698841146543</v>
      </c>
      <c r="CW25" s="12">
        <v>13.706919429852382</v>
      </c>
      <c r="CX25" s="21">
        <f t="shared" si="7"/>
        <v>100</v>
      </c>
      <c r="CY25" s="21"/>
      <c r="CZ25" s="4" t="s">
        <v>6</v>
      </c>
      <c r="DA25" s="12">
        <v>24.238922467240627</v>
      </c>
      <c r="DB25" s="12">
        <v>61.754097646073561</v>
      </c>
      <c r="DC25" s="12">
        <v>14.006979886685816</v>
      </c>
      <c r="DD25" s="21">
        <f t="shared" si="8"/>
        <v>100</v>
      </c>
      <c r="DE25" s="21"/>
      <c r="DF25" s="4" t="s">
        <v>6</v>
      </c>
      <c r="DG25" s="12">
        <v>61.245959571043031</v>
      </c>
      <c r="DH25" s="12">
        <v>24.470153358146913</v>
      </c>
      <c r="DI25" s="12">
        <v>14.283887070810058</v>
      </c>
      <c r="DJ25" s="21">
        <f t="shared" si="9"/>
        <v>100</v>
      </c>
      <c r="DK25" s="21"/>
      <c r="DL25" s="4" t="s">
        <v>6</v>
      </c>
      <c r="DM25" s="12">
        <v>60.846247146247691</v>
      </c>
      <c r="DN25" s="12">
        <v>24.534587568395157</v>
      </c>
      <c r="DO25" s="12">
        <v>14.619165285357155</v>
      </c>
      <c r="DP25" s="21">
        <f t="shared" si="10"/>
        <v>100</v>
      </c>
      <c r="DQ25" s="21"/>
      <c r="DR25" s="4" t="s">
        <v>6</v>
      </c>
      <c r="DS25" s="12">
        <v>60.534972407914225</v>
      </c>
      <c r="DT25" s="12">
        <v>24.610345910538829</v>
      </c>
      <c r="DU25" s="12">
        <v>14.854681681546952</v>
      </c>
      <c r="DV25" s="21">
        <f t="shared" si="11"/>
        <v>100</v>
      </c>
      <c r="DW25" s="21"/>
      <c r="DX25" s="4" t="s">
        <v>6</v>
      </c>
      <c r="DY25" s="12">
        <v>59.776661093291786</v>
      </c>
      <c r="DZ25" s="12">
        <v>25.180200261698438</v>
      </c>
      <c r="EA25" s="12">
        <v>15.04313864500978</v>
      </c>
      <c r="EB25" s="21">
        <f t="shared" si="12"/>
        <v>100</v>
      </c>
      <c r="EC25" s="21"/>
      <c r="ED25" s="4" t="s">
        <v>6</v>
      </c>
      <c r="EE25" s="12">
        <v>59.681040344211603</v>
      </c>
      <c r="EF25" s="12">
        <v>25.34589803213332</v>
      </c>
      <c r="EG25" s="12">
        <v>14.97306162365509</v>
      </c>
      <c r="EH25" s="21">
        <f t="shared" si="13"/>
        <v>100.00000000000001</v>
      </c>
      <c r="EI25" s="4" t="s">
        <v>6</v>
      </c>
      <c r="EJ25" s="12">
        <v>59.487183573865451</v>
      </c>
      <c r="EK25" s="12">
        <v>25.467450465790247</v>
      </c>
      <c r="EL25" s="12">
        <v>15.045365960344299</v>
      </c>
      <c r="EM25" s="21">
        <f t="shared" si="14"/>
        <v>100</v>
      </c>
      <c r="EN25" s="4" t="s">
        <v>6</v>
      </c>
      <c r="EO25" s="12">
        <v>59.551129806928827</v>
      </c>
      <c r="EP25" s="12">
        <v>25.40062886645234</v>
      </c>
      <c r="EQ25" s="12">
        <v>15.048241326618836</v>
      </c>
      <c r="ER25" s="21">
        <f t="shared" si="15"/>
        <v>100</v>
      </c>
      <c r="ES25" s="4" t="s">
        <v>6</v>
      </c>
      <c r="ET25" s="12">
        <v>59.62197618800316</v>
      </c>
      <c r="EU25" s="12">
        <v>25.405654248960889</v>
      </c>
      <c r="EV25" s="12">
        <v>14.972369563035951</v>
      </c>
      <c r="EW25" s="21">
        <f t="shared" si="16"/>
        <v>100</v>
      </c>
      <c r="EY25" s="4" t="s">
        <v>6</v>
      </c>
      <c r="EZ25" s="12">
        <v>59.439936030682873</v>
      </c>
      <c r="FA25" s="12">
        <v>25.666201244392184</v>
      </c>
      <c r="FB25" s="12">
        <v>14.893862724924938</v>
      </c>
      <c r="FC25" s="21">
        <f t="shared" si="17"/>
        <v>100</v>
      </c>
      <c r="FE25" s="4" t="s">
        <v>6</v>
      </c>
      <c r="FF25" s="12">
        <v>59.004382048497881</v>
      </c>
      <c r="FG25" s="12">
        <v>26.336722840814275</v>
      </c>
      <c r="FH25" s="12">
        <v>14.658895110687842</v>
      </c>
      <c r="FI25" s="21">
        <f t="shared" si="18"/>
        <v>100</v>
      </c>
      <c r="FK25" s="4" t="s">
        <v>6</v>
      </c>
      <c r="FL25" s="12">
        <v>58.822229414856039</v>
      </c>
      <c r="FM25" s="12">
        <v>26.471386658592355</v>
      </c>
      <c r="FN25" s="12">
        <v>14.706383926551608</v>
      </c>
      <c r="FO25" s="21">
        <f t="shared" si="19"/>
        <v>100</v>
      </c>
      <c r="FQ25" s="4" t="s">
        <v>6</v>
      </c>
      <c r="FR25" s="12">
        <v>58.81264311330915</v>
      </c>
      <c r="FS25" s="12">
        <v>26.555730980088732</v>
      </c>
      <c r="FT25" s="12">
        <v>14.631625906602119</v>
      </c>
      <c r="FU25" s="21">
        <f t="shared" si="20"/>
        <v>100</v>
      </c>
      <c r="FW25" s="26" t="s">
        <v>6</v>
      </c>
      <c r="FX25" s="6">
        <v>58.675742179313254</v>
      </c>
      <c r="FY25" s="6">
        <v>26.832905403132674</v>
      </c>
      <c r="FZ25" s="30">
        <v>14.491352417554079</v>
      </c>
      <c r="GA25" s="21">
        <f t="shared" si="21"/>
        <v>100.00000000000001</v>
      </c>
      <c r="GC25" s="4" t="s">
        <v>6</v>
      </c>
      <c r="GD25" s="12">
        <v>58.650557780936388</v>
      </c>
      <c r="GE25" s="12">
        <v>26.933970797260624</v>
      </c>
      <c r="GF25" s="12">
        <v>14.415471421802989</v>
      </c>
      <c r="GG25" s="21">
        <f t="shared" si="22"/>
        <v>100</v>
      </c>
      <c r="GI25" s="4" t="s">
        <v>5</v>
      </c>
      <c r="GJ25" s="12">
        <v>58.253820405694732</v>
      </c>
      <c r="GK25" s="12">
        <v>32.878430021025459</v>
      </c>
      <c r="GL25" s="12">
        <v>8.8677495732798075</v>
      </c>
      <c r="GM25" s="21">
        <f t="shared" si="23"/>
        <v>100</v>
      </c>
      <c r="GO25" s="4" t="s">
        <v>6</v>
      </c>
      <c r="GP25" s="12">
        <v>58.130935387235304</v>
      </c>
      <c r="GQ25" s="12">
        <v>27.653323730495316</v>
      </c>
      <c r="GR25" s="12">
        <v>14.21574088226938</v>
      </c>
      <c r="GS25" s="6">
        <f t="shared" si="24"/>
        <v>100</v>
      </c>
      <c r="GU25" s="4" t="s">
        <v>6</v>
      </c>
      <c r="GV25" s="12">
        <v>58.09134910177297</v>
      </c>
      <c r="GW25" s="12">
        <v>27.645649328341008</v>
      </c>
      <c r="GX25" s="12">
        <v>14.263001569886018</v>
      </c>
      <c r="GY25" s="6">
        <f t="shared" si="25"/>
        <v>99.999999999999986</v>
      </c>
      <c r="HA25" s="4" t="s">
        <v>6</v>
      </c>
      <c r="HB25" s="12">
        <v>57.958678805732688</v>
      </c>
      <c r="HC25" s="12">
        <v>27.94359967306692</v>
      </c>
      <c r="HD25" s="12">
        <v>14.097721521200388</v>
      </c>
      <c r="HE25" s="6">
        <f t="shared" si="26"/>
        <v>100</v>
      </c>
      <c r="HG25" s="4" t="s">
        <v>6</v>
      </c>
      <c r="HH25" s="12">
        <v>57.570843542480155</v>
      </c>
      <c r="HI25" s="12">
        <v>28.416117609371348</v>
      </c>
      <c r="HJ25" s="12">
        <v>14.013038848148501</v>
      </c>
      <c r="HK25" s="6">
        <f t="shared" si="27"/>
        <v>100</v>
      </c>
      <c r="HM25" s="15" t="s">
        <v>5</v>
      </c>
      <c r="HN25" s="12">
        <v>56.190780159999889</v>
      </c>
      <c r="HO25" s="12">
        <v>35.864723792991462</v>
      </c>
      <c r="HP25" s="12">
        <v>7.9444960470086494</v>
      </c>
      <c r="HQ25" s="6">
        <f t="shared" si="31"/>
        <v>100.00000000000001</v>
      </c>
      <c r="HS25" s="4" t="s">
        <v>26</v>
      </c>
      <c r="HT25" s="12">
        <v>56.470401369288737</v>
      </c>
      <c r="HU25" s="12">
        <v>35.442063445910236</v>
      </c>
      <c r="HV25" s="12">
        <v>8.0875351848010339</v>
      </c>
      <c r="HW25" s="6">
        <f t="shared" si="32"/>
        <v>100</v>
      </c>
      <c r="HY25" s="4" t="s">
        <v>5</v>
      </c>
      <c r="HZ25" s="12">
        <v>56.160901131940435</v>
      </c>
      <c r="IA25" s="12">
        <v>35.811539723163115</v>
      </c>
      <c r="IB25" s="12">
        <v>8.0275591448964434</v>
      </c>
      <c r="IC25" s="6">
        <f t="shared" si="33"/>
        <v>99.999999999999986</v>
      </c>
      <c r="IE25" s="4" t="s">
        <v>5</v>
      </c>
      <c r="IF25" s="12">
        <v>55.830323726783583</v>
      </c>
      <c r="IG25" s="12">
        <v>36.34192825062798</v>
      </c>
      <c r="IH25" s="12">
        <v>7.8277480225884339</v>
      </c>
      <c r="II25" s="6">
        <f t="shared" si="34"/>
        <v>100</v>
      </c>
      <c r="IK25" s="4" t="s">
        <v>5</v>
      </c>
      <c r="IL25" s="12">
        <v>55.590879207602505</v>
      </c>
      <c r="IM25" s="12">
        <v>36.867089232990743</v>
      </c>
      <c r="IN25" s="12">
        <v>7.5420315594067562</v>
      </c>
      <c r="IO25" s="6">
        <f t="shared" si="35"/>
        <v>100</v>
      </c>
      <c r="IR25" s="4" t="s">
        <v>5</v>
      </c>
      <c r="IS25" s="12">
        <v>53.852904630690091</v>
      </c>
      <c r="IT25" s="12">
        <v>39.361563689521617</v>
      </c>
      <c r="IU25" s="12">
        <v>6.7855316797882956</v>
      </c>
      <c r="IV25" s="6">
        <f t="shared" si="36"/>
        <v>100</v>
      </c>
    </row>
    <row r="26" spans="3:256" x14ac:dyDescent="0.2">
      <c r="C26" t="s">
        <v>5</v>
      </c>
      <c r="D26" s="6">
        <v>20</v>
      </c>
      <c r="E26" s="6">
        <v>70</v>
      </c>
      <c r="F26" s="6">
        <v>10</v>
      </c>
      <c r="G26">
        <f t="shared" si="28"/>
        <v>100</v>
      </c>
      <c r="K26" t="s">
        <v>5</v>
      </c>
      <c r="L26" s="6">
        <v>20</v>
      </c>
      <c r="M26" s="6">
        <v>70</v>
      </c>
      <c r="N26" s="6">
        <v>10</v>
      </c>
      <c r="O26">
        <f t="shared" si="29"/>
        <v>100</v>
      </c>
      <c r="Q26" t="s">
        <v>5</v>
      </c>
      <c r="R26" s="6">
        <v>20</v>
      </c>
      <c r="S26" s="6">
        <v>70</v>
      </c>
      <c r="T26" s="6">
        <v>10</v>
      </c>
      <c r="U26">
        <f t="shared" si="30"/>
        <v>100</v>
      </c>
      <c r="W26" t="s">
        <v>5</v>
      </c>
      <c r="X26">
        <v>20</v>
      </c>
      <c r="Y26">
        <v>68</v>
      </c>
      <c r="Z26">
        <v>12</v>
      </c>
      <c r="AC26" t="s">
        <v>6</v>
      </c>
      <c r="AD26">
        <v>17</v>
      </c>
      <c r="AE26">
        <v>69</v>
      </c>
      <c r="AF26">
        <v>14</v>
      </c>
      <c r="AH26" t="s">
        <v>5</v>
      </c>
      <c r="AI26">
        <v>21</v>
      </c>
      <c r="AJ26">
        <v>68</v>
      </c>
      <c r="AK26">
        <v>11</v>
      </c>
      <c r="AM26" t="s">
        <v>5</v>
      </c>
      <c r="AN26">
        <v>23</v>
      </c>
      <c r="AO26">
        <v>66</v>
      </c>
      <c r="AP26">
        <v>12</v>
      </c>
      <c r="AR26" t="s">
        <v>5</v>
      </c>
      <c r="AS26">
        <v>22</v>
      </c>
      <c r="AT26">
        <v>66</v>
      </c>
      <c r="AU26">
        <v>12</v>
      </c>
      <c r="AX26" t="s">
        <v>5</v>
      </c>
      <c r="AY26" s="6">
        <v>21.4021730961313</v>
      </c>
      <c r="AZ26" s="6">
        <v>66.986382665675492</v>
      </c>
      <c r="BA26" s="6">
        <v>11.611444238193204</v>
      </c>
      <c r="BD26" s="15" t="s">
        <v>5</v>
      </c>
      <c r="BE26" s="12">
        <v>22.526021226288908</v>
      </c>
      <c r="BF26" s="12">
        <v>66.51944045400991</v>
      </c>
      <c r="BG26" s="12">
        <v>10.954538319701179</v>
      </c>
      <c r="BH26" s="21">
        <f t="shared" si="0"/>
        <v>100</v>
      </c>
      <c r="BJ26" s="15" t="s">
        <v>6</v>
      </c>
      <c r="BK26" s="12">
        <v>20.968424949846202</v>
      </c>
      <c r="BL26" s="12">
        <v>62.866428813374831</v>
      </c>
      <c r="BM26" s="12">
        <v>16.165146236778977</v>
      </c>
      <c r="BN26" s="21">
        <f t="shared" si="1"/>
        <v>100.00000000000001</v>
      </c>
      <c r="BP26" s="15" t="s">
        <v>5</v>
      </c>
      <c r="BQ26" s="12">
        <v>26</v>
      </c>
      <c r="BR26" s="12">
        <v>65</v>
      </c>
      <c r="BS26" s="12">
        <v>9</v>
      </c>
      <c r="BT26" s="21">
        <f t="shared" si="2"/>
        <v>100</v>
      </c>
      <c r="BV26" s="15" t="s">
        <v>5</v>
      </c>
      <c r="BW26" s="12">
        <v>25.645218997981438</v>
      </c>
      <c r="BX26" s="12">
        <v>64.768167950073519</v>
      </c>
      <c r="BY26" s="12">
        <v>9.5866130519450454</v>
      </c>
      <c r="BZ26" s="21">
        <f t="shared" si="3"/>
        <v>100</v>
      </c>
      <c r="CB26" s="15" t="s">
        <v>5</v>
      </c>
      <c r="CC26" s="12">
        <v>25.733582307257418</v>
      </c>
      <c r="CD26" s="12">
        <v>64.646247097645769</v>
      </c>
      <c r="CE26" s="12">
        <v>9.6201705950968144</v>
      </c>
      <c r="CF26" s="21">
        <f t="shared" si="4"/>
        <v>100</v>
      </c>
      <c r="CG26" s="21"/>
      <c r="CH26" s="15" t="s">
        <v>5</v>
      </c>
      <c r="CI26" s="12">
        <v>27.407591721489133</v>
      </c>
      <c r="CJ26" s="12">
        <v>62.779965410390659</v>
      </c>
      <c r="CK26" s="12">
        <v>9.8124428681202023</v>
      </c>
      <c r="CL26" s="21">
        <f t="shared" si="5"/>
        <v>100</v>
      </c>
      <c r="CM26" s="21"/>
      <c r="CN26" s="15" t="s">
        <v>5</v>
      </c>
      <c r="CO26" s="12">
        <v>27.848565774895924</v>
      </c>
      <c r="CP26" s="12">
        <v>62.141224249000516</v>
      </c>
      <c r="CQ26" s="12">
        <v>10.010209976103564</v>
      </c>
      <c r="CR26" s="21">
        <f t="shared" si="6"/>
        <v>100</v>
      </c>
      <c r="CS26" s="21"/>
      <c r="CT26" s="15" t="s">
        <v>5</v>
      </c>
      <c r="CU26" s="12">
        <v>28.013282739933299</v>
      </c>
      <c r="CV26" s="12">
        <v>61.726870153590454</v>
      </c>
      <c r="CW26" s="12">
        <v>10.259847106476256</v>
      </c>
      <c r="CX26" s="21">
        <f t="shared" si="7"/>
        <v>100.00000000000001</v>
      </c>
      <c r="CY26" s="21"/>
      <c r="CZ26" s="15" t="s">
        <v>5</v>
      </c>
      <c r="DA26" s="12">
        <v>28.339633644840262</v>
      </c>
      <c r="DB26" s="12">
        <v>61.260210492731872</v>
      </c>
      <c r="DC26" s="12">
        <v>10.400155862427871</v>
      </c>
      <c r="DD26" s="21">
        <f t="shared" si="8"/>
        <v>100</v>
      </c>
      <c r="DE26" s="21"/>
      <c r="DF26" s="15" t="s">
        <v>5</v>
      </c>
      <c r="DG26" s="12">
        <v>60.579788129939381</v>
      </c>
      <c r="DH26" s="12">
        <v>28.850682573326598</v>
      </c>
      <c r="DI26" s="12">
        <v>10.569529296734016</v>
      </c>
      <c r="DJ26" s="21">
        <f t="shared" si="9"/>
        <v>100</v>
      </c>
      <c r="DK26" s="21"/>
      <c r="DL26" s="15" t="s">
        <v>5</v>
      </c>
      <c r="DM26" s="12">
        <v>60.110697377798147</v>
      </c>
      <c r="DN26" s="12">
        <v>29.162346861076792</v>
      </c>
      <c r="DO26" s="12">
        <v>10.72695576112506</v>
      </c>
      <c r="DP26" s="21">
        <f t="shared" si="10"/>
        <v>100</v>
      </c>
      <c r="DQ26" s="21"/>
      <c r="DR26" s="15" t="s">
        <v>5</v>
      </c>
      <c r="DS26" s="12">
        <v>60.004521985212499</v>
      </c>
      <c r="DT26" s="12">
        <v>29.260990863673037</v>
      </c>
      <c r="DU26" s="12">
        <v>10.734487151114465</v>
      </c>
      <c r="DV26" s="21">
        <f t="shared" si="11"/>
        <v>100</v>
      </c>
      <c r="DW26" s="21"/>
      <c r="DX26" s="15" t="s">
        <v>5</v>
      </c>
      <c r="DY26" s="12">
        <v>59.383374811176196</v>
      </c>
      <c r="DZ26" s="12">
        <v>29.905995631242057</v>
      </c>
      <c r="EA26" s="12">
        <v>10.710629557581751</v>
      </c>
      <c r="EB26" s="21">
        <f t="shared" si="12"/>
        <v>100.00000000000001</v>
      </c>
      <c r="EC26" s="21"/>
      <c r="ED26" s="15" t="s">
        <v>5</v>
      </c>
      <c r="EE26" s="12">
        <v>59.284346093087528</v>
      </c>
      <c r="EF26" s="12">
        <v>30.113722941300541</v>
      </c>
      <c r="EG26" s="12">
        <v>10.601930965611938</v>
      </c>
      <c r="EH26" s="21">
        <f t="shared" si="13"/>
        <v>100.00000000000001</v>
      </c>
      <c r="EI26" s="15" t="s">
        <v>5</v>
      </c>
      <c r="EJ26" s="12">
        <v>59.019000281298531</v>
      </c>
      <c r="EK26" s="12">
        <v>30.401905808236606</v>
      </c>
      <c r="EL26" s="12">
        <v>10.579093910464863</v>
      </c>
      <c r="EM26" s="21">
        <f t="shared" si="14"/>
        <v>100</v>
      </c>
      <c r="EN26" s="15" t="s">
        <v>5</v>
      </c>
      <c r="EO26" s="12">
        <v>59.062558288129132</v>
      </c>
      <c r="EP26" s="12">
        <v>30.476373807187457</v>
      </c>
      <c r="EQ26" s="12">
        <v>10.461067904683411</v>
      </c>
      <c r="ER26" s="21">
        <f t="shared" si="15"/>
        <v>100</v>
      </c>
      <c r="ES26" s="15" t="s">
        <v>5</v>
      </c>
      <c r="ET26" s="12">
        <v>59.025405570860116</v>
      </c>
      <c r="EU26" s="12">
        <v>30.725942813717111</v>
      </c>
      <c r="EV26" s="12">
        <v>10.248651615422775</v>
      </c>
      <c r="EW26" s="21">
        <f t="shared" si="16"/>
        <v>100</v>
      </c>
      <c r="EY26" s="15" t="s">
        <v>5</v>
      </c>
      <c r="EZ26" s="12">
        <v>58.778200728064043</v>
      </c>
      <c r="FA26" s="12">
        <v>31.134812745150718</v>
      </c>
      <c r="FB26" s="12">
        <v>10.086986526785234</v>
      </c>
      <c r="FC26" s="21">
        <f t="shared" si="17"/>
        <v>100</v>
      </c>
      <c r="FE26" s="15" t="s">
        <v>5</v>
      </c>
      <c r="FF26" s="12">
        <v>58.015699139814679</v>
      </c>
      <c r="FG26" s="12">
        <v>32.174352037869909</v>
      </c>
      <c r="FH26" s="12">
        <v>9.8099488223154125</v>
      </c>
      <c r="FI26" s="21">
        <f t="shared" si="18"/>
        <v>100</v>
      </c>
      <c r="FK26" s="15" t="s">
        <v>5</v>
      </c>
      <c r="FL26" s="12">
        <v>57.900950916847634</v>
      </c>
      <c r="FM26" s="12">
        <v>32.388444329575087</v>
      </c>
      <c r="FN26" s="12">
        <v>9.7106047535772664</v>
      </c>
      <c r="FO26" s="21">
        <f t="shared" si="19"/>
        <v>99.999999999999986</v>
      </c>
      <c r="FQ26" s="15" t="s">
        <v>5</v>
      </c>
      <c r="FR26" s="12">
        <v>57.680748408457418</v>
      </c>
      <c r="FS26" s="12">
        <v>32.799910762913711</v>
      </c>
      <c r="FT26" s="12">
        <v>9.519340828628879</v>
      </c>
      <c r="FU26" s="21">
        <f t="shared" si="20"/>
        <v>100.00000000000001</v>
      </c>
      <c r="FW26" s="26" t="s">
        <v>5</v>
      </c>
      <c r="FX26" s="6">
        <v>57.388914197169619</v>
      </c>
      <c r="FY26" s="6">
        <v>33.313770217067464</v>
      </c>
      <c r="FZ26" s="30">
        <v>9.297315585762929</v>
      </c>
      <c r="GA26" s="21">
        <f t="shared" si="21"/>
        <v>100.00000000000001</v>
      </c>
      <c r="GC26" s="15" t="s">
        <v>5</v>
      </c>
      <c r="GD26" s="12">
        <v>58.54697525368524</v>
      </c>
      <c r="GE26" s="12">
        <v>32.366474928103244</v>
      </c>
      <c r="GF26" s="12">
        <v>9.0865498182115125</v>
      </c>
      <c r="GG26" s="21">
        <f t="shared" si="22"/>
        <v>99.999999999999986</v>
      </c>
      <c r="GI26" s="15" t="s">
        <v>6</v>
      </c>
      <c r="GJ26" s="12">
        <v>58.018755089686422</v>
      </c>
      <c r="GK26" s="12">
        <v>27.710001649425418</v>
      </c>
      <c r="GL26" s="12">
        <v>14.27124326088815</v>
      </c>
      <c r="GM26" s="21">
        <f t="shared" si="23"/>
        <v>100</v>
      </c>
      <c r="GO26" s="15" t="s">
        <v>5</v>
      </c>
      <c r="GP26" s="12">
        <v>58.042037380329191</v>
      </c>
      <c r="GQ26" s="12">
        <v>33.167129692426975</v>
      </c>
      <c r="GR26" s="12">
        <v>8.7908329272438337</v>
      </c>
      <c r="GS26" s="6">
        <f t="shared" si="24"/>
        <v>100</v>
      </c>
      <c r="GU26" s="15" t="s">
        <v>5</v>
      </c>
      <c r="GV26" s="12">
        <v>57.285762534400121</v>
      </c>
      <c r="GW26" s="12">
        <v>33.861190671162454</v>
      </c>
      <c r="GX26" s="12">
        <v>8.8530467944374216</v>
      </c>
      <c r="GY26" s="6">
        <f t="shared" si="25"/>
        <v>99.999999999999986</v>
      </c>
      <c r="HA26" s="15" t="s">
        <v>5</v>
      </c>
      <c r="HB26" s="12">
        <v>57.906225170481086</v>
      </c>
      <c r="HC26" s="12">
        <v>33.5963671209594</v>
      </c>
      <c r="HD26" s="12">
        <v>8.4974077085595194</v>
      </c>
      <c r="HE26" s="6">
        <f t="shared" si="26"/>
        <v>100.00000000000001</v>
      </c>
      <c r="HG26" s="4" t="s">
        <v>5</v>
      </c>
      <c r="HH26" s="12">
        <v>57.308058441644796</v>
      </c>
      <c r="HI26" s="12">
        <v>34.275714937179565</v>
      </c>
      <c r="HJ26" s="12">
        <v>8.4162266211756354</v>
      </c>
      <c r="HK26" s="6">
        <f t="shared" si="27"/>
        <v>100</v>
      </c>
      <c r="HM26" s="4" t="s">
        <v>6</v>
      </c>
      <c r="HN26" s="12">
        <v>55.302259315581793</v>
      </c>
      <c r="HO26" s="12">
        <v>30.651321469842312</v>
      </c>
      <c r="HP26" s="12">
        <v>14.0464192145759</v>
      </c>
      <c r="HQ26" s="6">
        <f t="shared" si="31"/>
        <v>100.00000000000001</v>
      </c>
      <c r="HS26" s="4" t="s">
        <v>21</v>
      </c>
      <c r="HT26" s="12">
        <v>55.872695562146646</v>
      </c>
      <c r="HU26" s="12">
        <v>28.548394135430442</v>
      </c>
      <c r="HV26" s="12">
        <v>15.578910302422905</v>
      </c>
      <c r="HW26" s="6">
        <f t="shared" si="32"/>
        <v>100</v>
      </c>
      <c r="HY26" s="4" t="s">
        <v>6</v>
      </c>
      <c r="HZ26" s="12">
        <v>55.323376381358671</v>
      </c>
      <c r="IA26" s="12">
        <v>30.621345649600563</v>
      </c>
      <c r="IB26" s="12">
        <v>14.055277969040766</v>
      </c>
      <c r="IC26" s="6">
        <f t="shared" si="33"/>
        <v>100</v>
      </c>
      <c r="IE26" s="4" t="s">
        <v>6</v>
      </c>
      <c r="IF26" s="12">
        <v>54.866983281207773</v>
      </c>
      <c r="IG26" s="12">
        <v>31.126508921018363</v>
      </c>
      <c r="IH26" s="12">
        <v>14.006507797773871</v>
      </c>
      <c r="II26" s="6">
        <f t="shared" si="34"/>
        <v>100</v>
      </c>
      <c r="IK26" s="4" t="s">
        <v>6</v>
      </c>
      <c r="IL26" s="12">
        <v>54.084945153336974</v>
      </c>
      <c r="IM26" s="12">
        <v>31.843360766146571</v>
      </c>
      <c r="IN26" s="12">
        <v>14.071694080516458</v>
      </c>
      <c r="IO26" s="6">
        <f t="shared" si="35"/>
        <v>100</v>
      </c>
      <c r="IR26" s="4" t="s">
        <v>21</v>
      </c>
      <c r="IS26" s="12">
        <v>51.706618037706583</v>
      </c>
      <c r="IT26" s="12">
        <v>33.503132643146714</v>
      </c>
      <c r="IU26" s="12">
        <v>14.790249319146694</v>
      </c>
      <c r="IV26" s="6">
        <f t="shared" si="36"/>
        <v>99.999999999999986</v>
      </c>
    </row>
    <row r="27" spans="3:256" x14ac:dyDescent="0.2">
      <c r="C27" t="s">
        <v>8</v>
      </c>
      <c r="D27" s="6">
        <v>18</v>
      </c>
      <c r="E27" s="6">
        <v>69</v>
      </c>
      <c r="F27" s="6">
        <v>13</v>
      </c>
      <c r="G27">
        <f t="shared" si="28"/>
        <v>100</v>
      </c>
      <c r="K27" t="s">
        <v>8</v>
      </c>
      <c r="L27" s="6">
        <v>18</v>
      </c>
      <c r="M27" s="6">
        <v>69</v>
      </c>
      <c r="N27" s="6">
        <v>13</v>
      </c>
      <c r="O27">
        <f t="shared" si="29"/>
        <v>100</v>
      </c>
      <c r="Q27" t="s">
        <v>8</v>
      </c>
      <c r="R27" s="6">
        <v>18</v>
      </c>
      <c r="S27" s="6">
        <v>69</v>
      </c>
      <c r="T27" s="6">
        <v>13</v>
      </c>
      <c r="U27">
        <f t="shared" si="30"/>
        <v>100</v>
      </c>
      <c r="W27" t="s">
        <v>8</v>
      </c>
      <c r="X27">
        <v>18</v>
      </c>
      <c r="Y27">
        <v>67</v>
      </c>
      <c r="Z27">
        <v>15</v>
      </c>
      <c r="AC27" t="s">
        <v>8</v>
      </c>
      <c r="AD27">
        <v>18</v>
      </c>
      <c r="AE27">
        <v>67</v>
      </c>
      <c r="AF27">
        <v>14</v>
      </c>
      <c r="AH27" t="s">
        <v>8</v>
      </c>
      <c r="AI27">
        <v>19</v>
      </c>
      <c r="AJ27">
        <v>66</v>
      </c>
      <c r="AK27">
        <v>14</v>
      </c>
      <c r="AM27" t="s">
        <v>8</v>
      </c>
      <c r="AN27">
        <v>21</v>
      </c>
      <c r="AO27">
        <v>64</v>
      </c>
      <c r="AP27">
        <v>15</v>
      </c>
      <c r="AR27" t="s">
        <v>8</v>
      </c>
      <c r="AS27">
        <v>20</v>
      </c>
      <c r="AT27">
        <v>65</v>
      </c>
      <c r="AU27">
        <v>15</v>
      </c>
      <c r="AX27" t="s">
        <v>8</v>
      </c>
      <c r="AY27" s="6">
        <v>19.427822097746596</v>
      </c>
      <c r="AZ27" s="6">
        <v>64.56715422107348</v>
      </c>
      <c r="BA27" s="6">
        <v>16.005023681179928</v>
      </c>
      <c r="BD27" s="4" t="s">
        <v>8</v>
      </c>
      <c r="BE27" s="12">
        <v>20.531869581637157</v>
      </c>
      <c r="BF27" s="12">
        <v>65.058687262123215</v>
      </c>
      <c r="BG27" s="12">
        <v>14.409443156239623</v>
      </c>
      <c r="BH27" s="21">
        <f t="shared" si="0"/>
        <v>99.999999999999986</v>
      </c>
      <c r="BJ27" s="4" t="s">
        <v>5</v>
      </c>
      <c r="BK27" s="12">
        <v>23.909315628391813</v>
      </c>
      <c r="BL27" s="12">
        <v>62.257106104196779</v>
      </c>
      <c r="BM27" s="12">
        <v>13.83357826741141</v>
      </c>
      <c r="BN27" s="21">
        <f t="shared" si="1"/>
        <v>100</v>
      </c>
      <c r="BP27" s="4" t="s">
        <v>21</v>
      </c>
      <c r="BQ27" s="12">
        <v>23</v>
      </c>
      <c r="BR27" s="12">
        <v>65</v>
      </c>
      <c r="BS27" s="12">
        <v>12</v>
      </c>
      <c r="BT27" s="21">
        <f t="shared" si="2"/>
        <v>100</v>
      </c>
      <c r="BV27" s="4" t="s">
        <v>21</v>
      </c>
      <c r="BW27" s="12">
        <v>22.856814010474643</v>
      </c>
      <c r="BX27" s="12">
        <v>64.286310477192913</v>
      </c>
      <c r="BY27" s="12">
        <v>12.856875512332442</v>
      </c>
      <c r="BZ27" s="21">
        <f t="shared" si="3"/>
        <v>100</v>
      </c>
      <c r="CB27" s="4" t="s">
        <v>21</v>
      </c>
      <c r="CC27" s="12">
        <v>22.835609178201771</v>
      </c>
      <c r="CD27" s="12">
        <v>64.203766055617905</v>
      </c>
      <c r="CE27" s="12">
        <v>12.960624766180324</v>
      </c>
      <c r="CF27" s="21">
        <f t="shared" si="4"/>
        <v>100</v>
      </c>
      <c r="CG27" s="21"/>
      <c r="CH27" s="4" t="s">
        <v>21</v>
      </c>
      <c r="CI27" s="12">
        <v>24.168385853935117</v>
      </c>
      <c r="CJ27" s="12">
        <v>62.567372785834806</v>
      </c>
      <c r="CK27" s="12">
        <v>13.264241360230075</v>
      </c>
      <c r="CL27" s="21">
        <f t="shared" si="5"/>
        <v>100</v>
      </c>
      <c r="CM27" s="21"/>
      <c r="CN27" s="4" t="s">
        <v>21</v>
      </c>
      <c r="CO27" s="12">
        <v>24.631788422188706</v>
      </c>
      <c r="CP27" s="12">
        <v>61.644627311323482</v>
      </c>
      <c r="CQ27" s="12">
        <v>13.723584266487808</v>
      </c>
      <c r="CR27" s="21">
        <f t="shared" si="6"/>
        <v>99.999999999999986</v>
      </c>
      <c r="CS27" s="21"/>
      <c r="CT27" s="4" t="s">
        <v>21</v>
      </c>
      <c r="CU27" s="12">
        <v>24.683574718351359</v>
      </c>
      <c r="CV27" s="12">
        <v>61.109682575680289</v>
      </c>
      <c r="CW27" s="12">
        <v>14.206742705968345</v>
      </c>
      <c r="CX27" s="21">
        <f t="shared" si="7"/>
        <v>100</v>
      </c>
      <c r="CY27" s="21"/>
      <c r="CZ27" s="4" t="s">
        <v>21</v>
      </c>
      <c r="DA27" s="12">
        <v>24.782909896185494</v>
      </c>
      <c r="DB27" s="12">
        <v>60.748846643929035</v>
      </c>
      <c r="DC27" s="12">
        <v>14.468243459885471</v>
      </c>
      <c r="DD27" s="21">
        <f t="shared" si="8"/>
        <v>100</v>
      </c>
      <c r="DE27" s="21"/>
      <c r="DF27" s="4" t="s">
        <v>21</v>
      </c>
      <c r="DG27" s="12">
        <v>59.692591459312041</v>
      </c>
      <c r="DH27" s="12">
        <v>24.927724794530999</v>
      </c>
      <c r="DI27" s="12">
        <v>15.379683746156964</v>
      </c>
      <c r="DJ27" s="21">
        <f t="shared" si="9"/>
        <v>100</v>
      </c>
      <c r="DK27" s="21"/>
      <c r="DL27" s="4" t="s">
        <v>21</v>
      </c>
      <c r="DM27" s="12">
        <v>59.175913390774781</v>
      </c>
      <c r="DN27" s="12">
        <v>25.114988338794909</v>
      </c>
      <c r="DO27" s="12">
        <v>15.709098270430305</v>
      </c>
      <c r="DP27" s="21">
        <f t="shared" si="10"/>
        <v>100</v>
      </c>
      <c r="DQ27" s="21"/>
      <c r="DR27" s="4" t="s">
        <v>21</v>
      </c>
      <c r="DS27" s="12">
        <v>58.896698465199769</v>
      </c>
      <c r="DT27" s="12">
        <v>25.273615284808638</v>
      </c>
      <c r="DU27" s="12">
        <v>15.829686249991596</v>
      </c>
      <c r="DV27" s="21">
        <f t="shared" si="11"/>
        <v>100</v>
      </c>
      <c r="DW27" s="21"/>
      <c r="DX27" s="4" t="s">
        <v>21</v>
      </c>
      <c r="DY27" s="12">
        <v>58.328605179151651</v>
      </c>
      <c r="DZ27" s="12">
        <v>25.484094545204645</v>
      </c>
      <c r="EA27" s="12">
        <v>16.187300275643707</v>
      </c>
      <c r="EB27" s="21">
        <f t="shared" si="12"/>
        <v>100</v>
      </c>
      <c r="EC27" s="21"/>
      <c r="ED27" s="4" t="s">
        <v>21</v>
      </c>
      <c r="EE27" s="12">
        <v>58.205987141160577</v>
      </c>
      <c r="EF27" s="12">
        <v>25.806380277652647</v>
      </c>
      <c r="EG27" s="12">
        <v>15.98763258118678</v>
      </c>
      <c r="EH27" s="21">
        <f t="shared" si="13"/>
        <v>100</v>
      </c>
      <c r="EI27" s="4" t="s">
        <v>21</v>
      </c>
      <c r="EJ27" s="12">
        <v>58.105628895544292</v>
      </c>
      <c r="EK27" s="12">
        <v>25.674181623893798</v>
      </c>
      <c r="EL27" s="12">
        <v>16.22018948056191</v>
      </c>
      <c r="EM27" s="21">
        <f t="shared" si="14"/>
        <v>100</v>
      </c>
      <c r="EN27" s="4" t="s">
        <v>21</v>
      </c>
      <c r="EO27" s="12">
        <v>58.040157598791822</v>
      </c>
      <c r="EP27" s="12">
        <v>25.524778660314734</v>
      </c>
      <c r="EQ27" s="12">
        <v>16.435063740893447</v>
      </c>
      <c r="ER27" s="21">
        <f t="shared" si="15"/>
        <v>100</v>
      </c>
      <c r="ES27" s="4" t="s">
        <v>21</v>
      </c>
      <c r="ET27" s="12">
        <v>57.95853832681572</v>
      </c>
      <c r="EU27" s="12">
        <v>25.529519842639996</v>
      </c>
      <c r="EV27" s="12">
        <v>16.511941830544277</v>
      </c>
      <c r="EW27" s="21">
        <f t="shared" si="16"/>
        <v>99.999999999999986</v>
      </c>
      <c r="EY27" s="4" t="s">
        <v>21</v>
      </c>
      <c r="EZ27" s="12">
        <v>57.409128079835305</v>
      </c>
      <c r="FA27" s="12">
        <v>26.076138766371571</v>
      </c>
      <c r="FB27" s="12">
        <v>16.514733153793131</v>
      </c>
      <c r="FC27" s="21">
        <f t="shared" si="17"/>
        <v>100.00000000000001</v>
      </c>
      <c r="FE27" s="4" t="s">
        <v>21</v>
      </c>
      <c r="FF27" s="12">
        <v>57.119955364587859</v>
      </c>
      <c r="FG27" s="12">
        <v>26.324287643260995</v>
      </c>
      <c r="FH27" s="12">
        <v>16.555756992151146</v>
      </c>
      <c r="FI27" s="21">
        <f t="shared" si="18"/>
        <v>100</v>
      </c>
      <c r="FK27" s="4" t="s">
        <v>21</v>
      </c>
      <c r="FL27" s="12">
        <v>57.274685994215311</v>
      </c>
      <c r="FM27" s="12">
        <v>26.076602286091759</v>
      </c>
      <c r="FN27" s="12">
        <v>16.648711719692923</v>
      </c>
      <c r="FO27" s="21">
        <f t="shared" si="19"/>
        <v>100</v>
      </c>
      <c r="FQ27" s="4" t="s">
        <v>21</v>
      </c>
      <c r="FR27" s="12">
        <v>57.345886586377162</v>
      </c>
      <c r="FS27" s="12">
        <v>26.039318309515181</v>
      </c>
      <c r="FT27" s="12">
        <v>16.614795104107653</v>
      </c>
      <c r="FU27" s="21">
        <f t="shared" si="20"/>
        <v>100</v>
      </c>
      <c r="FW27" s="27" t="s">
        <v>21</v>
      </c>
      <c r="FX27" s="6">
        <v>57.031554491863979</v>
      </c>
      <c r="FY27" s="6">
        <v>26.310304613660723</v>
      </c>
      <c r="FZ27" s="30">
        <v>16.658140894475299</v>
      </c>
      <c r="GA27" s="21">
        <f t="shared" si="21"/>
        <v>100</v>
      </c>
      <c r="GC27" s="4" t="s">
        <v>21</v>
      </c>
      <c r="GD27" s="12">
        <v>56.801205588773797</v>
      </c>
      <c r="GE27" s="12">
        <v>26.577241014349063</v>
      </c>
      <c r="GF27" s="12">
        <v>16.621553396877147</v>
      </c>
      <c r="GG27" s="21">
        <f t="shared" si="22"/>
        <v>100</v>
      </c>
      <c r="GI27" s="4" t="s">
        <v>21</v>
      </c>
      <c r="GJ27" s="12">
        <v>56.249667445540886</v>
      </c>
      <c r="GK27" s="12">
        <v>27.308612058310665</v>
      </c>
      <c r="GL27" s="12">
        <v>16.441720496148449</v>
      </c>
      <c r="GM27" s="21">
        <f t="shared" si="23"/>
        <v>100</v>
      </c>
      <c r="GO27" s="4" t="s">
        <v>21</v>
      </c>
      <c r="GP27" s="12">
        <v>55.918674539152192</v>
      </c>
      <c r="GQ27" s="12">
        <v>27.829937957989522</v>
      </c>
      <c r="GR27" s="12">
        <v>16.251387502858293</v>
      </c>
      <c r="GS27" s="6">
        <f t="shared" si="24"/>
        <v>100.00000000000001</v>
      </c>
      <c r="GU27" s="4" t="s">
        <v>21</v>
      </c>
      <c r="GV27" s="12">
        <v>56.414169904193464</v>
      </c>
      <c r="GW27" s="12">
        <v>27.397058778929235</v>
      </c>
      <c r="GX27" s="12">
        <v>16.188771316877297</v>
      </c>
      <c r="GY27" s="6">
        <f t="shared" si="25"/>
        <v>99.999999999999986</v>
      </c>
      <c r="HA27" s="4" t="s">
        <v>21</v>
      </c>
      <c r="HB27" s="12">
        <v>56.144716867598675</v>
      </c>
      <c r="HC27" s="12">
        <v>27.772067649996483</v>
      </c>
      <c r="HD27" s="12">
        <v>16.083215482404832</v>
      </c>
      <c r="HE27" s="6">
        <f t="shared" si="26"/>
        <v>100</v>
      </c>
      <c r="HG27" s="4" t="s">
        <v>21</v>
      </c>
      <c r="HH27" s="12">
        <v>55.993475226106405</v>
      </c>
      <c r="HI27" s="12">
        <v>28.106917386863067</v>
      </c>
      <c r="HJ27" s="12">
        <v>15.899607387030528</v>
      </c>
      <c r="HK27" s="6">
        <f t="shared" si="27"/>
        <v>100</v>
      </c>
      <c r="HM27" s="4" t="s">
        <v>21</v>
      </c>
      <c r="HN27" s="12">
        <v>54.848439611660673</v>
      </c>
      <c r="HO27" s="12">
        <v>29.495863041601055</v>
      </c>
      <c r="HP27" s="12">
        <v>15.655697346738275</v>
      </c>
      <c r="HQ27" s="6">
        <f t="shared" si="31"/>
        <v>100.00000000000001</v>
      </c>
      <c r="HS27" s="4" t="s">
        <v>6</v>
      </c>
      <c r="HT27" s="12">
        <v>55.31707923377229</v>
      </c>
      <c r="HU27" s="12">
        <v>30.616308707627322</v>
      </c>
      <c r="HV27" s="12">
        <v>14.066612058600381</v>
      </c>
      <c r="HW27" s="6">
        <f t="shared" si="32"/>
        <v>100</v>
      </c>
      <c r="HY27" s="4" t="s">
        <v>21</v>
      </c>
      <c r="HZ27" s="12">
        <v>54.764440539091986</v>
      </c>
      <c r="IA27" s="12">
        <v>29.383764519515132</v>
      </c>
      <c r="IB27" s="12">
        <v>15.851794941392876</v>
      </c>
      <c r="IC27" s="6">
        <f t="shared" si="33"/>
        <v>100</v>
      </c>
      <c r="IE27" s="4" t="s">
        <v>21</v>
      </c>
      <c r="IF27" s="12">
        <v>54.161054010665588</v>
      </c>
      <c r="IG27" s="12">
        <v>30.146498010198119</v>
      </c>
      <c r="IH27" s="12">
        <v>15.692447979136299</v>
      </c>
      <c r="II27" s="6">
        <f t="shared" si="34"/>
        <v>100.00000000000001</v>
      </c>
      <c r="IK27" s="4" t="s">
        <v>21</v>
      </c>
      <c r="IL27" s="12">
        <v>53.059867320698608</v>
      </c>
      <c r="IM27" s="12">
        <v>31.373367004740526</v>
      </c>
      <c r="IN27" s="12">
        <v>15.566765674560873</v>
      </c>
      <c r="IO27" s="6">
        <f t="shared" si="35"/>
        <v>100</v>
      </c>
      <c r="IR27" s="4" t="s">
        <v>6</v>
      </c>
      <c r="IS27" s="12">
        <v>51.038175153774205</v>
      </c>
      <c r="IT27" s="12">
        <v>34.992267000198417</v>
      </c>
      <c r="IU27" s="12">
        <v>13.969557846027381</v>
      </c>
      <c r="IV27" s="6">
        <f t="shared" si="36"/>
        <v>100</v>
      </c>
    </row>
    <row r="28" spans="3:256" x14ac:dyDescent="0.2">
      <c r="C28" t="s">
        <v>21</v>
      </c>
      <c r="D28" s="6">
        <v>17</v>
      </c>
      <c r="E28" s="6">
        <v>67</v>
      </c>
      <c r="F28" s="6">
        <v>16</v>
      </c>
      <c r="G28">
        <f t="shared" si="28"/>
        <v>100</v>
      </c>
      <c r="K28" t="s">
        <v>21</v>
      </c>
      <c r="L28" s="6">
        <v>17</v>
      </c>
      <c r="M28" s="6">
        <v>67</v>
      </c>
      <c r="N28" s="6">
        <v>16</v>
      </c>
      <c r="O28">
        <f t="shared" si="29"/>
        <v>100</v>
      </c>
      <c r="Q28" t="s">
        <v>21</v>
      </c>
      <c r="R28" s="6">
        <v>17.7</v>
      </c>
      <c r="S28" s="6">
        <v>66.7</v>
      </c>
      <c r="T28" s="6">
        <v>15.6</v>
      </c>
      <c r="U28">
        <f t="shared" si="30"/>
        <v>100</v>
      </c>
      <c r="W28" t="s">
        <v>21</v>
      </c>
      <c r="X28">
        <v>17</v>
      </c>
      <c r="Y28">
        <v>66</v>
      </c>
      <c r="Z28">
        <v>17</v>
      </c>
      <c r="AC28" t="s">
        <v>21</v>
      </c>
      <c r="AD28">
        <v>18</v>
      </c>
      <c r="AE28">
        <v>65</v>
      </c>
      <c r="AF28">
        <v>17</v>
      </c>
      <c r="AH28" t="s">
        <v>21</v>
      </c>
      <c r="AI28">
        <v>18</v>
      </c>
      <c r="AJ28">
        <v>64</v>
      </c>
      <c r="AK28">
        <v>17</v>
      </c>
      <c r="AM28" t="s">
        <v>21</v>
      </c>
      <c r="AN28">
        <v>20</v>
      </c>
      <c r="AO28">
        <v>62</v>
      </c>
      <c r="AP28">
        <v>18</v>
      </c>
      <c r="AR28" t="s">
        <v>21</v>
      </c>
      <c r="AS28">
        <v>19</v>
      </c>
      <c r="AT28">
        <v>62</v>
      </c>
      <c r="AU28">
        <v>19</v>
      </c>
      <c r="AX28" t="s">
        <v>21</v>
      </c>
      <c r="AY28" s="6">
        <v>18.256452964022596</v>
      </c>
      <c r="AZ28" s="6">
        <v>62.414618226622032</v>
      </c>
      <c r="BA28" s="6">
        <v>19.328928809355368</v>
      </c>
      <c r="BD28" s="15" t="s">
        <v>11</v>
      </c>
      <c r="BE28" s="12">
        <v>20.309569260516994</v>
      </c>
      <c r="BF28" s="12">
        <v>63.460502271114528</v>
      </c>
      <c r="BG28" s="12">
        <v>16.229928468368485</v>
      </c>
      <c r="BH28" s="21">
        <f t="shared" si="0"/>
        <v>100</v>
      </c>
      <c r="BJ28" s="15" t="s">
        <v>11</v>
      </c>
      <c r="BK28" s="12">
        <v>22.291192609514482</v>
      </c>
      <c r="BL28" s="12">
        <v>59.298035350496022</v>
      </c>
      <c r="BM28" s="12">
        <v>18.410772039989499</v>
      </c>
      <c r="BN28" s="21">
        <f t="shared" si="1"/>
        <v>100</v>
      </c>
      <c r="BP28" s="15" t="s">
        <v>8</v>
      </c>
      <c r="BQ28" s="12">
        <v>24</v>
      </c>
      <c r="BR28" s="12">
        <v>64</v>
      </c>
      <c r="BS28" s="12">
        <v>12</v>
      </c>
      <c r="BT28" s="21">
        <f t="shared" si="2"/>
        <v>100</v>
      </c>
      <c r="BV28" s="15" t="s">
        <v>8</v>
      </c>
      <c r="BW28" s="12">
        <v>23.621843483799879</v>
      </c>
      <c r="BX28" s="12">
        <v>64.014334754137522</v>
      </c>
      <c r="BY28" s="12">
        <v>12.363821762062601</v>
      </c>
      <c r="BZ28" s="21">
        <f t="shared" si="3"/>
        <v>100</v>
      </c>
      <c r="CB28" s="15" t="s">
        <v>8</v>
      </c>
      <c r="CC28" s="12">
        <v>23.641522870026247</v>
      </c>
      <c r="CD28" s="12">
        <v>63.88086644906997</v>
      </c>
      <c r="CE28" s="12">
        <v>12.47761068090378</v>
      </c>
      <c r="CF28" s="21">
        <f t="shared" si="4"/>
        <v>100</v>
      </c>
      <c r="CG28" s="21"/>
      <c r="CH28" s="15" t="s">
        <v>8</v>
      </c>
      <c r="CI28" s="12">
        <v>24.91958770191648</v>
      </c>
      <c r="CJ28" s="12">
        <v>62.210585320548347</v>
      </c>
      <c r="CK28" s="12">
        <v>12.869826977535171</v>
      </c>
      <c r="CL28" s="21">
        <f t="shared" si="5"/>
        <v>100</v>
      </c>
      <c r="CM28" s="21"/>
      <c r="CN28" s="15" t="s">
        <v>8</v>
      </c>
      <c r="CO28" s="12">
        <v>25.390479421518506</v>
      </c>
      <c r="CP28" s="12">
        <v>61.424687871853259</v>
      </c>
      <c r="CQ28" s="12">
        <v>13.184832706628233</v>
      </c>
      <c r="CR28" s="21">
        <f t="shared" si="6"/>
        <v>99.999999999999986</v>
      </c>
      <c r="CS28" s="21"/>
      <c r="CT28" s="15" t="s">
        <v>8</v>
      </c>
      <c r="CU28" s="12">
        <v>25.476365920007147</v>
      </c>
      <c r="CV28" s="12">
        <v>60.8191587164848</v>
      </c>
      <c r="CW28" s="12">
        <v>13.704475363508051</v>
      </c>
      <c r="CX28" s="21">
        <f t="shared" si="7"/>
        <v>100</v>
      </c>
      <c r="CY28" s="21"/>
      <c r="CZ28" s="15" t="s">
        <v>8</v>
      </c>
      <c r="DA28" s="12">
        <v>25.740976544667799</v>
      </c>
      <c r="DB28" s="12">
        <v>60.177643275865414</v>
      </c>
      <c r="DC28" s="12">
        <v>14.081380179466796</v>
      </c>
      <c r="DD28" s="21">
        <f t="shared" si="8"/>
        <v>100</v>
      </c>
      <c r="DE28" s="21"/>
      <c r="DF28" s="15" t="s">
        <v>8</v>
      </c>
      <c r="DG28" s="12">
        <v>59.289110399409083</v>
      </c>
      <c r="DH28" s="12">
        <v>26.317762727165899</v>
      </c>
      <c r="DI28" s="12">
        <v>14.393126873425016</v>
      </c>
      <c r="DJ28" s="21">
        <f t="shared" si="9"/>
        <v>100</v>
      </c>
      <c r="DK28" s="21"/>
      <c r="DL28" s="15" t="s">
        <v>8</v>
      </c>
      <c r="DM28" s="12">
        <v>58.822941782236825</v>
      </c>
      <c r="DN28" s="12">
        <v>26.467592050170502</v>
      </c>
      <c r="DO28" s="12">
        <v>14.709466167592666</v>
      </c>
      <c r="DP28" s="21">
        <f t="shared" si="10"/>
        <v>100</v>
      </c>
      <c r="DQ28" s="21"/>
      <c r="DR28" s="15" t="s">
        <v>8</v>
      </c>
      <c r="DS28" s="12">
        <v>58.588522035138233</v>
      </c>
      <c r="DT28" s="12">
        <v>26.533302872231484</v>
      </c>
      <c r="DU28" s="12">
        <v>14.878175092630281</v>
      </c>
      <c r="DV28" s="21">
        <f t="shared" si="11"/>
        <v>100</v>
      </c>
      <c r="DW28" s="21"/>
      <c r="DX28" s="15" t="s">
        <v>8</v>
      </c>
      <c r="DY28" s="12">
        <v>57.865302720464484</v>
      </c>
      <c r="DZ28" s="12">
        <v>27.132745912285731</v>
      </c>
      <c r="EA28" s="12">
        <v>15.001951367249781</v>
      </c>
      <c r="EB28" s="21">
        <f t="shared" si="12"/>
        <v>100</v>
      </c>
      <c r="EC28" s="21"/>
      <c r="ED28" s="4" t="s">
        <v>8</v>
      </c>
      <c r="EE28" s="12">
        <v>57.750485393055499</v>
      </c>
      <c r="EF28" s="12">
        <v>27.326195116415008</v>
      </c>
      <c r="EG28" s="12">
        <v>14.923319490529497</v>
      </c>
      <c r="EH28" s="21">
        <f t="shared" si="13"/>
        <v>100</v>
      </c>
      <c r="EI28" s="4" t="s">
        <v>8</v>
      </c>
      <c r="EJ28" s="12">
        <v>57.333874916292494</v>
      </c>
      <c r="EK28" s="12">
        <v>27.550044583011619</v>
      </c>
      <c r="EL28" s="12">
        <v>15.116080500695887</v>
      </c>
      <c r="EM28" s="21">
        <f t="shared" si="14"/>
        <v>100</v>
      </c>
      <c r="EN28" s="15" t="s">
        <v>15</v>
      </c>
      <c r="EO28" s="12">
        <v>59.525835554644246</v>
      </c>
      <c r="EP28" s="12">
        <v>23.144009295331831</v>
      </c>
      <c r="EQ28" s="12">
        <v>17.33015515002392</v>
      </c>
      <c r="ER28" s="21">
        <f t="shared" si="15"/>
        <v>100</v>
      </c>
      <c r="ES28" s="15" t="s">
        <v>15</v>
      </c>
      <c r="ET28" s="12">
        <v>57.423975220540704</v>
      </c>
      <c r="EU28" s="12">
        <v>24.588457474752801</v>
      </c>
      <c r="EV28" s="12">
        <v>17.987567304706495</v>
      </c>
      <c r="EW28" s="21">
        <f t="shared" si="16"/>
        <v>100</v>
      </c>
      <c r="EY28" s="15" t="s">
        <v>15</v>
      </c>
      <c r="EZ28" s="12">
        <v>57.196157799926553</v>
      </c>
      <c r="FA28" s="12">
        <v>24.953701994360681</v>
      </c>
      <c r="FB28" s="12">
        <v>17.850140205712776</v>
      </c>
      <c r="FC28" s="21">
        <f t="shared" si="17"/>
        <v>100.00000000000001</v>
      </c>
      <c r="FE28" s="15" t="s">
        <v>15</v>
      </c>
      <c r="FF28" s="12">
        <v>56.537920170934171</v>
      </c>
      <c r="FG28" s="12">
        <v>25.746374862071253</v>
      </c>
      <c r="FH28" s="12">
        <v>17.715704966994579</v>
      </c>
      <c r="FI28" s="21">
        <f t="shared" si="18"/>
        <v>100</v>
      </c>
      <c r="FK28" s="15" t="s">
        <v>15</v>
      </c>
      <c r="FL28" s="12">
        <v>56.481540793884655</v>
      </c>
      <c r="FM28" s="12">
        <v>26.060877819253324</v>
      </c>
      <c r="FN28" s="12">
        <v>17.457581386862024</v>
      </c>
      <c r="FO28" s="21">
        <f t="shared" si="19"/>
        <v>100</v>
      </c>
      <c r="FQ28" s="15" t="s">
        <v>24</v>
      </c>
      <c r="FR28" s="12">
        <v>56.427017401158494</v>
      </c>
      <c r="FS28" s="12">
        <v>26.335687971602194</v>
      </c>
      <c r="FT28" s="12">
        <v>17.237294627239308</v>
      </c>
      <c r="FU28" s="21">
        <f t="shared" si="20"/>
        <v>100</v>
      </c>
      <c r="FW28" s="26" t="s">
        <v>8</v>
      </c>
      <c r="FX28" s="6">
        <v>55.080399398429826</v>
      </c>
      <c r="FY28" s="6">
        <v>30.624267091398576</v>
      </c>
      <c r="FZ28" s="30">
        <v>14.2953335101716</v>
      </c>
      <c r="GA28" s="21">
        <f t="shared" si="21"/>
        <v>100</v>
      </c>
      <c r="GC28" s="4" t="s">
        <v>8</v>
      </c>
      <c r="GD28" s="12">
        <v>55.615761133512642</v>
      </c>
      <c r="GE28" s="12">
        <v>30.180070387907648</v>
      </c>
      <c r="GF28" s="12">
        <v>14.20416847857971</v>
      </c>
      <c r="GG28" s="21">
        <f t="shared" si="22"/>
        <v>100</v>
      </c>
      <c r="GI28" s="4" t="s">
        <v>8</v>
      </c>
      <c r="GJ28" s="12">
        <v>55.337806255599261</v>
      </c>
      <c r="GK28" s="12">
        <v>30.662685506173805</v>
      </c>
      <c r="GL28" s="12">
        <v>13.999508238226932</v>
      </c>
      <c r="GM28" s="21">
        <f t="shared" si="23"/>
        <v>100</v>
      </c>
      <c r="GO28" s="4" t="s">
        <v>8</v>
      </c>
      <c r="GP28" s="12">
        <v>55.097628822749257</v>
      </c>
      <c r="GQ28" s="12">
        <v>31.053316137462943</v>
      </c>
      <c r="GR28" s="12">
        <v>13.849055039787798</v>
      </c>
      <c r="GS28" s="6">
        <f t="shared" si="24"/>
        <v>100</v>
      </c>
      <c r="GU28" s="4" t="s">
        <v>8</v>
      </c>
      <c r="GV28" s="12">
        <v>55.568470219450759</v>
      </c>
      <c r="GW28" s="12">
        <v>30.874687551675301</v>
      </c>
      <c r="GX28" s="12">
        <v>13.556842228873938</v>
      </c>
      <c r="GY28" s="6">
        <f t="shared" si="25"/>
        <v>100</v>
      </c>
      <c r="HA28" s="4" t="s">
        <v>8</v>
      </c>
      <c r="HB28" s="12">
        <v>54.65028083560086</v>
      </c>
      <c r="HC28" s="12">
        <v>31.668109776757142</v>
      </c>
      <c r="HD28" s="12">
        <v>13.681609387641998</v>
      </c>
      <c r="HE28" s="6">
        <f t="shared" si="26"/>
        <v>100</v>
      </c>
      <c r="HG28" s="4" t="s">
        <v>8</v>
      </c>
      <c r="HH28" s="12">
        <v>55.745970041383089</v>
      </c>
      <c r="HI28" s="12">
        <v>31.137440587599002</v>
      </c>
      <c r="HJ28" s="12">
        <v>13.116589371017914</v>
      </c>
      <c r="HK28" s="6">
        <f t="shared" si="27"/>
        <v>100</v>
      </c>
      <c r="HM28" s="4" t="s">
        <v>8</v>
      </c>
      <c r="HN28" s="12">
        <v>54.098161359117782</v>
      </c>
      <c r="HO28" s="12">
        <v>32.944704855714427</v>
      </c>
      <c r="HP28" s="12">
        <v>12.957133785167793</v>
      </c>
      <c r="HQ28" s="6">
        <f t="shared" si="31"/>
        <v>100</v>
      </c>
      <c r="HS28" s="4" t="s">
        <v>8</v>
      </c>
      <c r="HT28" s="12">
        <v>54.580278146137331</v>
      </c>
      <c r="HU28" s="12">
        <v>32.434872451470262</v>
      </c>
      <c r="HV28" s="12">
        <v>12.984849402392406</v>
      </c>
      <c r="HW28" s="6">
        <f t="shared" si="32"/>
        <v>100</v>
      </c>
      <c r="HY28" s="4" t="s">
        <v>8</v>
      </c>
      <c r="HZ28" s="12">
        <v>54.386346569517876</v>
      </c>
      <c r="IA28" s="12">
        <v>32.927884273870291</v>
      </c>
      <c r="IB28" s="12">
        <v>12.685769156611833</v>
      </c>
      <c r="IC28" s="6">
        <f t="shared" si="33"/>
        <v>100</v>
      </c>
      <c r="IE28" s="4" t="s">
        <v>8</v>
      </c>
      <c r="IF28" s="12">
        <v>53.739049327901313</v>
      </c>
      <c r="IG28" s="12">
        <v>33.472967374812242</v>
      </c>
      <c r="IH28" s="12">
        <v>12.787983297286445</v>
      </c>
      <c r="II28" s="6">
        <f t="shared" si="34"/>
        <v>100</v>
      </c>
      <c r="IK28" s="4" t="s">
        <v>8</v>
      </c>
      <c r="IL28" s="12">
        <v>52.709646975856629</v>
      </c>
      <c r="IM28" s="12">
        <v>34.398917800547579</v>
      </c>
      <c r="IN28" s="12">
        <v>12.891435223595785</v>
      </c>
      <c r="IO28" s="6">
        <f t="shared" si="35"/>
        <v>100</v>
      </c>
      <c r="IR28" s="4" t="s">
        <v>8</v>
      </c>
      <c r="IS28" s="12">
        <v>50.627757163595518</v>
      </c>
      <c r="IT28" s="12">
        <v>36.937677914111482</v>
      </c>
      <c r="IU28" s="12">
        <v>12.434564922292997</v>
      </c>
      <c r="IV28" s="6">
        <f t="shared" si="36"/>
        <v>100</v>
      </c>
    </row>
    <row r="29" spans="3:256" x14ac:dyDescent="0.2">
      <c r="C29" t="s">
        <v>11</v>
      </c>
      <c r="D29" s="6">
        <v>18</v>
      </c>
      <c r="E29" s="6">
        <v>67</v>
      </c>
      <c r="F29" s="6">
        <v>15</v>
      </c>
      <c r="G29">
        <f t="shared" si="28"/>
        <v>100</v>
      </c>
      <c r="K29" t="s">
        <v>11</v>
      </c>
      <c r="L29" s="6">
        <v>19</v>
      </c>
      <c r="M29" s="6">
        <v>66</v>
      </c>
      <c r="N29" s="6">
        <v>15</v>
      </c>
      <c r="O29">
        <f t="shared" si="29"/>
        <v>100</v>
      </c>
      <c r="Q29" t="s">
        <v>11</v>
      </c>
      <c r="R29" s="6">
        <v>19</v>
      </c>
      <c r="S29" s="6">
        <v>66</v>
      </c>
      <c r="T29" s="6">
        <v>15</v>
      </c>
      <c r="U29">
        <f t="shared" si="30"/>
        <v>100</v>
      </c>
      <c r="W29" t="s">
        <v>11</v>
      </c>
      <c r="X29">
        <v>18</v>
      </c>
      <c r="Y29">
        <v>64</v>
      </c>
      <c r="Z29">
        <f>100-(Y29+X29)</f>
        <v>18</v>
      </c>
      <c r="AC29" t="s">
        <v>11</v>
      </c>
      <c r="AD29">
        <v>19</v>
      </c>
      <c r="AE29">
        <v>64</v>
      </c>
      <c r="AF29">
        <v>17</v>
      </c>
      <c r="AH29" t="s">
        <v>11</v>
      </c>
      <c r="AI29">
        <v>19</v>
      </c>
      <c r="AJ29">
        <v>64</v>
      </c>
      <c r="AK29">
        <v>17</v>
      </c>
      <c r="AM29" t="s">
        <v>11</v>
      </c>
      <c r="AN29">
        <v>21</v>
      </c>
      <c r="AO29">
        <v>62</v>
      </c>
      <c r="AP29">
        <v>17</v>
      </c>
      <c r="AR29" t="s">
        <v>11</v>
      </c>
      <c r="AS29">
        <v>20</v>
      </c>
      <c r="AT29">
        <v>62</v>
      </c>
      <c r="AU29">
        <v>18</v>
      </c>
      <c r="AX29" t="s">
        <v>11</v>
      </c>
      <c r="AY29" s="6">
        <v>19.339709118128649</v>
      </c>
      <c r="AZ29" s="6">
        <v>61.918289200600405</v>
      </c>
      <c r="BA29" s="6">
        <v>18.742001681270938</v>
      </c>
      <c r="BD29" s="4" t="s">
        <v>21</v>
      </c>
      <c r="BE29" s="12">
        <v>19.463504222471268</v>
      </c>
      <c r="BF29" s="12">
        <v>63.035840189531591</v>
      </c>
      <c r="BG29" s="12">
        <v>17.500655587997134</v>
      </c>
      <c r="BH29" s="21">
        <f t="shared" si="0"/>
        <v>99.999999999999986</v>
      </c>
      <c r="BJ29" s="4" t="s">
        <v>21</v>
      </c>
      <c r="BK29" s="12">
        <v>21.095824800767435</v>
      </c>
      <c r="BL29" s="12">
        <v>59.286158591354408</v>
      </c>
      <c r="BM29" s="12">
        <v>19.61801660787815</v>
      </c>
      <c r="BN29" s="21">
        <f t="shared" si="1"/>
        <v>99.999999999999986</v>
      </c>
      <c r="BP29" s="4" t="s">
        <v>10</v>
      </c>
      <c r="BQ29" s="12">
        <v>24</v>
      </c>
      <c r="BR29" s="12">
        <v>63</v>
      </c>
      <c r="BS29" s="12">
        <v>14</v>
      </c>
      <c r="BT29" s="21">
        <f t="shared" si="2"/>
        <v>101</v>
      </c>
      <c r="BV29" s="4" t="s">
        <v>10</v>
      </c>
      <c r="BW29" s="12">
        <v>23.816407706805133</v>
      </c>
      <c r="BX29" s="12">
        <v>62.027196086477666</v>
      </c>
      <c r="BY29" s="12">
        <v>14.156396206717197</v>
      </c>
      <c r="BZ29" s="21">
        <f t="shared" si="3"/>
        <v>100</v>
      </c>
      <c r="CB29" s="4" t="s">
        <v>10</v>
      </c>
      <c r="CC29" s="12">
        <v>23.949225934203479</v>
      </c>
      <c r="CD29" s="12">
        <v>61.719208977357475</v>
      </c>
      <c r="CE29" s="12">
        <v>14.331565088439044</v>
      </c>
      <c r="CF29" s="21">
        <f t="shared" si="4"/>
        <v>100</v>
      </c>
      <c r="CG29" s="21"/>
      <c r="CH29" s="4" t="s">
        <v>10</v>
      </c>
      <c r="CI29" s="12">
        <v>25.659334549582518</v>
      </c>
      <c r="CJ29" s="12">
        <v>59.677551404450099</v>
      </c>
      <c r="CK29" s="12">
        <v>14.663114045967376</v>
      </c>
      <c r="CL29" s="21">
        <f t="shared" si="5"/>
        <v>100</v>
      </c>
      <c r="CM29" s="21"/>
      <c r="CN29" s="4" t="s">
        <v>15</v>
      </c>
      <c r="CO29" s="12">
        <v>22.901132952454731</v>
      </c>
      <c r="CP29" s="12">
        <v>58.943565806297336</v>
      </c>
      <c r="CQ29" s="12">
        <v>18.15530124124793</v>
      </c>
      <c r="CR29" s="21">
        <f t="shared" si="6"/>
        <v>99.999999999999986</v>
      </c>
      <c r="CS29" s="21"/>
      <c r="CT29" s="4" t="s">
        <v>15</v>
      </c>
      <c r="CU29" s="12">
        <v>22.975051835997593</v>
      </c>
      <c r="CV29" s="12">
        <v>58.648447674166981</v>
      </c>
      <c r="CW29" s="12">
        <v>18.376500489835422</v>
      </c>
      <c r="CX29" s="21">
        <f t="shared" si="7"/>
        <v>100</v>
      </c>
      <c r="CY29" s="21"/>
      <c r="CZ29" s="4" t="s">
        <v>15</v>
      </c>
      <c r="DA29" s="12">
        <v>23.21471332953854</v>
      </c>
      <c r="DB29" s="12">
        <v>58.17673268298428</v>
      </c>
      <c r="DC29" s="12">
        <v>18.608553987477183</v>
      </c>
      <c r="DD29" s="21">
        <f t="shared" si="8"/>
        <v>100</v>
      </c>
      <c r="DE29" s="21"/>
      <c r="DF29" s="4" t="s">
        <v>15</v>
      </c>
      <c r="DG29" s="12">
        <v>57.823983353476564</v>
      </c>
      <c r="DH29" s="12">
        <v>23.68765865239822</v>
      </c>
      <c r="DI29" s="12">
        <v>18.488357994125217</v>
      </c>
      <c r="DJ29" s="21">
        <f t="shared" si="9"/>
        <v>100</v>
      </c>
      <c r="DK29" s="21"/>
      <c r="DL29" s="4" t="s">
        <v>15</v>
      </c>
      <c r="DM29" s="12">
        <v>57.445666966259566</v>
      </c>
      <c r="DN29" s="12">
        <v>23.888715921306929</v>
      </c>
      <c r="DO29" s="12">
        <v>18.665617112433498</v>
      </c>
      <c r="DP29" s="21">
        <f t="shared" si="10"/>
        <v>99.999999999999986</v>
      </c>
      <c r="DQ29" s="21"/>
      <c r="DR29" s="4" t="s">
        <v>15</v>
      </c>
      <c r="DS29" s="12">
        <v>57.551143495518644</v>
      </c>
      <c r="DT29" s="12">
        <v>23.994900826559565</v>
      </c>
      <c r="DU29" s="12">
        <v>18.453955677921794</v>
      </c>
      <c r="DV29" s="21">
        <f t="shared" si="11"/>
        <v>100.00000000000001</v>
      </c>
      <c r="DW29" s="21"/>
      <c r="DX29" s="4" t="s">
        <v>15</v>
      </c>
      <c r="DY29" s="12">
        <v>57.196748134564309</v>
      </c>
      <c r="DZ29" s="12">
        <v>24.259951625142278</v>
      </c>
      <c r="EA29" s="12">
        <v>18.543300240293412</v>
      </c>
      <c r="EB29" s="21">
        <f t="shared" si="12"/>
        <v>100</v>
      </c>
      <c r="EC29" s="21"/>
      <c r="ED29" s="15" t="s">
        <v>15</v>
      </c>
      <c r="EE29" s="12">
        <v>57.286466605693967</v>
      </c>
      <c r="EF29" s="12">
        <v>24.479887820669745</v>
      </c>
      <c r="EG29" s="12">
        <v>18.233645573636288</v>
      </c>
      <c r="EH29" s="21">
        <f t="shared" si="13"/>
        <v>100</v>
      </c>
      <c r="EI29" s="15" t="s">
        <v>15</v>
      </c>
      <c r="EJ29" s="12">
        <v>57.166353429410144</v>
      </c>
      <c r="EK29" s="12">
        <v>24.647436963039308</v>
      </c>
      <c r="EL29" s="12">
        <v>18.186209607550548</v>
      </c>
      <c r="EM29" s="21">
        <f t="shared" si="14"/>
        <v>100</v>
      </c>
      <c r="EN29" s="4" t="s">
        <v>8</v>
      </c>
      <c r="EO29" s="12">
        <v>57.291850546068559</v>
      </c>
      <c r="EP29" s="12">
        <v>27.656293940836385</v>
      </c>
      <c r="EQ29" s="12">
        <v>15.051855513095052</v>
      </c>
      <c r="ER29" s="21">
        <f t="shared" si="15"/>
        <v>99.999999999999986</v>
      </c>
      <c r="ES29" s="4" t="s">
        <v>8</v>
      </c>
      <c r="ET29" s="12">
        <v>57.129282562273275</v>
      </c>
      <c r="EU29" s="12">
        <v>27.974060728341403</v>
      </c>
      <c r="EV29" s="12">
        <v>14.896656709385317</v>
      </c>
      <c r="EW29" s="21">
        <f t="shared" si="16"/>
        <v>99.999999999999986</v>
      </c>
      <c r="EY29" s="4" t="s">
        <v>8</v>
      </c>
      <c r="EZ29" s="12">
        <v>56.758630916822717</v>
      </c>
      <c r="FA29" s="12">
        <v>28.384658842911097</v>
      </c>
      <c r="FB29" s="12">
        <v>14.856710240266185</v>
      </c>
      <c r="FC29" s="21">
        <f t="shared" si="17"/>
        <v>100</v>
      </c>
      <c r="FE29" s="4" t="s">
        <v>8</v>
      </c>
      <c r="FF29" s="12">
        <v>55.707103902794309</v>
      </c>
      <c r="FG29" s="12">
        <v>29.661592027427925</v>
      </c>
      <c r="FH29" s="12">
        <v>14.631304069777769</v>
      </c>
      <c r="FI29" s="21">
        <f t="shared" si="18"/>
        <v>100</v>
      </c>
      <c r="FK29" s="4" t="s">
        <v>8</v>
      </c>
      <c r="FL29" s="12">
        <v>55.547416340185208</v>
      </c>
      <c r="FM29" s="12">
        <v>29.790165583905388</v>
      </c>
      <c r="FN29" s="12">
        <v>14.662418075909404</v>
      </c>
      <c r="FO29" s="21">
        <f t="shared" si="19"/>
        <v>100</v>
      </c>
      <c r="FQ29" s="4" t="s">
        <v>8</v>
      </c>
      <c r="FR29" s="12">
        <v>55.75204174297027</v>
      </c>
      <c r="FS29" s="12">
        <v>29.81616630179531</v>
      </c>
      <c r="FT29" s="12">
        <v>14.431791955234413</v>
      </c>
      <c r="FU29" s="21">
        <f t="shared" si="20"/>
        <v>100</v>
      </c>
      <c r="FW29" s="26" t="s">
        <v>24</v>
      </c>
      <c r="FX29" s="6">
        <v>55.072696909806808</v>
      </c>
      <c r="FY29" s="6">
        <v>26.842893474896968</v>
      </c>
      <c r="FZ29" s="30">
        <v>18.084409615296227</v>
      </c>
      <c r="GA29" s="21">
        <f t="shared" si="21"/>
        <v>100</v>
      </c>
      <c r="GC29" s="4" t="s">
        <v>23</v>
      </c>
      <c r="GD29" s="12">
        <v>55.006605886730398</v>
      </c>
      <c r="GE29" s="12">
        <v>25.549180114733172</v>
      </c>
      <c r="GF29" s="12">
        <v>19.444213998536426</v>
      </c>
      <c r="GG29" s="21">
        <f t="shared" si="22"/>
        <v>100</v>
      </c>
      <c r="GI29" s="4" t="s">
        <v>23</v>
      </c>
      <c r="GJ29" s="12">
        <v>54.790457585307074</v>
      </c>
      <c r="GK29" s="12">
        <v>25.942378238364455</v>
      </c>
      <c r="GL29" s="12">
        <v>19.267164176328468</v>
      </c>
      <c r="GM29" s="21">
        <f t="shared" si="23"/>
        <v>100</v>
      </c>
      <c r="GO29" s="4" t="s">
        <v>23</v>
      </c>
      <c r="GP29" s="12">
        <v>54.704870683426357</v>
      </c>
      <c r="GQ29" s="12">
        <v>26.225516494134997</v>
      </c>
      <c r="GR29" s="12">
        <v>19.069612822438646</v>
      </c>
      <c r="GS29" s="6">
        <f t="shared" si="24"/>
        <v>100</v>
      </c>
      <c r="GU29" s="4" t="s">
        <v>23</v>
      </c>
      <c r="GV29" s="12">
        <v>54.42841169068685</v>
      </c>
      <c r="GW29" s="12">
        <v>26.679061783123085</v>
      </c>
      <c r="GX29" s="12">
        <v>18.892526526190061</v>
      </c>
      <c r="GY29" s="6">
        <f t="shared" si="25"/>
        <v>100</v>
      </c>
      <c r="HA29" s="4" t="s">
        <v>24</v>
      </c>
      <c r="HB29" s="12">
        <v>54.291889743705099</v>
      </c>
      <c r="HC29" s="12">
        <v>28.56060946896417</v>
      </c>
      <c r="HD29" s="12">
        <v>17.147500787330724</v>
      </c>
      <c r="HE29" s="6">
        <f t="shared" si="26"/>
        <v>100</v>
      </c>
      <c r="HG29" s="4" t="s">
        <v>23</v>
      </c>
      <c r="HH29" s="12">
        <v>54.087583960192184</v>
      </c>
      <c r="HI29" s="12">
        <v>27.242718117710822</v>
      </c>
      <c r="HJ29" s="12">
        <v>18.669697922096987</v>
      </c>
      <c r="HK29" s="6">
        <f t="shared" si="27"/>
        <v>100</v>
      </c>
      <c r="HM29" s="4" t="s">
        <v>23</v>
      </c>
      <c r="HN29" s="12">
        <v>52.569036498429298</v>
      </c>
      <c r="HO29" s="12">
        <v>28.168635475677391</v>
      </c>
      <c r="HP29" s="12">
        <v>19.262328025893307</v>
      </c>
      <c r="HQ29" s="6">
        <f t="shared" si="31"/>
        <v>100</v>
      </c>
      <c r="HS29" s="4" t="s">
        <v>23</v>
      </c>
      <c r="HT29" s="12">
        <v>52.876506832304337</v>
      </c>
      <c r="HU29" s="12">
        <v>27.262136091964351</v>
      </c>
      <c r="HV29" s="12">
        <v>19.861357075731313</v>
      </c>
      <c r="HW29" s="6">
        <f t="shared" si="32"/>
        <v>100</v>
      </c>
      <c r="HY29" s="4" t="s">
        <v>9</v>
      </c>
      <c r="HZ29" s="12">
        <v>53.174311446909194</v>
      </c>
      <c r="IA29" s="12">
        <v>31.399903269238312</v>
      </c>
      <c r="IB29" s="12">
        <v>15.4257852838525</v>
      </c>
      <c r="IC29" s="6">
        <f t="shared" si="33"/>
        <v>100.00000000000001</v>
      </c>
      <c r="IE29" s="4" t="s">
        <v>9</v>
      </c>
      <c r="IF29" s="12">
        <v>52.694080742095359</v>
      </c>
      <c r="IG29" s="12">
        <v>32.18964867935275</v>
      </c>
      <c r="IH29" s="12">
        <v>15.116270578551882</v>
      </c>
      <c r="II29" s="6">
        <f t="shared" si="34"/>
        <v>99.999999999999986</v>
      </c>
      <c r="IK29" s="4" t="s">
        <v>9</v>
      </c>
      <c r="IL29" s="12">
        <v>51.532590804712427</v>
      </c>
      <c r="IM29" s="12">
        <v>33.856279704189113</v>
      </c>
      <c r="IN29" s="12">
        <v>14.611129491098454</v>
      </c>
      <c r="IO29" s="6">
        <f t="shared" si="35"/>
        <v>99.999999999999986</v>
      </c>
      <c r="IR29" s="4" t="s">
        <v>9</v>
      </c>
      <c r="IS29" s="12">
        <v>50.223801790388301</v>
      </c>
      <c r="IT29" s="12">
        <v>35.923969968603352</v>
      </c>
      <c r="IU29" s="12">
        <v>13.852228241008346</v>
      </c>
      <c r="IV29" s="6">
        <f t="shared" si="36"/>
        <v>100</v>
      </c>
    </row>
    <row r="30" spans="3:256" x14ac:dyDescent="0.2">
      <c r="C30" t="s">
        <v>15</v>
      </c>
      <c r="D30" s="6">
        <v>19</v>
      </c>
      <c r="E30" s="6">
        <v>66</v>
      </c>
      <c r="F30" s="6">
        <v>15</v>
      </c>
      <c r="G30">
        <f t="shared" si="28"/>
        <v>100</v>
      </c>
      <c r="K30" t="s">
        <v>15</v>
      </c>
      <c r="L30" s="6">
        <v>19</v>
      </c>
      <c r="M30" s="6">
        <v>66</v>
      </c>
      <c r="N30" s="6">
        <v>15</v>
      </c>
      <c r="O30">
        <f t="shared" si="29"/>
        <v>100</v>
      </c>
      <c r="Q30" t="s">
        <v>15</v>
      </c>
      <c r="R30" s="6">
        <v>19</v>
      </c>
      <c r="S30" s="6">
        <v>65</v>
      </c>
      <c r="T30" s="6">
        <v>16</v>
      </c>
      <c r="U30">
        <f t="shared" si="30"/>
        <v>100</v>
      </c>
      <c r="W30" t="s">
        <v>15</v>
      </c>
      <c r="X30">
        <v>18</v>
      </c>
      <c r="Y30">
        <v>64</v>
      </c>
      <c r="Z30">
        <f>100-(Y30+X30)</f>
        <v>18</v>
      </c>
      <c r="AC30" t="s">
        <v>10</v>
      </c>
      <c r="AD30">
        <v>19</v>
      </c>
      <c r="AE30">
        <v>63</v>
      </c>
      <c r="AF30">
        <v>18</v>
      </c>
      <c r="AH30" t="s">
        <v>10</v>
      </c>
      <c r="AI30">
        <v>20</v>
      </c>
      <c r="AJ30">
        <v>63</v>
      </c>
      <c r="AK30">
        <v>18</v>
      </c>
      <c r="AM30" t="s">
        <v>15</v>
      </c>
      <c r="AN30">
        <v>21</v>
      </c>
      <c r="AO30">
        <v>61</v>
      </c>
      <c r="AP30">
        <v>18</v>
      </c>
      <c r="AR30" t="s">
        <v>15</v>
      </c>
      <c r="AS30">
        <v>21</v>
      </c>
      <c r="AT30">
        <v>61</v>
      </c>
      <c r="AU30">
        <v>18</v>
      </c>
      <c r="AX30" t="s">
        <v>15</v>
      </c>
      <c r="AY30" s="6">
        <v>20.569602791096074</v>
      </c>
      <c r="AZ30" s="6">
        <v>61.475391948644607</v>
      </c>
      <c r="BA30" s="6">
        <v>17.955005260259306</v>
      </c>
      <c r="BD30" s="4" t="s">
        <v>10</v>
      </c>
      <c r="BE30" s="12">
        <v>20.643530744585618</v>
      </c>
      <c r="BF30" s="12">
        <v>62.139568502590379</v>
      </c>
      <c r="BG30" s="12">
        <v>17.216900752823996</v>
      </c>
      <c r="BH30" s="21">
        <f t="shared" si="0"/>
        <v>100</v>
      </c>
      <c r="BJ30" s="4" t="s">
        <v>10</v>
      </c>
      <c r="BK30" s="12">
        <v>21.892481575616792</v>
      </c>
      <c r="BL30" s="12">
        <v>59.232885176669747</v>
      </c>
      <c r="BM30" s="12">
        <v>18.874633247713454</v>
      </c>
      <c r="BN30" s="21">
        <f t="shared" si="1"/>
        <v>100</v>
      </c>
      <c r="BP30" s="4" t="s">
        <v>11</v>
      </c>
      <c r="BQ30" s="12">
        <v>24</v>
      </c>
      <c r="BR30" s="12">
        <v>62</v>
      </c>
      <c r="BS30" s="12">
        <v>14</v>
      </c>
      <c r="BT30" s="21">
        <f t="shared" si="2"/>
        <v>100</v>
      </c>
      <c r="BV30" s="4" t="s">
        <v>11</v>
      </c>
      <c r="BW30" s="12">
        <v>23.94184255330649</v>
      </c>
      <c r="BX30" s="12">
        <v>61.415681010848964</v>
      </c>
      <c r="BY30" s="12">
        <v>14.642476435844543</v>
      </c>
      <c r="BZ30" s="21">
        <f t="shared" si="3"/>
        <v>100</v>
      </c>
      <c r="CB30" s="4" t="s">
        <v>11</v>
      </c>
      <c r="CC30" s="12">
        <v>23.964373215677636</v>
      </c>
      <c r="CD30" s="12">
        <v>61.340973354713043</v>
      </c>
      <c r="CE30" s="12">
        <v>14.694653429609318</v>
      </c>
      <c r="CF30" s="21">
        <f t="shared" si="4"/>
        <v>100</v>
      </c>
      <c r="CG30" s="21"/>
      <c r="CH30" s="4" t="s">
        <v>15</v>
      </c>
      <c r="CI30" s="12">
        <v>22.556618614637237</v>
      </c>
      <c r="CJ30" s="12">
        <v>59.529043939408929</v>
      </c>
      <c r="CK30" s="12">
        <v>17.914337445953834</v>
      </c>
      <c r="CL30" s="21">
        <f t="shared" si="5"/>
        <v>100</v>
      </c>
      <c r="CM30" s="21"/>
      <c r="CN30" s="4" t="s">
        <v>10</v>
      </c>
      <c r="CO30" s="12">
        <v>26.073662392368963</v>
      </c>
      <c r="CP30" s="12">
        <v>58.900512246121629</v>
      </c>
      <c r="CQ30" s="12">
        <v>15.025825361509407</v>
      </c>
      <c r="CR30" s="21">
        <f t="shared" si="6"/>
        <v>100</v>
      </c>
      <c r="CS30" s="21"/>
      <c r="CT30" s="4" t="s">
        <v>10</v>
      </c>
      <c r="CU30" s="12">
        <v>26.23245455109998</v>
      </c>
      <c r="CV30" s="12">
        <v>58.362760389504295</v>
      </c>
      <c r="CW30" s="12">
        <v>15.404785059395726</v>
      </c>
      <c r="CX30" s="21">
        <f t="shared" si="7"/>
        <v>100</v>
      </c>
      <c r="CY30" s="21"/>
      <c r="CZ30" s="4" t="s">
        <v>10</v>
      </c>
      <c r="DA30" s="12">
        <v>26.439549475789647</v>
      </c>
      <c r="DB30" s="12">
        <v>57.768082180296489</v>
      </c>
      <c r="DC30" s="12">
        <v>15.792368343913862</v>
      </c>
      <c r="DD30" s="21">
        <f t="shared" si="8"/>
        <v>100</v>
      </c>
      <c r="DE30" s="21"/>
      <c r="DF30" s="4" t="s">
        <v>10</v>
      </c>
      <c r="DG30" s="12">
        <v>56.921605768884767</v>
      </c>
      <c r="DH30" s="12">
        <v>26.882370603888827</v>
      </c>
      <c r="DI30" s="12">
        <v>16.19602362722641</v>
      </c>
      <c r="DJ30" s="21">
        <f t="shared" si="9"/>
        <v>100</v>
      </c>
      <c r="DK30" s="21"/>
      <c r="DL30" s="4" t="s">
        <v>10</v>
      </c>
      <c r="DM30" s="12">
        <v>56.431929169066244</v>
      </c>
      <c r="DN30" s="12">
        <v>27.084123439102157</v>
      </c>
      <c r="DO30" s="12">
        <v>16.483947391831595</v>
      </c>
      <c r="DP30" s="21">
        <f t="shared" si="10"/>
        <v>99.999999999999986</v>
      </c>
      <c r="DQ30" s="21"/>
      <c r="DR30" s="4" t="s">
        <v>10</v>
      </c>
      <c r="DS30" s="12">
        <v>56.295413735012559</v>
      </c>
      <c r="DT30" s="12">
        <v>27.218644472869062</v>
      </c>
      <c r="DU30" s="12">
        <v>16.485941792118382</v>
      </c>
      <c r="DV30" s="21">
        <f t="shared" si="11"/>
        <v>100</v>
      </c>
      <c r="DW30" s="21"/>
      <c r="DX30" s="4" t="s">
        <v>10</v>
      </c>
      <c r="DY30" s="12">
        <v>55.514260507553104</v>
      </c>
      <c r="DZ30" s="12">
        <v>27.922729279116222</v>
      </c>
      <c r="EA30" s="12">
        <v>16.563010213330678</v>
      </c>
      <c r="EB30" s="21">
        <f t="shared" si="12"/>
        <v>100</v>
      </c>
      <c r="EC30" s="21"/>
      <c r="ED30" s="15" t="s">
        <v>11</v>
      </c>
      <c r="EE30" s="12">
        <v>55.200942466119685</v>
      </c>
      <c r="EF30" s="12">
        <v>27.798740036428654</v>
      </c>
      <c r="EG30" s="12">
        <v>17.000317497451665</v>
      </c>
      <c r="EH30" s="21">
        <f t="shared" si="13"/>
        <v>100</v>
      </c>
      <c r="EI30" s="15" t="s">
        <v>11</v>
      </c>
      <c r="EJ30" s="12">
        <v>55.279202033101171</v>
      </c>
      <c r="EK30" s="12">
        <v>27.690329509622735</v>
      </c>
      <c r="EL30" s="12">
        <v>17.0304684572761</v>
      </c>
      <c r="EM30" s="21">
        <f t="shared" si="14"/>
        <v>100</v>
      </c>
      <c r="EN30" s="15" t="s">
        <v>13</v>
      </c>
      <c r="EO30" s="12">
        <v>54.262363626405488</v>
      </c>
      <c r="EP30" s="12">
        <v>23.702321841015138</v>
      </c>
      <c r="EQ30" s="12">
        <v>22.035314532579381</v>
      </c>
      <c r="ER30" s="21">
        <f t="shared" si="15"/>
        <v>100</v>
      </c>
      <c r="ES30" s="15" t="s">
        <v>13</v>
      </c>
      <c r="ET30" s="12">
        <v>55.350908601233385</v>
      </c>
      <c r="EU30" s="12">
        <v>23.304320331534313</v>
      </c>
      <c r="EV30" s="12">
        <v>21.344771067232305</v>
      </c>
      <c r="EW30" s="21">
        <f t="shared" si="16"/>
        <v>100</v>
      </c>
      <c r="EY30" s="15" t="s">
        <v>13</v>
      </c>
      <c r="EZ30" s="12">
        <v>55.095283377828594</v>
      </c>
      <c r="FA30" s="12">
        <v>24.566365817675923</v>
      </c>
      <c r="FB30" s="12">
        <v>20.338350804495484</v>
      </c>
      <c r="FC30" s="21">
        <f t="shared" si="17"/>
        <v>100</v>
      </c>
      <c r="FE30" s="15" t="s">
        <v>13</v>
      </c>
      <c r="FF30" s="12">
        <v>55.016160755322254</v>
      </c>
      <c r="FG30" s="12">
        <v>24.973406548284714</v>
      </c>
      <c r="FH30" s="12">
        <v>20.010432696393028</v>
      </c>
      <c r="FI30" s="21">
        <f t="shared" si="18"/>
        <v>100</v>
      </c>
      <c r="FK30" s="15" t="s">
        <v>13</v>
      </c>
      <c r="FL30" s="12">
        <v>55.045162563989145</v>
      </c>
      <c r="FM30" s="12">
        <v>24.923375453406152</v>
      </c>
      <c r="FN30" s="12">
        <v>20.031461982604696</v>
      </c>
      <c r="FO30" s="21">
        <f t="shared" si="19"/>
        <v>100</v>
      </c>
      <c r="FQ30" s="15" t="s">
        <v>23</v>
      </c>
      <c r="FR30" s="12">
        <v>54.943118200360871</v>
      </c>
      <c r="FS30" s="12">
        <v>25.227330050876617</v>
      </c>
      <c r="FT30" s="12">
        <v>19.829551748762508</v>
      </c>
      <c r="FU30" s="21">
        <f t="shared" si="20"/>
        <v>100</v>
      </c>
      <c r="FW30" s="26" t="s">
        <v>23</v>
      </c>
      <c r="FX30" s="6">
        <v>54.918760620234032</v>
      </c>
      <c r="FY30" s="6">
        <v>25.339971159958345</v>
      </c>
      <c r="FZ30" s="30">
        <v>19.741268219807615</v>
      </c>
      <c r="GA30" s="21">
        <f t="shared" si="21"/>
        <v>100</v>
      </c>
      <c r="GC30" s="4" t="s">
        <v>24</v>
      </c>
      <c r="GD30" s="12">
        <v>54.778819795123354</v>
      </c>
      <c r="GE30" s="12">
        <v>27.211273024575576</v>
      </c>
      <c r="GF30" s="12">
        <v>18.009907180301063</v>
      </c>
      <c r="GG30" s="21">
        <f t="shared" si="22"/>
        <v>100</v>
      </c>
      <c r="GI30" s="4" t="s">
        <v>24</v>
      </c>
      <c r="GJ30" s="12">
        <v>54.51337292111161</v>
      </c>
      <c r="GK30" s="12">
        <v>27.648805910027423</v>
      </c>
      <c r="GL30" s="12">
        <v>17.837821168860955</v>
      </c>
      <c r="GM30" s="21">
        <f t="shared" si="23"/>
        <v>99.999999999999986</v>
      </c>
      <c r="GO30" s="4" t="s">
        <v>24</v>
      </c>
      <c r="GP30" s="12">
        <v>54.454809426881859</v>
      </c>
      <c r="GQ30" s="12">
        <v>27.828402195618413</v>
      </c>
      <c r="GR30" s="12">
        <v>17.716788377499736</v>
      </c>
      <c r="GS30" s="6">
        <f t="shared" si="24"/>
        <v>100.00000000000001</v>
      </c>
      <c r="GU30" s="4" t="s">
        <v>9</v>
      </c>
      <c r="GV30" s="12">
        <v>53.792411824910481</v>
      </c>
      <c r="GW30" s="12">
        <v>30.804835354079607</v>
      </c>
      <c r="GX30" s="12">
        <v>15.402752821009919</v>
      </c>
      <c r="GY30" s="6">
        <f t="shared" si="25"/>
        <v>100</v>
      </c>
      <c r="HA30" s="4" t="s">
        <v>23</v>
      </c>
      <c r="HB30" s="12">
        <v>53.861591857407255</v>
      </c>
      <c r="HC30" s="12">
        <v>27.070124709850262</v>
      </c>
      <c r="HD30" s="12">
        <v>19.068283432742486</v>
      </c>
      <c r="HE30" s="6">
        <f t="shared" si="26"/>
        <v>100.00000000000001</v>
      </c>
      <c r="HG30" s="4" t="s">
        <v>24</v>
      </c>
      <c r="HH30" s="12">
        <v>53.8337950242977</v>
      </c>
      <c r="HI30" s="12">
        <v>29.134617016502073</v>
      </c>
      <c r="HJ30" s="12">
        <v>17.031587959200223</v>
      </c>
      <c r="HK30" s="6">
        <f t="shared" si="27"/>
        <v>100</v>
      </c>
      <c r="HM30" s="4" t="s">
        <v>9</v>
      </c>
      <c r="HN30" s="12">
        <v>52.352762822443196</v>
      </c>
      <c r="HO30" s="12">
        <v>32.536300457050238</v>
      </c>
      <c r="HP30" s="12">
        <v>15.11093672050656</v>
      </c>
      <c r="HQ30" s="6">
        <f t="shared" si="31"/>
        <v>99.999999999999986</v>
      </c>
      <c r="HS30" s="4" t="s">
        <v>9</v>
      </c>
      <c r="HT30" s="12">
        <v>52.647395240808827</v>
      </c>
      <c r="HU30" s="12">
        <v>31.982077429946244</v>
      </c>
      <c r="HV30" s="12">
        <v>15.370527329244934</v>
      </c>
      <c r="HW30" s="6">
        <f t="shared" si="32"/>
        <v>100</v>
      </c>
      <c r="HY30" s="4" t="s">
        <v>23</v>
      </c>
      <c r="HZ30" s="12">
        <v>52.691654030890497</v>
      </c>
      <c r="IA30" s="12">
        <v>27.604263070939211</v>
      </c>
      <c r="IB30" s="12">
        <v>19.704082898170288</v>
      </c>
      <c r="IC30" s="6">
        <f t="shared" si="33"/>
        <v>99.999999999999986</v>
      </c>
      <c r="IE30" s="4" t="s">
        <v>23</v>
      </c>
      <c r="IF30" s="12">
        <v>52.562647047839562</v>
      </c>
      <c r="IG30" s="12">
        <v>27.932865269945601</v>
      </c>
      <c r="IH30" s="12">
        <v>19.504487682214837</v>
      </c>
      <c r="II30" s="6">
        <f t="shared" si="34"/>
        <v>100</v>
      </c>
      <c r="IK30" s="4" t="s">
        <v>24</v>
      </c>
      <c r="IL30" s="12">
        <v>51.351474290641633</v>
      </c>
      <c r="IM30" s="12">
        <v>31.797766364141584</v>
      </c>
      <c r="IN30" s="12">
        <v>16.850759345216787</v>
      </c>
      <c r="IO30" s="6">
        <f t="shared" si="35"/>
        <v>100</v>
      </c>
      <c r="IR30" s="4" t="s">
        <v>24</v>
      </c>
      <c r="IS30" s="12">
        <v>49.57169270606547</v>
      </c>
      <c r="IT30" s="12">
        <v>33.34836784138863</v>
      </c>
      <c r="IU30" s="12">
        <v>17.079939452545908</v>
      </c>
      <c r="IV30" s="6">
        <f t="shared" si="36"/>
        <v>100</v>
      </c>
    </row>
    <row r="31" spans="3:256" x14ac:dyDescent="0.2">
      <c r="C31" t="s">
        <v>10</v>
      </c>
      <c r="D31" s="6">
        <v>18.64</v>
      </c>
      <c r="E31" s="6">
        <v>65.63</v>
      </c>
      <c r="F31" s="6">
        <v>15.73</v>
      </c>
      <c r="G31">
        <f t="shared" si="28"/>
        <v>100</v>
      </c>
      <c r="K31" t="s">
        <v>10</v>
      </c>
      <c r="L31" s="6">
        <v>19</v>
      </c>
      <c r="M31" s="6">
        <v>65</v>
      </c>
      <c r="N31" s="6">
        <v>16</v>
      </c>
      <c r="O31">
        <f t="shared" si="29"/>
        <v>100</v>
      </c>
      <c r="Q31" t="s">
        <v>10</v>
      </c>
      <c r="R31" s="6">
        <v>19</v>
      </c>
      <c r="S31" s="6">
        <v>65</v>
      </c>
      <c r="T31" s="6">
        <v>16</v>
      </c>
      <c r="U31">
        <f t="shared" si="30"/>
        <v>100</v>
      </c>
      <c r="W31" t="s">
        <v>10</v>
      </c>
      <c r="X31">
        <v>19</v>
      </c>
      <c r="Y31">
        <v>64</v>
      </c>
      <c r="Z31">
        <v>17</v>
      </c>
      <c r="AC31" t="s">
        <v>15</v>
      </c>
      <c r="AD31">
        <v>19</v>
      </c>
      <c r="AE31">
        <v>63</v>
      </c>
      <c r="AF31">
        <v>18</v>
      </c>
      <c r="AH31" t="s">
        <v>15</v>
      </c>
      <c r="AI31">
        <v>20</v>
      </c>
      <c r="AJ31">
        <v>63</v>
      </c>
      <c r="AK31">
        <v>18</v>
      </c>
      <c r="AM31" t="s">
        <v>10</v>
      </c>
      <c r="AN31">
        <v>21</v>
      </c>
      <c r="AO31">
        <v>61</v>
      </c>
      <c r="AP31">
        <v>18</v>
      </c>
      <c r="AR31" t="s">
        <v>10</v>
      </c>
      <c r="AS31">
        <v>20</v>
      </c>
      <c r="AT31">
        <v>61</v>
      </c>
      <c r="AU31">
        <v>19</v>
      </c>
      <c r="AX31" t="s">
        <v>9</v>
      </c>
      <c r="AY31" s="6">
        <v>19.108442064128557</v>
      </c>
      <c r="AZ31" s="6">
        <v>61.362897250339088</v>
      </c>
      <c r="BA31" s="6">
        <v>19.528660685532355</v>
      </c>
      <c r="BD31" s="15" t="s">
        <v>9</v>
      </c>
      <c r="BE31" s="12">
        <v>20.250635617725756</v>
      </c>
      <c r="BF31" s="12">
        <v>61.919496074478694</v>
      </c>
      <c r="BG31" s="12">
        <v>17.82986830779555</v>
      </c>
      <c r="BH31" s="21">
        <f t="shared" si="0"/>
        <v>100</v>
      </c>
      <c r="BJ31" s="15" t="s">
        <v>12</v>
      </c>
      <c r="BK31" s="12">
        <v>21.319383212475913</v>
      </c>
      <c r="BL31" s="12">
        <v>58.791581311946416</v>
      </c>
      <c r="BM31" s="12">
        <v>19.889035475577664</v>
      </c>
      <c r="BN31" s="21">
        <f t="shared" si="1"/>
        <v>100</v>
      </c>
      <c r="BP31" s="15" t="s">
        <v>13</v>
      </c>
      <c r="BQ31" s="12">
        <v>21</v>
      </c>
      <c r="BR31" s="12">
        <v>61</v>
      </c>
      <c r="BS31" s="12">
        <v>17</v>
      </c>
      <c r="BT31" s="21">
        <f t="shared" si="2"/>
        <v>99</v>
      </c>
      <c r="BV31" s="15" t="s">
        <v>13</v>
      </c>
      <c r="BW31" s="12">
        <v>21.207949031991092</v>
      </c>
      <c r="BX31" s="12">
        <v>60.781683510660457</v>
      </c>
      <c r="BY31" s="12">
        <v>18.010367457348451</v>
      </c>
      <c r="BZ31" s="21">
        <f t="shared" si="3"/>
        <v>100</v>
      </c>
      <c r="CB31" s="15" t="s">
        <v>15</v>
      </c>
      <c r="CC31" s="12">
        <v>21.647530178301892</v>
      </c>
      <c r="CD31" s="12">
        <v>60.700503004886677</v>
      </c>
      <c r="CE31" s="12">
        <v>17.651966816811434</v>
      </c>
      <c r="CF31" s="21">
        <f t="shared" si="4"/>
        <v>100</v>
      </c>
      <c r="CG31" s="21"/>
      <c r="CH31" s="15" t="s">
        <v>11</v>
      </c>
      <c r="CI31" s="12">
        <v>25.509304841970042</v>
      </c>
      <c r="CJ31" s="12">
        <v>59.45458484441243</v>
      </c>
      <c r="CK31" s="12">
        <v>15.036110313617531</v>
      </c>
      <c r="CL31" s="21">
        <f t="shared" si="5"/>
        <v>100</v>
      </c>
      <c r="CM31" s="21"/>
      <c r="CN31" s="15" t="s">
        <v>11</v>
      </c>
      <c r="CO31" s="12">
        <v>25.867533980650876</v>
      </c>
      <c r="CP31" s="12">
        <v>58.652518841962177</v>
      </c>
      <c r="CQ31" s="12">
        <v>15.479947177386947</v>
      </c>
      <c r="CR31" s="21">
        <f t="shared" si="6"/>
        <v>100</v>
      </c>
      <c r="CS31" s="21"/>
      <c r="CT31" s="15" t="s">
        <v>11</v>
      </c>
      <c r="CU31" s="12">
        <v>25.990665308398015</v>
      </c>
      <c r="CV31" s="12">
        <v>58.094823887236458</v>
      </c>
      <c r="CW31" s="12">
        <v>15.914510804365531</v>
      </c>
      <c r="CX31" s="21">
        <f t="shared" si="7"/>
        <v>100</v>
      </c>
      <c r="CY31" s="21"/>
      <c r="CZ31" s="15" t="s">
        <v>11</v>
      </c>
      <c r="DA31" s="12">
        <v>26.239463412181085</v>
      </c>
      <c r="DB31" s="12">
        <v>57.529668337723393</v>
      </c>
      <c r="DC31" s="12">
        <v>16.230868250095519</v>
      </c>
      <c r="DD31" s="21">
        <f t="shared" si="8"/>
        <v>100</v>
      </c>
      <c r="DE31" s="21"/>
      <c r="DF31" s="15" t="s">
        <v>11</v>
      </c>
      <c r="DG31" s="12">
        <v>56.664140504560059</v>
      </c>
      <c r="DH31" s="12">
        <v>26.534153615629545</v>
      </c>
      <c r="DI31" s="12">
        <v>16.801705879810395</v>
      </c>
      <c r="DJ31" s="21">
        <f t="shared" si="9"/>
        <v>100</v>
      </c>
      <c r="DK31" s="21"/>
      <c r="DL31" s="15" t="s">
        <v>11</v>
      </c>
      <c r="DM31" s="12">
        <v>56.240568559335138</v>
      </c>
      <c r="DN31" s="12">
        <v>26.689015912427166</v>
      </c>
      <c r="DO31" s="12">
        <v>17.070415528237699</v>
      </c>
      <c r="DP31" s="21">
        <f t="shared" si="10"/>
        <v>100</v>
      </c>
      <c r="DQ31" s="21"/>
      <c r="DR31" s="15" t="s">
        <v>11</v>
      </c>
      <c r="DS31" s="12">
        <v>56.234162962828172</v>
      </c>
      <c r="DT31" s="12">
        <v>26.619358375375878</v>
      </c>
      <c r="DU31" s="12">
        <v>17.14647866179595</v>
      </c>
      <c r="DV31" s="21">
        <f t="shared" si="11"/>
        <v>100</v>
      </c>
      <c r="DW31" s="21"/>
      <c r="DX31" s="15" t="s">
        <v>11</v>
      </c>
      <c r="DY31" s="12">
        <v>55.493641908648549</v>
      </c>
      <c r="DZ31" s="12">
        <v>27.40858748910399</v>
      </c>
      <c r="EA31" s="12">
        <v>17.097770602247461</v>
      </c>
      <c r="EB31" s="21">
        <f t="shared" si="12"/>
        <v>100</v>
      </c>
      <c r="EC31" s="21"/>
      <c r="ED31" s="15" t="s">
        <v>13</v>
      </c>
      <c r="EE31" s="12">
        <v>55.549396996592236</v>
      </c>
      <c r="EF31" s="12">
        <v>23.603701258006037</v>
      </c>
      <c r="EG31" s="12">
        <v>20.846901745401723</v>
      </c>
      <c r="EH31" s="21">
        <f t="shared" si="13"/>
        <v>100</v>
      </c>
      <c r="EI31" s="15" t="s">
        <v>13</v>
      </c>
      <c r="EJ31" s="12">
        <v>55.258740303184908</v>
      </c>
      <c r="EK31" s="12">
        <v>23.280784773964996</v>
      </c>
      <c r="EL31" s="12">
        <v>21.460474922850096</v>
      </c>
      <c r="EM31" s="21">
        <f t="shared" si="14"/>
        <v>100</v>
      </c>
      <c r="EN31" s="4" t="s">
        <v>9</v>
      </c>
      <c r="EO31" s="12">
        <v>54.945960525865814</v>
      </c>
      <c r="EP31" s="12">
        <v>28.328113433803985</v>
      </c>
      <c r="EQ31" s="12">
        <v>16.725926040330204</v>
      </c>
      <c r="ER31" s="21">
        <f t="shared" si="15"/>
        <v>100.00000000000001</v>
      </c>
      <c r="ES31" s="4" t="s">
        <v>9</v>
      </c>
      <c r="ET31" s="12">
        <v>55.124507068538151</v>
      </c>
      <c r="EU31" s="12">
        <v>28.413575803080221</v>
      </c>
      <c r="EV31" s="12">
        <v>16.461917128381621</v>
      </c>
      <c r="EW31" s="21">
        <f t="shared" si="16"/>
        <v>100</v>
      </c>
      <c r="EY31" s="4" t="s">
        <v>9</v>
      </c>
      <c r="EZ31" s="12">
        <v>55.043108848906449</v>
      </c>
      <c r="FA31" s="12">
        <v>28.785049030894228</v>
      </c>
      <c r="FB31" s="12">
        <v>16.171842120199315</v>
      </c>
      <c r="FC31" s="21">
        <f t="shared" si="17"/>
        <v>99.999999999999986</v>
      </c>
      <c r="FE31" s="4" t="s">
        <v>9</v>
      </c>
      <c r="FF31" s="12">
        <v>54.427956795774833</v>
      </c>
      <c r="FG31" s="12">
        <v>29.547107105623855</v>
      </c>
      <c r="FH31" s="12">
        <v>16.024936098601312</v>
      </c>
      <c r="FI31" s="21">
        <f t="shared" si="18"/>
        <v>100</v>
      </c>
      <c r="FK31" s="4" t="s">
        <v>9</v>
      </c>
      <c r="FL31" s="12">
        <v>54.335104135862444</v>
      </c>
      <c r="FM31" s="12">
        <v>29.52837860673398</v>
      </c>
      <c r="FN31" s="12">
        <v>16.136517257403575</v>
      </c>
      <c r="FO31" s="21">
        <f t="shared" si="19"/>
        <v>100</v>
      </c>
      <c r="FQ31" s="4" t="s">
        <v>9</v>
      </c>
      <c r="FR31" s="12">
        <v>54.135281930264988</v>
      </c>
      <c r="FS31" s="12">
        <v>29.829163115380812</v>
      </c>
      <c r="FT31" s="12">
        <v>16.035554954354197</v>
      </c>
      <c r="FU31" s="21">
        <f t="shared" si="20"/>
        <v>100</v>
      </c>
      <c r="FW31" s="26" t="s">
        <v>9</v>
      </c>
      <c r="FX31" s="6">
        <v>53.870643527470818</v>
      </c>
      <c r="FY31" s="6">
        <v>30.366528897044027</v>
      </c>
      <c r="FZ31" s="30">
        <v>15.762827575485153</v>
      </c>
      <c r="GA31" s="21">
        <f t="shared" si="21"/>
        <v>100</v>
      </c>
      <c r="GC31" s="4" t="s">
        <v>9</v>
      </c>
      <c r="GD31" s="12">
        <v>54.144139371635191</v>
      </c>
      <c r="GE31" s="12">
        <v>30.223501928388391</v>
      </c>
      <c r="GF31" s="12">
        <v>15.63235869997642</v>
      </c>
      <c r="GG31" s="21">
        <f t="shared" si="22"/>
        <v>100</v>
      </c>
      <c r="GI31" s="4" t="s">
        <v>9</v>
      </c>
      <c r="GJ31" s="12">
        <v>54.002536729182026</v>
      </c>
      <c r="GK31" s="12">
        <v>30.471326365575489</v>
      </c>
      <c r="GL31" s="12">
        <v>15.526136905242488</v>
      </c>
      <c r="GM31" s="21">
        <f t="shared" si="23"/>
        <v>100</v>
      </c>
      <c r="GO31" s="4" t="s">
        <v>9</v>
      </c>
      <c r="GP31" s="12">
        <v>53.892811338109368</v>
      </c>
      <c r="GQ31" s="12">
        <v>30.720887150056353</v>
      </c>
      <c r="GR31" s="12">
        <v>15.386301511834279</v>
      </c>
      <c r="GS31" s="6">
        <f t="shared" si="24"/>
        <v>100</v>
      </c>
      <c r="GU31" s="4" t="s">
        <v>24</v>
      </c>
      <c r="GV31" s="12">
        <v>53.588853288462545</v>
      </c>
      <c r="GW31" s="12">
        <v>28.637380188589429</v>
      </c>
      <c r="GX31" s="12">
        <v>17.773766522948026</v>
      </c>
      <c r="GY31" s="6">
        <f t="shared" si="25"/>
        <v>100</v>
      </c>
      <c r="HA31" s="4" t="s">
        <v>9</v>
      </c>
      <c r="HB31" s="12">
        <v>53.642578376734185</v>
      </c>
      <c r="HC31" s="12">
        <v>30.987436007155857</v>
      </c>
      <c r="HD31" s="12">
        <v>15.369985616109958</v>
      </c>
      <c r="HE31" s="6">
        <f t="shared" si="26"/>
        <v>100</v>
      </c>
      <c r="HG31" s="4" t="s">
        <v>9</v>
      </c>
      <c r="HH31" s="12">
        <v>53.461515352416676</v>
      </c>
      <c r="HI31" s="12">
        <v>31.211950189058292</v>
      </c>
      <c r="HJ31" s="12">
        <v>15.326534458525032</v>
      </c>
      <c r="HK31" s="6">
        <f t="shared" si="27"/>
        <v>100</v>
      </c>
      <c r="HM31" s="4" t="s">
        <v>24</v>
      </c>
      <c r="HN31" s="12">
        <v>51.981520200165136</v>
      </c>
      <c r="HO31" s="12">
        <v>30.879929176202452</v>
      </c>
      <c r="HP31" s="12">
        <v>17.138550623632419</v>
      </c>
      <c r="HQ31" s="6">
        <f t="shared" si="31"/>
        <v>100</v>
      </c>
      <c r="HS31" s="4" t="s">
        <v>27</v>
      </c>
      <c r="HT31" s="12">
        <v>52.608336965238081</v>
      </c>
      <c r="HU31" s="12">
        <v>31.926199695496909</v>
      </c>
      <c r="HV31" s="12">
        <v>15.465463339265007</v>
      </c>
      <c r="HW31" s="6">
        <f t="shared" si="32"/>
        <v>100</v>
      </c>
      <c r="HY31" s="4" t="s">
        <v>27</v>
      </c>
      <c r="HZ31" s="12">
        <v>52.116655742365495</v>
      </c>
      <c r="IA31" s="12">
        <v>32.47033986422278</v>
      </c>
      <c r="IB31" s="12">
        <v>15.413004393411725</v>
      </c>
      <c r="IC31" s="6">
        <f t="shared" si="33"/>
        <v>100</v>
      </c>
      <c r="IE31" s="4" t="s">
        <v>24</v>
      </c>
      <c r="IF31" s="12">
        <v>51.528099866778511</v>
      </c>
      <c r="IG31" s="12">
        <v>31.387773227414023</v>
      </c>
      <c r="IH31" s="12">
        <v>17.084126905807469</v>
      </c>
      <c r="II31" s="6">
        <f t="shared" si="34"/>
        <v>100</v>
      </c>
      <c r="IK31" s="4" t="s">
        <v>23</v>
      </c>
      <c r="IL31" s="12">
        <v>51.21925278465347</v>
      </c>
      <c r="IM31" s="12">
        <v>30.121453917852726</v>
      </c>
      <c r="IN31" s="12">
        <v>18.659293297493811</v>
      </c>
      <c r="IO31" s="6">
        <f t="shared" si="35"/>
        <v>100</v>
      </c>
      <c r="IR31" s="4" t="s">
        <v>23</v>
      </c>
      <c r="IS31" s="12">
        <v>49.445775003284616</v>
      </c>
      <c r="IT31" s="12">
        <v>32.607029320864484</v>
      </c>
      <c r="IU31" s="12">
        <v>17.947195675850899</v>
      </c>
      <c r="IV31" s="6">
        <f t="shared" si="36"/>
        <v>100</v>
      </c>
    </row>
    <row r="32" spans="3:256" x14ac:dyDescent="0.2">
      <c r="C32" t="s">
        <v>9</v>
      </c>
      <c r="D32" s="6">
        <v>18</v>
      </c>
      <c r="E32" s="6">
        <v>65</v>
      </c>
      <c r="F32" s="6">
        <v>17</v>
      </c>
      <c r="G32">
        <f t="shared" si="28"/>
        <v>100</v>
      </c>
      <c r="K32" t="s">
        <v>9</v>
      </c>
      <c r="L32" s="6">
        <v>18</v>
      </c>
      <c r="M32" s="6">
        <v>65</v>
      </c>
      <c r="N32" s="6">
        <v>17</v>
      </c>
      <c r="O32">
        <f t="shared" si="29"/>
        <v>100</v>
      </c>
      <c r="Q32" t="s">
        <v>9</v>
      </c>
      <c r="R32" s="6">
        <v>18</v>
      </c>
      <c r="S32" s="6">
        <v>65</v>
      </c>
      <c r="T32" s="6">
        <v>17</v>
      </c>
      <c r="U32">
        <f t="shared" si="30"/>
        <v>100</v>
      </c>
      <c r="W32" t="s">
        <v>12</v>
      </c>
      <c r="X32">
        <v>18</v>
      </c>
      <c r="Y32">
        <v>63</v>
      </c>
      <c r="Z32">
        <v>19</v>
      </c>
      <c r="AC32" t="s">
        <v>9</v>
      </c>
      <c r="AD32">
        <v>18</v>
      </c>
      <c r="AE32">
        <v>63</v>
      </c>
      <c r="AF32">
        <v>19</v>
      </c>
      <c r="AH32" t="s">
        <v>9</v>
      </c>
      <c r="AI32">
        <v>19</v>
      </c>
      <c r="AJ32">
        <v>62</v>
      </c>
      <c r="AK32">
        <v>18</v>
      </c>
      <c r="AM32" t="s">
        <v>9</v>
      </c>
      <c r="AN32">
        <v>21</v>
      </c>
      <c r="AO32">
        <v>61</v>
      </c>
      <c r="AP32">
        <v>19</v>
      </c>
      <c r="AR32" t="s">
        <v>9</v>
      </c>
      <c r="AS32">
        <v>20</v>
      </c>
      <c r="AT32">
        <v>61</v>
      </c>
      <c r="AU32">
        <v>19</v>
      </c>
      <c r="AX32" t="s">
        <v>10</v>
      </c>
      <c r="AY32" s="6">
        <v>19.625958579333709</v>
      </c>
      <c r="AZ32" s="6">
        <v>61.270020619105857</v>
      </c>
      <c r="BA32" s="6">
        <v>19.104020801560424</v>
      </c>
      <c r="BD32" s="15" t="s">
        <v>15</v>
      </c>
      <c r="BE32" s="12">
        <v>21.220216112289325</v>
      </c>
      <c r="BF32" s="12">
        <v>61.348184820337828</v>
      </c>
      <c r="BG32" s="12">
        <v>17.431599067372858</v>
      </c>
      <c r="BH32" s="21">
        <f t="shared" si="0"/>
        <v>100.00000000000001</v>
      </c>
      <c r="BJ32" s="15" t="s">
        <v>15</v>
      </c>
      <c r="BK32" s="12">
        <v>21.245384190578172</v>
      </c>
      <c r="BL32" s="12">
        <v>58.401869528455663</v>
      </c>
      <c r="BM32" s="12">
        <v>20.352746280966169</v>
      </c>
      <c r="BN32" s="21">
        <f t="shared" si="1"/>
        <v>100.00000000000001</v>
      </c>
      <c r="BP32" s="15" t="s">
        <v>9</v>
      </c>
      <c r="BQ32" s="12">
        <v>24</v>
      </c>
      <c r="BR32" s="12">
        <v>61</v>
      </c>
      <c r="BS32" s="12">
        <v>15</v>
      </c>
      <c r="BT32" s="21">
        <f t="shared" si="2"/>
        <v>100</v>
      </c>
      <c r="BV32" s="15" t="s">
        <v>9</v>
      </c>
      <c r="BW32" s="12">
        <v>24.338939576465606</v>
      </c>
      <c r="BX32" s="12">
        <v>60.613729536901282</v>
      </c>
      <c r="BY32" s="12">
        <v>15.047330886633109</v>
      </c>
      <c r="BZ32" s="21">
        <f t="shared" si="3"/>
        <v>99.999999999999986</v>
      </c>
      <c r="CB32" s="15" t="s">
        <v>9</v>
      </c>
      <c r="CC32" s="12">
        <v>24.248099578881867</v>
      </c>
      <c r="CD32" s="12">
        <v>60.67536912143342</v>
      </c>
      <c r="CE32" s="12">
        <v>15.076531299684712</v>
      </c>
      <c r="CF32" s="21">
        <f t="shared" si="4"/>
        <v>100</v>
      </c>
      <c r="CG32" s="21"/>
      <c r="CH32" s="15" t="s">
        <v>9</v>
      </c>
      <c r="CI32" s="12">
        <v>25.483754354643484</v>
      </c>
      <c r="CJ32" s="12">
        <v>59.190118743656505</v>
      </c>
      <c r="CK32" s="12">
        <v>15.326126901700013</v>
      </c>
      <c r="CL32" s="21">
        <f t="shared" si="5"/>
        <v>100</v>
      </c>
      <c r="CM32" s="21"/>
      <c r="CN32" s="15" t="s">
        <v>9</v>
      </c>
      <c r="CO32" s="12">
        <v>25.769491156774766</v>
      </c>
      <c r="CP32" s="12">
        <v>58.477264674125109</v>
      </c>
      <c r="CQ32" s="12">
        <v>15.75324416910013</v>
      </c>
      <c r="CR32" s="21">
        <f t="shared" si="6"/>
        <v>100</v>
      </c>
      <c r="CS32" s="21"/>
      <c r="CT32" s="15" t="s">
        <v>9</v>
      </c>
      <c r="CU32" s="12">
        <v>25.863513567353909</v>
      </c>
      <c r="CV32" s="12">
        <v>57.989934867424623</v>
      </c>
      <c r="CW32" s="12">
        <v>16.146551565221475</v>
      </c>
      <c r="CX32" s="21">
        <f t="shared" si="7"/>
        <v>100</v>
      </c>
      <c r="CY32" s="21"/>
      <c r="CZ32" s="15" t="s">
        <v>9</v>
      </c>
      <c r="DA32" s="12">
        <v>26.150282260867719</v>
      </c>
      <c r="DB32" s="12">
        <v>57.442649375561906</v>
      </c>
      <c r="DC32" s="12">
        <v>16.407068363570378</v>
      </c>
      <c r="DD32" s="21">
        <f t="shared" si="8"/>
        <v>100</v>
      </c>
      <c r="DE32" s="21"/>
      <c r="DF32" s="15" t="s">
        <v>9</v>
      </c>
      <c r="DG32" s="12">
        <v>56.653240885417425</v>
      </c>
      <c r="DH32" s="12">
        <v>26.754487935059956</v>
      </c>
      <c r="DI32" s="12">
        <v>16.592271179522619</v>
      </c>
      <c r="DJ32" s="21">
        <f t="shared" si="9"/>
        <v>100</v>
      </c>
      <c r="DK32" s="21"/>
      <c r="DL32" s="15" t="s">
        <v>9</v>
      </c>
      <c r="DM32" s="12">
        <v>56.173278095383836</v>
      </c>
      <c r="DN32" s="12">
        <v>27.006455614129056</v>
      </c>
      <c r="DO32" s="12">
        <v>16.820266290487101</v>
      </c>
      <c r="DP32" s="21">
        <f t="shared" si="10"/>
        <v>99.999999999999986</v>
      </c>
      <c r="DQ32" s="21"/>
      <c r="DR32" s="15" t="s">
        <v>9</v>
      </c>
      <c r="DS32" s="12">
        <v>55.952489516962991</v>
      </c>
      <c r="DT32" s="12">
        <v>27.167627074023919</v>
      </c>
      <c r="DU32" s="12">
        <v>16.87988340901309</v>
      </c>
      <c r="DV32" s="21">
        <f t="shared" si="11"/>
        <v>100</v>
      </c>
      <c r="DW32" s="21"/>
      <c r="DX32" s="15" t="s">
        <v>13</v>
      </c>
      <c r="DY32" s="12">
        <v>55.391917615934815</v>
      </c>
      <c r="DZ32" s="12">
        <v>23.620365534561078</v>
      </c>
      <c r="EA32" s="12">
        <v>20.98771684950411</v>
      </c>
      <c r="EB32" s="21">
        <f t="shared" si="12"/>
        <v>100</v>
      </c>
      <c r="EC32" s="21"/>
      <c r="ED32" s="15" t="s">
        <v>10</v>
      </c>
      <c r="EE32" s="12">
        <v>55.368928592256076</v>
      </c>
      <c r="EF32" s="12">
        <v>28.269417718967578</v>
      </c>
      <c r="EG32" s="12">
        <v>16.361653688776357</v>
      </c>
      <c r="EH32" s="21">
        <f t="shared" si="13"/>
        <v>100.00000000000001</v>
      </c>
      <c r="EI32" s="15" t="s">
        <v>10</v>
      </c>
      <c r="EJ32" s="12">
        <v>55.199291457976564</v>
      </c>
      <c r="EK32" s="12">
        <v>28.267967902597896</v>
      </c>
      <c r="EL32" s="12">
        <v>16.532740639425541</v>
      </c>
      <c r="EM32" s="21">
        <f t="shared" si="14"/>
        <v>100</v>
      </c>
      <c r="EN32" s="15" t="s">
        <v>11</v>
      </c>
      <c r="EO32" s="12">
        <v>54.878124604583988</v>
      </c>
      <c r="EP32" s="12">
        <v>28.054520504910798</v>
      </c>
      <c r="EQ32" s="12">
        <v>17.067354890505214</v>
      </c>
      <c r="ER32" s="21">
        <f t="shared" si="15"/>
        <v>100</v>
      </c>
      <c r="ES32" s="15" t="s">
        <v>11</v>
      </c>
      <c r="ET32" s="12">
        <v>54.464354984698936</v>
      </c>
      <c r="EU32" s="12">
        <v>28.651566742812811</v>
      </c>
      <c r="EV32" s="12">
        <v>16.884078272488253</v>
      </c>
      <c r="EW32" s="21">
        <f t="shared" si="16"/>
        <v>100</v>
      </c>
      <c r="EY32" s="15" t="s">
        <v>11</v>
      </c>
      <c r="EZ32" s="12">
        <v>54.038455585101552</v>
      </c>
      <c r="FA32" s="12">
        <v>29.274292808579279</v>
      </c>
      <c r="FB32" s="12">
        <v>16.687251606319169</v>
      </c>
      <c r="FC32" s="21">
        <f t="shared" si="17"/>
        <v>100</v>
      </c>
      <c r="FE32" s="15" t="s">
        <v>11</v>
      </c>
      <c r="FF32" s="12">
        <v>53.504485919344248</v>
      </c>
      <c r="FG32" s="12">
        <v>29.865834165623223</v>
      </c>
      <c r="FH32" s="12">
        <v>16.629679915032529</v>
      </c>
      <c r="FI32" s="21">
        <f t="shared" si="18"/>
        <v>100</v>
      </c>
      <c r="FK32" s="15" t="s">
        <v>11</v>
      </c>
      <c r="FL32" s="12">
        <v>53.721508333518372</v>
      </c>
      <c r="FM32" s="12">
        <v>29.686262567948074</v>
      </c>
      <c r="FN32" s="12">
        <v>16.592229098533558</v>
      </c>
      <c r="FO32" s="21">
        <f t="shared" si="19"/>
        <v>100</v>
      </c>
      <c r="FQ32" s="15" t="s">
        <v>11</v>
      </c>
      <c r="FR32" s="12">
        <v>53.748678421789556</v>
      </c>
      <c r="FS32" s="12">
        <v>29.683519721280611</v>
      </c>
      <c r="FT32" s="12">
        <v>16.567801856929833</v>
      </c>
      <c r="FU32" s="21">
        <f t="shared" si="20"/>
        <v>100</v>
      </c>
      <c r="FW32" s="26" t="s">
        <v>11</v>
      </c>
      <c r="FX32" s="6">
        <v>53.531417030542585</v>
      </c>
      <c r="FY32" s="6">
        <v>29.929050730765972</v>
      </c>
      <c r="FZ32" s="30">
        <v>16.53953223869145</v>
      </c>
      <c r="GA32" s="21">
        <f t="shared" si="21"/>
        <v>100.00000000000001</v>
      </c>
      <c r="GC32" s="15" t="s">
        <v>11</v>
      </c>
      <c r="GD32" s="12">
        <v>53.436735093842394</v>
      </c>
      <c r="GE32" s="12">
        <v>30.116297009803304</v>
      </c>
      <c r="GF32" s="12">
        <v>16.446967896354302</v>
      </c>
      <c r="GG32" s="21">
        <f t="shared" si="22"/>
        <v>100</v>
      </c>
      <c r="GI32" s="15" t="s">
        <v>11</v>
      </c>
      <c r="GJ32" s="12">
        <v>52.898704331009597</v>
      </c>
      <c r="GK32" s="12">
        <v>30.823566389460886</v>
      </c>
      <c r="GL32" s="12">
        <v>16.277729279529517</v>
      </c>
      <c r="GM32" s="21">
        <f t="shared" si="23"/>
        <v>100</v>
      </c>
      <c r="GO32" s="15" t="s">
        <v>11</v>
      </c>
      <c r="GP32" s="12">
        <v>52.621523186392814</v>
      </c>
      <c r="GQ32" s="12">
        <v>31.310949008469084</v>
      </c>
      <c r="GR32" s="12">
        <v>16.067527805138091</v>
      </c>
      <c r="GS32" s="6">
        <f t="shared" si="24"/>
        <v>100</v>
      </c>
      <c r="GU32" s="15" t="s">
        <v>11</v>
      </c>
      <c r="GV32" s="12">
        <v>53.542340838376326</v>
      </c>
      <c r="GW32" s="12">
        <v>30.419561906482329</v>
      </c>
      <c r="GX32" s="12">
        <v>16.038097255141352</v>
      </c>
      <c r="GY32" s="6">
        <f t="shared" si="25"/>
        <v>100.00000000000001</v>
      </c>
      <c r="HA32" s="15" t="s">
        <v>11</v>
      </c>
      <c r="HB32" s="12">
        <v>53.305306483047509</v>
      </c>
      <c r="HC32" s="12">
        <v>30.778895062027789</v>
      </c>
      <c r="HD32" s="12">
        <v>15.915798454924698</v>
      </c>
      <c r="HE32" s="6">
        <f t="shared" si="26"/>
        <v>100</v>
      </c>
      <c r="HG32" s="4" t="s">
        <v>27</v>
      </c>
      <c r="HH32" s="12">
        <v>53.223055464382675</v>
      </c>
      <c r="HI32" s="12">
        <v>31.08156820601755</v>
      </c>
      <c r="HJ32" s="12">
        <v>15.69537632959978</v>
      </c>
      <c r="HK32" s="6">
        <f t="shared" si="27"/>
        <v>100</v>
      </c>
      <c r="HM32" s="4" t="s">
        <v>27</v>
      </c>
      <c r="HN32" s="12">
        <v>51.940028116425793</v>
      </c>
      <c r="HO32" s="12">
        <v>32.691960923326157</v>
      </c>
      <c r="HP32" s="12">
        <v>15.368010960248046</v>
      </c>
      <c r="HQ32" s="6">
        <f t="shared" si="31"/>
        <v>99.999999999999986</v>
      </c>
      <c r="HS32" s="4" t="s">
        <v>10</v>
      </c>
      <c r="HT32" s="12">
        <v>52.227808682484131</v>
      </c>
      <c r="HU32" s="12">
        <v>33.629327919640403</v>
      </c>
      <c r="HV32" s="12">
        <v>14.142863397875461</v>
      </c>
      <c r="HW32" s="6">
        <f t="shared" si="32"/>
        <v>100</v>
      </c>
      <c r="HY32" s="4" t="s">
        <v>10</v>
      </c>
      <c r="HZ32" s="12">
        <v>52.002081332052519</v>
      </c>
      <c r="IA32" s="12">
        <v>33.984630163304516</v>
      </c>
      <c r="IB32" s="12">
        <v>14.01328850464297</v>
      </c>
      <c r="IC32" s="6">
        <f t="shared" si="33"/>
        <v>100.00000000000001</v>
      </c>
      <c r="IE32" s="4" t="s">
        <v>11</v>
      </c>
      <c r="IF32" s="12">
        <v>51.526696412884675</v>
      </c>
      <c r="IG32" s="12">
        <v>33.230187082501701</v>
      </c>
      <c r="IH32" s="12">
        <v>15.243116504613619</v>
      </c>
      <c r="II32" s="6">
        <f t="shared" si="34"/>
        <v>100</v>
      </c>
      <c r="IK32" s="4" t="s">
        <v>11</v>
      </c>
      <c r="IL32" s="12">
        <v>50.615019273491313</v>
      </c>
      <c r="IM32" s="12">
        <v>34.273274761075257</v>
      </c>
      <c r="IN32" s="12">
        <v>15.111705965433424</v>
      </c>
      <c r="IO32" s="6">
        <f t="shared" si="35"/>
        <v>100</v>
      </c>
      <c r="IR32" s="4" t="s">
        <v>11</v>
      </c>
      <c r="IS32" s="12">
        <v>49.353293583297905</v>
      </c>
      <c r="IT32" s="12">
        <v>36.069243968478006</v>
      </c>
      <c r="IU32" s="12">
        <v>14.577462448224088</v>
      </c>
      <c r="IV32" s="6">
        <f t="shared" si="36"/>
        <v>100</v>
      </c>
    </row>
    <row r="33" spans="3:256" x14ac:dyDescent="0.2">
      <c r="C33" t="s">
        <v>12</v>
      </c>
      <c r="D33" s="6">
        <v>18</v>
      </c>
      <c r="E33" s="6">
        <v>65</v>
      </c>
      <c r="F33" s="6">
        <v>17</v>
      </c>
      <c r="G33">
        <f t="shared" si="28"/>
        <v>100</v>
      </c>
      <c r="K33" t="s">
        <v>12</v>
      </c>
      <c r="L33" s="6">
        <v>18</v>
      </c>
      <c r="M33" s="6">
        <v>65</v>
      </c>
      <c r="N33" s="6">
        <v>17</v>
      </c>
      <c r="O33">
        <f t="shared" si="29"/>
        <v>100</v>
      </c>
      <c r="Q33" t="s">
        <v>12</v>
      </c>
      <c r="R33" s="6">
        <v>18.3</v>
      </c>
      <c r="S33" s="6">
        <v>64.3</v>
      </c>
      <c r="T33" s="6">
        <v>17.399999999999999</v>
      </c>
      <c r="U33">
        <f t="shared" si="30"/>
        <v>100</v>
      </c>
      <c r="W33" t="s">
        <v>9</v>
      </c>
      <c r="X33">
        <v>18</v>
      </c>
      <c r="Y33">
        <v>63</v>
      </c>
      <c r="Z33">
        <v>19</v>
      </c>
      <c r="AC33" t="s">
        <v>12</v>
      </c>
      <c r="AD33">
        <v>19</v>
      </c>
      <c r="AE33">
        <v>63</v>
      </c>
      <c r="AF33">
        <v>19</v>
      </c>
      <c r="AH33" t="s">
        <v>12</v>
      </c>
      <c r="AI33">
        <v>19</v>
      </c>
      <c r="AJ33">
        <v>62</v>
      </c>
      <c r="AK33">
        <v>19</v>
      </c>
      <c r="AM33" t="s">
        <v>12</v>
      </c>
      <c r="AN33">
        <v>20</v>
      </c>
      <c r="AO33">
        <v>61</v>
      </c>
      <c r="AP33">
        <v>19</v>
      </c>
      <c r="AR33" t="s">
        <v>12</v>
      </c>
      <c r="AS33">
        <v>20</v>
      </c>
      <c r="AT33">
        <v>60</v>
      </c>
      <c r="AU33">
        <v>20</v>
      </c>
      <c r="AX33" t="s">
        <v>12</v>
      </c>
      <c r="AY33" s="6">
        <v>19.41871405005103</v>
      </c>
      <c r="AZ33" s="6">
        <v>60.585976554828093</v>
      </c>
      <c r="BA33" s="6">
        <v>19.995309395120884</v>
      </c>
      <c r="BD33" s="15" t="s">
        <v>12</v>
      </c>
      <c r="BE33" s="12">
        <v>20.302289664120597</v>
      </c>
      <c r="BF33" s="12">
        <v>60.554353103255856</v>
      </c>
      <c r="BG33" s="12">
        <v>19.143357232623551</v>
      </c>
      <c r="BH33" s="21">
        <f t="shared" si="0"/>
        <v>100</v>
      </c>
      <c r="BJ33" s="15" t="s">
        <v>9</v>
      </c>
      <c r="BK33" s="12">
        <v>22.584456161444997</v>
      </c>
      <c r="BL33" s="12">
        <v>57.856475995416581</v>
      </c>
      <c r="BM33" s="12">
        <v>19.55906784313844</v>
      </c>
      <c r="BN33" s="21">
        <f t="shared" si="1"/>
        <v>100.00000000000001</v>
      </c>
      <c r="BP33" s="15" t="s">
        <v>12</v>
      </c>
      <c r="BQ33" s="12">
        <v>23</v>
      </c>
      <c r="BR33" s="12">
        <v>61</v>
      </c>
      <c r="BS33" s="12">
        <v>16</v>
      </c>
      <c r="BT33" s="21">
        <f t="shared" si="2"/>
        <v>100</v>
      </c>
      <c r="BV33" s="15" t="s">
        <v>15</v>
      </c>
      <c r="BW33" s="12">
        <v>21.688073910762842</v>
      </c>
      <c r="BX33" s="12">
        <v>60.607187287091548</v>
      </c>
      <c r="BY33" s="12">
        <v>17.704738802145613</v>
      </c>
      <c r="BZ33" s="21">
        <f t="shared" si="3"/>
        <v>100</v>
      </c>
      <c r="CB33" s="15" t="s">
        <v>13</v>
      </c>
      <c r="CC33" s="12">
        <v>21.199898472675908</v>
      </c>
      <c r="CD33" s="12">
        <v>60.442416350313408</v>
      </c>
      <c r="CE33" s="12">
        <v>18.357685177010683</v>
      </c>
      <c r="CF33" s="21">
        <f t="shared" si="4"/>
        <v>100</v>
      </c>
      <c r="CG33" s="21"/>
      <c r="CH33" s="15" t="s">
        <v>13</v>
      </c>
      <c r="CI33" s="12">
        <v>22.363635741816775</v>
      </c>
      <c r="CJ33" s="12">
        <v>58.801013690290937</v>
      </c>
      <c r="CK33" s="12">
        <v>18.835350567892284</v>
      </c>
      <c r="CL33" s="21">
        <f t="shared" si="5"/>
        <v>100</v>
      </c>
      <c r="CM33" s="21"/>
      <c r="CN33" s="15" t="s">
        <v>13</v>
      </c>
      <c r="CO33" s="12">
        <v>22.69484066592015</v>
      </c>
      <c r="CP33" s="12">
        <v>57.952732400394481</v>
      </c>
      <c r="CQ33" s="12">
        <v>19.352426933685372</v>
      </c>
      <c r="CR33" s="21">
        <f t="shared" si="6"/>
        <v>100</v>
      </c>
      <c r="CS33" s="21"/>
      <c r="CT33" s="15" t="s">
        <v>13</v>
      </c>
      <c r="CU33" s="12">
        <v>22.655581474603363</v>
      </c>
      <c r="CV33" s="12">
        <v>57.533217296097526</v>
      </c>
      <c r="CW33" s="12">
        <v>19.811201229299108</v>
      </c>
      <c r="CX33" s="21">
        <f t="shared" si="7"/>
        <v>100</v>
      </c>
      <c r="CY33" s="21"/>
      <c r="CZ33" s="15" t="s">
        <v>13</v>
      </c>
      <c r="DA33" s="12">
        <v>22.701383456570163</v>
      </c>
      <c r="DB33" s="12">
        <v>57.223916993946411</v>
      </c>
      <c r="DC33" s="12">
        <v>20.074699549483423</v>
      </c>
      <c r="DD33" s="21">
        <f t="shared" si="8"/>
        <v>100</v>
      </c>
      <c r="DE33" s="21"/>
      <c r="DF33" s="15" t="s">
        <v>13</v>
      </c>
      <c r="DG33" s="12">
        <v>56.600792501341459</v>
      </c>
      <c r="DH33" s="12">
        <v>23.289204766123444</v>
      </c>
      <c r="DI33" s="12">
        <v>20.110002732535097</v>
      </c>
      <c r="DJ33" s="21">
        <f t="shared" si="9"/>
        <v>100</v>
      </c>
      <c r="DK33" s="21"/>
      <c r="DL33" s="15" t="s">
        <v>13</v>
      </c>
      <c r="DM33" s="12">
        <v>55.950582621533272</v>
      </c>
      <c r="DN33" s="12">
        <v>23.448407676895496</v>
      </c>
      <c r="DO33" s="12">
        <v>20.601009701571233</v>
      </c>
      <c r="DP33" s="21">
        <f t="shared" si="10"/>
        <v>100</v>
      </c>
      <c r="DQ33" s="21"/>
      <c r="DR33" s="15" t="s">
        <v>13</v>
      </c>
      <c r="DS33" s="12">
        <v>55.853818491337258</v>
      </c>
      <c r="DT33" s="12">
        <v>23.266745469650655</v>
      </c>
      <c r="DU33" s="12">
        <v>20.879436039012081</v>
      </c>
      <c r="DV33" s="21">
        <f t="shared" si="11"/>
        <v>99.999999999999986</v>
      </c>
      <c r="DW33" s="21"/>
      <c r="DX33" s="15" t="s">
        <v>9</v>
      </c>
      <c r="DY33" s="12">
        <v>54.865509808468424</v>
      </c>
      <c r="DZ33" s="12">
        <v>28.098551890127794</v>
      </c>
      <c r="EA33" s="12">
        <v>17.035938301403789</v>
      </c>
      <c r="EB33" s="21">
        <f t="shared" si="12"/>
        <v>100.00000000000001</v>
      </c>
      <c r="EC33" s="21"/>
      <c r="ED33" s="4" t="s">
        <v>9</v>
      </c>
      <c r="EE33" s="12">
        <v>54.988422169815301</v>
      </c>
      <c r="EF33" s="12">
        <v>28.163627333915649</v>
      </c>
      <c r="EG33" s="12">
        <v>16.847950496269053</v>
      </c>
      <c r="EH33" s="21">
        <f t="shared" si="13"/>
        <v>100</v>
      </c>
      <c r="EI33" s="4" t="s">
        <v>9</v>
      </c>
      <c r="EJ33" s="12">
        <v>54.947247916730348</v>
      </c>
      <c r="EK33" s="12">
        <v>28.224823627153778</v>
      </c>
      <c r="EL33" s="12">
        <v>16.827928456115878</v>
      </c>
      <c r="EM33" s="21">
        <f t="shared" si="14"/>
        <v>100</v>
      </c>
      <c r="EN33" s="4" t="s">
        <v>12</v>
      </c>
      <c r="EO33" s="12">
        <v>53.585608414752031</v>
      </c>
      <c r="EP33" s="12">
        <v>25.747240684408567</v>
      </c>
      <c r="EQ33" s="12">
        <v>20.667150900839403</v>
      </c>
      <c r="ER33" s="21">
        <f t="shared" si="15"/>
        <v>100</v>
      </c>
      <c r="ES33" s="4" t="s">
        <v>12</v>
      </c>
      <c r="ET33" s="12">
        <v>53.593782832456348</v>
      </c>
      <c r="EU33" s="12">
        <v>26.061172207832644</v>
      </c>
      <c r="EV33" s="12">
        <v>20.345044959711004</v>
      </c>
      <c r="EW33" s="21">
        <f t="shared" si="16"/>
        <v>100</v>
      </c>
      <c r="EY33" s="4" t="s">
        <v>12</v>
      </c>
      <c r="EZ33" s="12">
        <v>53.375846113697321</v>
      </c>
      <c r="FA33" s="12">
        <v>26.381421720067529</v>
      </c>
      <c r="FB33" s="12">
        <v>20.24273216623515</v>
      </c>
      <c r="FC33" s="21">
        <f t="shared" si="17"/>
        <v>100</v>
      </c>
      <c r="FE33" s="4" t="s">
        <v>12</v>
      </c>
      <c r="FF33" s="12">
        <v>53.063771559177788</v>
      </c>
      <c r="FG33" s="12">
        <v>26.906304978722765</v>
      </c>
      <c r="FH33" s="12">
        <v>20.029923462099454</v>
      </c>
      <c r="FI33" s="21">
        <f t="shared" si="18"/>
        <v>100</v>
      </c>
      <c r="FK33" s="4" t="s">
        <v>10</v>
      </c>
      <c r="FL33" s="12">
        <v>53.235810358547653</v>
      </c>
      <c r="FM33" s="12">
        <v>30.672466614912285</v>
      </c>
      <c r="FN33" s="12">
        <v>16.091723026540059</v>
      </c>
      <c r="FO33" s="21">
        <f t="shared" si="19"/>
        <v>100</v>
      </c>
      <c r="FQ33" s="4" t="s">
        <v>10</v>
      </c>
      <c r="FR33" s="12">
        <v>53.400164040980968</v>
      </c>
      <c r="FS33" s="12">
        <v>30.749443935769229</v>
      </c>
      <c r="FT33" s="12">
        <v>15.850392023249801</v>
      </c>
      <c r="FU33" s="21">
        <f t="shared" si="20"/>
        <v>99.999999999999986</v>
      </c>
      <c r="FW33" s="26" t="s">
        <v>10</v>
      </c>
      <c r="FX33" s="6">
        <v>53.206892534228054</v>
      </c>
      <c r="FY33" s="6">
        <v>31.097210984188127</v>
      </c>
      <c r="FZ33" s="30">
        <v>15.695896481583816</v>
      </c>
      <c r="GA33" s="21">
        <f t="shared" si="21"/>
        <v>100</v>
      </c>
      <c r="GC33" s="4" t="s">
        <v>10</v>
      </c>
      <c r="GD33" s="12">
        <v>53.155174370859626</v>
      </c>
      <c r="GE33" s="12">
        <v>31.392936489369244</v>
      </c>
      <c r="GF33" s="12">
        <v>15.451889139771136</v>
      </c>
      <c r="GG33" s="21">
        <f t="shared" si="22"/>
        <v>100.00000000000001</v>
      </c>
      <c r="GI33" s="4" t="s">
        <v>10</v>
      </c>
      <c r="GJ33" s="12">
        <v>52.641838820672874</v>
      </c>
      <c r="GK33" s="12">
        <v>32.161237962990107</v>
      </c>
      <c r="GL33" s="12">
        <v>15.196923216337019</v>
      </c>
      <c r="GM33" s="21">
        <f t="shared" si="23"/>
        <v>100</v>
      </c>
      <c r="GO33" s="4" t="s">
        <v>10</v>
      </c>
      <c r="GP33" s="12">
        <v>52.452290197842878</v>
      </c>
      <c r="GQ33" s="12">
        <v>32.660362662410705</v>
      </c>
      <c r="GR33" s="12">
        <v>14.887347139746426</v>
      </c>
      <c r="GS33" s="6">
        <f t="shared" si="24"/>
        <v>100</v>
      </c>
      <c r="GU33" s="4" t="s">
        <v>10</v>
      </c>
      <c r="GV33" s="12">
        <v>53.474813691368276</v>
      </c>
      <c r="GW33" s="12">
        <v>31.760758442551168</v>
      </c>
      <c r="GX33" s="12">
        <v>14.76442786608056</v>
      </c>
      <c r="GY33" s="6">
        <f t="shared" si="25"/>
        <v>100</v>
      </c>
      <c r="HA33" s="4" t="s">
        <v>10</v>
      </c>
      <c r="HB33" s="12">
        <v>53.145353712082198</v>
      </c>
      <c r="HC33" s="12">
        <v>32.215910507175856</v>
      </c>
      <c r="HD33" s="12">
        <v>14.638735780741943</v>
      </c>
      <c r="HE33" s="6">
        <f t="shared" si="26"/>
        <v>100</v>
      </c>
      <c r="HG33" s="4" t="s">
        <v>10</v>
      </c>
      <c r="HH33" s="12">
        <v>52.929410766554952</v>
      </c>
      <c r="HI33" s="12">
        <v>32.642058711237432</v>
      </c>
      <c r="HJ33" s="12">
        <v>14.428530522207611</v>
      </c>
      <c r="HK33" s="6">
        <f t="shared" si="27"/>
        <v>100</v>
      </c>
      <c r="HM33" s="4" t="s">
        <v>10</v>
      </c>
      <c r="HN33" s="12">
        <v>51.704419602149734</v>
      </c>
      <c r="HO33" s="12">
        <v>34.332448115656859</v>
      </c>
      <c r="HP33" s="12">
        <v>13.96313228219341</v>
      </c>
      <c r="HQ33" s="6">
        <f t="shared" si="31"/>
        <v>100</v>
      </c>
      <c r="HS33" s="4" t="s">
        <v>24</v>
      </c>
      <c r="HT33" s="12">
        <v>52.134402518817339</v>
      </c>
      <c r="HU33" s="12">
        <v>30.53298568406553</v>
      </c>
      <c r="HV33" s="12">
        <v>17.332611797117135</v>
      </c>
      <c r="HW33" s="6">
        <f t="shared" si="32"/>
        <v>100.00000000000001</v>
      </c>
      <c r="HY33" s="4" t="s">
        <v>24</v>
      </c>
      <c r="HZ33" s="12">
        <v>51.76457847220172</v>
      </c>
      <c r="IA33" s="12">
        <v>30.996248929320373</v>
      </c>
      <c r="IB33" s="12">
        <v>17.239172598477911</v>
      </c>
      <c r="IC33" s="6">
        <f t="shared" si="33"/>
        <v>100</v>
      </c>
      <c r="IE33" s="4" t="s">
        <v>10</v>
      </c>
      <c r="IF33" s="12">
        <v>51.441665799174153</v>
      </c>
      <c r="IG33" s="12">
        <v>34.765736981606487</v>
      </c>
      <c r="IH33" s="12">
        <v>13.792597219219363</v>
      </c>
      <c r="II33" s="6">
        <f t="shared" si="34"/>
        <v>100</v>
      </c>
      <c r="IK33" s="4" t="s">
        <v>10</v>
      </c>
      <c r="IL33" s="12">
        <v>50.405930806545285</v>
      </c>
      <c r="IM33" s="12">
        <v>35.992851774672907</v>
      </c>
      <c r="IN33" s="12">
        <v>13.601217418781813</v>
      </c>
      <c r="IO33" s="6">
        <f t="shared" si="35"/>
        <v>100.00000000000001</v>
      </c>
      <c r="IR33" s="4" t="s">
        <v>10</v>
      </c>
      <c r="IS33" s="12">
        <v>48.974233651653002</v>
      </c>
      <c r="IT33" s="12">
        <v>38.018590806108335</v>
      </c>
      <c r="IU33" s="12">
        <v>13.007175542238656</v>
      </c>
      <c r="IV33" s="6">
        <f t="shared" si="36"/>
        <v>100</v>
      </c>
    </row>
    <row r="34" spans="3:256" x14ac:dyDescent="0.2">
      <c r="C34" t="s">
        <v>139</v>
      </c>
      <c r="D34" s="6">
        <v>16</v>
      </c>
      <c r="E34" s="6">
        <v>64</v>
      </c>
      <c r="F34" s="6">
        <v>20</v>
      </c>
      <c r="G34">
        <f t="shared" si="28"/>
        <v>100</v>
      </c>
      <c r="K34" t="s">
        <v>139</v>
      </c>
      <c r="L34" s="6">
        <v>16.7</v>
      </c>
      <c r="M34" s="6">
        <v>63.5</v>
      </c>
      <c r="N34" s="6">
        <v>19.8</v>
      </c>
      <c r="O34">
        <f t="shared" si="29"/>
        <v>100</v>
      </c>
      <c r="Q34" t="s">
        <v>28</v>
      </c>
      <c r="R34" s="6">
        <v>16.7</v>
      </c>
      <c r="S34" s="6">
        <v>63.7</v>
      </c>
      <c r="T34" s="6">
        <v>19.600000000000001</v>
      </c>
      <c r="U34">
        <f t="shared" si="30"/>
        <v>100</v>
      </c>
      <c r="W34" t="s">
        <v>13</v>
      </c>
      <c r="X34">
        <v>18</v>
      </c>
      <c r="Y34">
        <v>62</v>
      </c>
      <c r="Z34">
        <v>20</v>
      </c>
      <c r="AC34" t="s">
        <v>13</v>
      </c>
      <c r="AD34">
        <v>18</v>
      </c>
      <c r="AE34">
        <v>62</v>
      </c>
      <c r="AF34">
        <v>20</v>
      </c>
      <c r="AH34" t="s">
        <v>13</v>
      </c>
      <c r="AI34">
        <v>19</v>
      </c>
      <c r="AJ34">
        <v>61</v>
      </c>
      <c r="AK34">
        <v>20</v>
      </c>
      <c r="AM34" t="s">
        <v>13</v>
      </c>
      <c r="AN34">
        <v>19</v>
      </c>
      <c r="AO34">
        <v>60</v>
      </c>
      <c r="AP34">
        <v>21</v>
      </c>
      <c r="AR34" t="s">
        <v>13</v>
      </c>
      <c r="AS34">
        <v>19</v>
      </c>
      <c r="AT34">
        <v>60</v>
      </c>
      <c r="AU34">
        <v>21</v>
      </c>
      <c r="AX34" t="s">
        <v>28</v>
      </c>
      <c r="AY34" s="6">
        <v>17.047373823832732</v>
      </c>
      <c r="AZ34" s="6">
        <v>59.76399975777592</v>
      </c>
      <c r="BA34" s="6">
        <v>23.188626418391351</v>
      </c>
      <c r="BD34" s="4" t="s">
        <v>13</v>
      </c>
      <c r="BE34" s="12">
        <v>19.404911258123704</v>
      </c>
      <c r="BF34" s="12">
        <v>60.428712067173421</v>
      </c>
      <c r="BG34" s="12">
        <v>20.166376674702878</v>
      </c>
      <c r="BH34" s="21">
        <f t="shared" si="0"/>
        <v>100</v>
      </c>
      <c r="BJ34" s="4" t="s">
        <v>13</v>
      </c>
      <c r="BK34" s="12">
        <v>20.297463310272192</v>
      </c>
      <c r="BL34" s="12">
        <v>56.829396590217726</v>
      </c>
      <c r="BM34" s="12">
        <v>22.873140099510074</v>
      </c>
      <c r="BN34" s="21">
        <f t="shared" si="1"/>
        <v>100</v>
      </c>
      <c r="BP34" s="4" t="s">
        <v>15</v>
      </c>
      <c r="BQ34" s="12">
        <v>22</v>
      </c>
      <c r="BR34" s="12">
        <v>61</v>
      </c>
      <c r="BS34" s="12">
        <v>17</v>
      </c>
      <c r="BT34" s="21">
        <f t="shared" si="2"/>
        <v>100</v>
      </c>
      <c r="BV34" s="4" t="s">
        <v>12</v>
      </c>
      <c r="BW34" s="12">
        <v>23.237907375015105</v>
      </c>
      <c r="BX34" s="12">
        <v>60.455495893139855</v>
      </c>
      <c r="BY34" s="12">
        <v>16.30659673184504</v>
      </c>
      <c r="BZ34" s="21">
        <f t="shared" si="3"/>
        <v>100</v>
      </c>
      <c r="CB34" s="4" t="s">
        <v>12</v>
      </c>
      <c r="CC34" s="12">
        <v>23.330677560983879</v>
      </c>
      <c r="CD34" s="12">
        <v>60.224077764889074</v>
      </c>
      <c r="CE34" s="12">
        <v>16.445244674127046</v>
      </c>
      <c r="CF34" s="21">
        <f t="shared" si="4"/>
        <v>100</v>
      </c>
      <c r="CG34" s="21"/>
      <c r="CH34" s="4" t="s">
        <v>12</v>
      </c>
      <c r="CI34" s="12">
        <v>24.398854071182573</v>
      </c>
      <c r="CJ34" s="12">
        <v>58.721791554877981</v>
      </c>
      <c r="CK34" s="12">
        <v>16.879354373939453</v>
      </c>
      <c r="CL34" s="21">
        <f t="shared" si="5"/>
        <v>100</v>
      </c>
      <c r="CM34" s="21"/>
      <c r="CN34" s="4" t="s">
        <v>12</v>
      </c>
      <c r="CO34" s="12">
        <v>24.584431092325477</v>
      </c>
      <c r="CP34" s="12">
        <v>57.810634204590684</v>
      </c>
      <c r="CQ34" s="12">
        <v>17.604934703083831</v>
      </c>
      <c r="CR34" s="21">
        <f t="shared" si="6"/>
        <v>99.999999999999986</v>
      </c>
      <c r="CS34" s="21"/>
      <c r="CT34" s="4" t="s">
        <v>12</v>
      </c>
      <c r="CU34" s="12">
        <v>24.61543879006274</v>
      </c>
      <c r="CV34" s="12">
        <v>57.138430297730494</v>
      </c>
      <c r="CW34" s="12">
        <v>18.246130912206773</v>
      </c>
      <c r="CX34" s="21">
        <f t="shared" si="7"/>
        <v>100</v>
      </c>
      <c r="CY34" s="21"/>
      <c r="CZ34" s="4" t="s">
        <v>12</v>
      </c>
      <c r="DA34" s="12">
        <v>24.675953434123368</v>
      </c>
      <c r="DB34" s="12">
        <v>56.412768899869</v>
      </c>
      <c r="DC34" s="12">
        <v>18.911277666007628</v>
      </c>
      <c r="DD34" s="21">
        <f t="shared" si="8"/>
        <v>100</v>
      </c>
      <c r="DE34" s="21"/>
      <c r="DF34" s="4" t="s">
        <v>12</v>
      </c>
      <c r="DG34" s="12">
        <v>55.65447573194713</v>
      </c>
      <c r="DH34" s="12">
        <v>24.975847286331277</v>
      </c>
      <c r="DI34" s="12">
        <v>19.369676981721593</v>
      </c>
      <c r="DJ34" s="21">
        <f t="shared" si="9"/>
        <v>100</v>
      </c>
      <c r="DK34" s="21"/>
      <c r="DL34" s="4" t="s">
        <v>12</v>
      </c>
      <c r="DM34" s="12">
        <v>54.987294919436572</v>
      </c>
      <c r="DN34" s="12">
        <v>24.969409510337496</v>
      </c>
      <c r="DO34" s="12">
        <v>20.043295570225936</v>
      </c>
      <c r="DP34" s="21">
        <f t="shared" si="10"/>
        <v>100</v>
      </c>
      <c r="DQ34" s="21"/>
      <c r="DR34" s="4" t="s">
        <v>12</v>
      </c>
      <c r="DS34" s="12">
        <v>54.524293496307067</v>
      </c>
      <c r="DT34" s="12">
        <v>25.016714679302517</v>
      </c>
      <c r="DU34" s="12">
        <v>20.45899182439042</v>
      </c>
      <c r="DV34" s="21">
        <f t="shared" si="11"/>
        <v>100.00000000000001</v>
      </c>
      <c r="DW34" s="21"/>
      <c r="DX34" s="4" t="s">
        <v>12</v>
      </c>
      <c r="DY34" s="12">
        <v>53.803626812958285</v>
      </c>
      <c r="DZ34" s="12">
        <v>25.34735294644938</v>
      </c>
      <c r="EA34" s="12">
        <v>20.849020240592335</v>
      </c>
      <c r="EB34" s="21">
        <f t="shared" si="12"/>
        <v>100</v>
      </c>
      <c r="EC34" s="21"/>
      <c r="ED34" s="4" t="s">
        <v>12</v>
      </c>
      <c r="EE34" s="12">
        <v>53.798071923407967</v>
      </c>
      <c r="EF34" s="12">
        <v>25.538606890539501</v>
      </c>
      <c r="EG34" s="12">
        <v>20.663321186052531</v>
      </c>
      <c r="EH34" s="21">
        <f t="shared" si="13"/>
        <v>100</v>
      </c>
      <c r="EI34" s="4" t="s">
        <v>12</v>
      </c>
      <c r="EJ34" s="12">
        <v>53.64267919268633</v>
      </c>
      <c r="EK34" s="12">
        <v>25.704314233348331</v>
      </c>
      <c r="EL34" s="12">
        <v>20.653006573965342</v>
      </c>
      <c r="EM34" s="21">
        <f t="shared" si="14"/>
        <v>100</v>
      </c>
      <c r="EN34" s="15" t="s">
        <v>10</v>
      </c>
      <c r="EO34" s="12">
        <v>54.264452362116955</v>
      </c>
      <c r="EP34" s="12">
        <v>29.004013255584731</v>
      </c>
      <c r="EQ34" s="12">
        <v>16.731534382298314</v>
      </c>
      <c r="ER34" s="21">
        <f t="shared" si="15"/>
        <v>100</v>
      </c>
      <c r="ES34" s="15" t="s">
        <v>10</v>
      </c>
      <c r="ET34" s="12">
        <v>53.555065042474467</v>
      </c>
      <c r="EU34" s="12">
        <v>29.810162639180337</v>
      </c>
      <c r="EV34" s="12">
        <v>16.634772318345188</v>
      </c>
      <c r="EW34" s="21">
        <f t="shared" si="16"/>
        <v>99.999999999999986</v>
      </c>
      <c r="EY34" s="15" t="s">
        <v>10</v>
      </c>
      <c r="EZ34" s="12">
        <v>53.024236487940335</v>
      </c>
      <c r="FA34" s="12">
        <v>30.505934701042069</v>
      </c>
      <c r="FB34" s="12">
        <v>16.469828811017592</v>
      </c>
      <c r="FC34" s="21">
        <f t="shared" si="17"/>
        <v>100</v>
      </c>
      <c r="FE34" s="15" t="s">
        <v>10</v>
      </c>
      <c r="FF34" s="12">
        <v>52.812406877302209</v>
      </c>
      <c r="FG34" s="12">
        <v>30.946616052987526</v>
      </c>
      <c r="FH34" s="12">
        <v>16.240977069710265</v>
      </c>
      <c r="FI34" s="21">
        <f t="shared" si="18"/>
        <v>100</v>
      </c>
      <c r="FK34" s="15" t="s">
        <v>12</v>
      </c>
      <c r="FL34" s="12">
        <v>53.129763622418061</v>
      </c>
      <c r="FM34" s="12">
        <v>27.098836616802281</v>
      </c>
      <c r="FN34" s="12">
        <v>19.771399760779666</v>
      </c>
      <c r="FO34" s="21">
        <f t="shared" si="19"/>
        <v>100</v>
      </c>
      <c r="FQ34" s="15" t="s">
        <v>12</v>
      </c>
      <c r="FR34" s="12">
        <v>53.066395805380139</v>
      </c>
      <c r="FS34" s="12">
        <v>27.429009200747593</v>
      </c>
      <c r="FT34" s="12">
        <v>19.504594993872264</v>
      </c>
      <c r="FU34" s="21">
        <f t="shared" si="20"/>
        <v>99.999999999999986</v>
      </c>
      <c r="FW34" s="26" t="s">
        <v>12</v>
      </c>
      <c r="FX34" s="6">
        <v>52.51840419603905</v>
      </c>
      <c r="FY34" s="6">
        <v>27.32398764889404</v>
      </c>
      <c r="FZ34" s="30">
        <v>20.157608155066917</v>
      </c>
      <c r="GA34" s="21">
        <f t="shared" si="21"/>
        <v>100</v>
      </c>
      <c r="GC34" s="4" t="s">
        <v>12</v>
      </c>
      <c r="GD34" s="12">
        <v>52.434655485404924</v>
      </c>
      <c r="GE34" s="12">
        <v>27.555598395638881</v>
      </c>
      <c r="GF34" s="12">
        <v>20.009746118956201</v>
      </c>
      <c r="GG34" s="21">
        <f t="shared" si="22"/>
        <v>100</v>
      </c>
      <c r="GI34" s="4" t="s">
        <v>12</v>
      </c>
      <c r="GJ34" s="12">
        <v>52.278484673531281</v>
      </c>
      <c r="GK34" s="12">
        <v>28.008710545737326</v>
      </c>
      <c r="GL34" s="12">
        <v>19.7128047807314</v>
      </c>
      <c r="GM34" s="21">
        <f t="shared" si="23"/>
        <v>100.00000000000001</v>
      </c>
      <c r="GO34" s="4" t="s">
        <v>12</v>
      </c>
      <c r="GP34" s="12">
        <v>52.273995804222729</v>
      </c>
      <c r="GQ34" s="12">
        <v>28.229326387418656</v>
      </c>
      <c r="GR34" s="12">
        <v>19.496677808358619</v>
      </c>
      <c r="GS34" s="6">
        <f t="shared" si="24"/>
        <v>100</v>
      </c>
      <c r="GU34" s="4" t="s">
        <v>12</v>
      </c>
      <c r="GV34" s="12">
        <v>51.965365321328584</v>
      </c>
      <c r="GW34" s="12">
        <v>28.736874251215671</v>
      </c>
      <c r="GX34" s="12">
        <v>19.297760427455746</v>
      </c>
      <c r="GY34" s="6">
        <f t="shared" si="25"/>
        <v>100</v>
      </c>
      <c r="HA34" s="4" t="s">
        <v>12</v>
      </c>
      <c r="HB34" s="12">
        <v>51.629882434003704</v>
      </c>
      <c r="HC34" s="12">
        <v>29.130851384522632</v>
      </c>
      <c r="HD34" s="12">
        <v>19.239266181473667</v>
      </c>
      <c r="HE34" s="6">
        <f t="shared" si="26"/>
        <v>100</v>
      </c>
      <c r="HG34" s="4" t="s">
        <v>12</v>
      </c>
      <c r="HH34" s="12">
        <v>51.597066136732138</v>
      </c>
      <c r="HI34" s="12">
        <v>29.545104866137379</v>
      </c>
      <c r="HJ34" s="12">
        <v>18.857828997130476</v>
      </c>
      <c r="HK34" s="6">
        <f t="shared" si="27"/>
        <v>100</v>
      </c>
      <c r="HM34" s="4" t="s">
        <v>25</v>
      </c>
      <c r="HN34" s="12">
        <v>50.315457387887086</v>
      </c>
      <c r="HO34" s="12">
        <v>27.69419518850502</v>
      </c>
      <c r="HP34" s="12">
        <v>21.99034742360789</v>
      </c>
      <c r="HQ34" s="6">
        <f t="shared" si="31"/>
        <v>100</v>
      </c>
      <c r="HS34" s="4" t="s">
        <v>25</v>
      </c>
      <c r="HT34" s="12">
        <v>50.542072718914596</v>
      </c>
      <c r="HU34" s="12">
        <v>27.049951056740429</v>
      </c>
      <c r="HV34" s="12">
        <v>22.407976224344971</v>
      </c>
      <c r="HW34" s="6">
        <f t="shared" si="32"/>
        <v>100</v>
      </c>
      <c r="HY34" s="4" t="s">
        <v>25</v>
      </c>
      <c r="HZ34" s="12">
        <v>50.435586199137752</v>
      </c>
      <c r="IA34" s="12">
        <v>27.342084433247749</v>
      </c>
      <c r="IB34" s="12">
        <v>22.222329367614503</v>
      </c>
      <c r="IC34" s="6">
        <f t="shared" si="33"/>
        <v>100.00000000000001</v>
      </c>
      <c r="IE34" s="4" t="s">
        <v>25</v>
      </c>
      <c r="IF34" s="12">
        <v>50.222015372273646</v>
      </c>
      <c r="IG34" s="12">
        <v>27.734076707034561</v>
      </c>
      <c r="IH34" s="12">
        <v>22.043907920691801</v>
      </c>
      <c r="II34" s="6">
        <f t="shared" si="34"/>
        <v>100</v>
      </c>
      <c r="IK34" s="4" t="s">
        <v>12</v>
      </c>
      <c r="IL34" s="12">
        <v>49.607496265407605</v>
      </c>
      <c r="IM34" s="12">
        <v>32.467230809369013</v>
      </c>
      <c r="IN34" s="12">
        <v>17.925272925223386</v>
      </c>
      <c r="IO34" s="6">
        <f t="shared" si="35"/>
        <v>100</v>
      </c>
      <c r="IR34" s="4" t="s">
        <v>25</v>
      </c>
      <c r="IS34" s="12">
        <v>48.274926642021207</v>
      </c>
      <c r="IT34" s="12">
        <v>31.220418527431242</v>
      </c>
      <c r="IU34" s="12">
        <v>20.504654830547551</v>
      </c>
      <c r="IV34" s="6">
        <f t="shared" si="36"/>
        <v>100</v>
      </c>
    </row>
    <row r="35" spans="3:256" ht="51" x14ac:dyDescent="0.2">
      <c r="C35" t="s">
        <v>13</v>
      </c>
      <c r="D35" s="6">
        <v>18</v>
      </c>
      <c r="E35" s="6">
        <v>64</v>
      </c>
      <c r="F35" s="6">
        <v>18</v>
      </c>
      <c r="G35">
        <f t="shared" si="28"/>
        <v>100</v>
      </c>
      <c r="K35" t="s">
        <v>13</v>
      </c>
      <c r="L35" s="6">
        <v>18</v>
      </c>
      <c r="M35" s="6">
        <v>64</v>
      </c>
      <c r="N35" s="6">
        <v>18</v>
      </c>
      <c r="O35">
        <f t="shared" si="29"/>
        <v>100</v>
      </c>
      <c r="Q35" t="s">
        <v>13</v>
      </c>
      <c r="R35" s="6">
        <v>18.3</v>
      </c>
      <c r="S35" s="6">
        <v>63.3</v>
      </c>
      <c r="T35" s="6">
        <v>18.399999999999999</v>
      </c>
      <c r="U35">
        <f t="shared" si="30"/>
        <v>100</v>
      </c>
      <c r="W35" t="s">
        <v>28</v>
      </c>
      <c r="X35">
        <v>16</v>
      </c>
      <c r="Y35">
        <v>61</v>
      </c>
      <c r="Z35">
        <f>100-(Y35+X35)</f>
        <v>23</v>
      </c>
      <c r="AC35" t="s">
        <v>28</v>
      </c>
      <c r="AD35">
        <v>17</v>
      </c>
      <c r="AE35">
        <v>61</v>
      </c>
      <c r="AF35">
        <v>23</v>
      </c>
      <c r="AH35" t="s">
        <v>28</v>
      </c>
      <c r="AI35">
        <v>17</v>
      </c>
      <c r="AJ35">
        <v>60</v>
      </c>
      <c r="AK35">
        <v>23</v>
      </c>
      <c r="AM35" t="s">
        <v>28</v>
      </c>
      <c r="AN35">
        <v>18</v>
      </c>
      <c r="AO35">
        <v>59</v>
      </c>
      <c r="AP35">
        <v>23</v>
      </c>
      <c r="AR35" t="s">
        <v>28</v>
      </c>
      <c r="AS35">
        <v>17</v>
      </c>
      <c r="AT35">
        <v>59</v>
      </c>
      <c r="AU35">
        <v>23</v>
      </c>
      <c r="AX35" t="s">
        <v>13</v>
      </c>
      <c r="AY35" s="6">
        <v>18.480410650810892</v>
      </c>
      <c r="AZ35" s="6">
        <v>59.15843695970667</v>
      </c>
      <c r="BA35" s="6">
        <v>22.361152389482445</v>
      </c>
      <c r="BD35" s="34" t="s">
        <v>28</v>
      </c>
      <c r="BE35" s="12">
        <v>18.107663011184833</v>
      </c>
      <c r="BF35" s="12">
        <v>59.570574798483058</v>
      </c>
      <c r="BG35" s="12">
        <v>22.321762190332112</v>
      </c>
      <c r="BH35" s="21">
        <f t="shared" si="0"/>
        <v>100</v>
      </c>
      <c r="BJ35" s="34" t="s">
        <v>28</v>
      </c>
      <c r="BK35" s="12">
        <v>19.744750434742837</v>
      </c>
      <c r="BL35" s="12">
        <v>56.00015280635111</v>
      </c>
      <c r="BM35" s="12">
        <v>24.255096758906056</v>
      </c>
      <c r="BN35" s="21">
        <f t="shared" si="1"/>
        <v>100</v>
      </c>
      <c r="BP35" s="34" t="s">
        <v>25</v>
      </c>
      <c r="BQ35" s="12">
        <v>21</v>
      </c>
      <c r="BR35" s="12">
        <v>59</v>
      </c>
      <c r="BS35" s="12">
        <v>20</v>
      </c>
      <c r="BT35" s="21">
        <f t="shared" si="2"/>
        <v>100</v>
      </c>
      <c r="BV35" s="34" t="s">
        <v>25</v>
      </c>
      <c r="BW35" s="12">
        <v>21.193490260264269</v>
      </c>
      <c r="BX35" s="12">
        <v>58.70633068581639</v>
      </c>
      <c r="BY35" s="12">
        <v>20.100179053919344</v>
      </c>
      <c r="BZ35" s="21">
        <f t="shared" si="3"/>
        <v>100.00000000000001</v>
      </c>
      <c r="CB35" s="34" t="s">
        <v>25</v>
      </c>
      <c r="CC35" s="12">
        <v>21.13717505404059</v>
      </c>
      <c r="CD35" s="12">
        <v>58.61577423209917</v>
      </c>
      <c r="CE35" s="12">
        <v>20.24705071386024</v>
      </c>
      <c r="CF35" s="21">
        <f t="shared" si="4"/>
        <v>100</v>
      </c>
      <c r="CG35" s="21"/>
      <c r="CH35" s="34" t="s">
        <v>25</v>
      </c>
      <c r="CI35" s="12">
        <v>22.461612989411851</v>
      </c>
      <c r="CJ35" s="12">
        <v>56.879153835557808</v>
      </c>
      <c r="CK35" s="12">
        <v>20.659233175030348</v>
      </c>
      <c r="CL35" s="21">
        <f t="shared" si="5"/>
        <v>100.00000000000001</v>
      </c>
      <c r="CM35" s="21"/>
      <c r="CN35" s="34" t="s">
        <v>25</v>
      </c>
      <c r="CO35" s="12">
        <v>22.60435537526249</v>
      </c>
      <c r="CP35" s="12">
        <v>56.247641381665993</v>
      </c>
      <c r="CQ35" s="12">
        <v>21.148003243071514</v>
      </c>
      <c r="CR35" s="21">
        <f t="shared" si="6"/>
        <v>100</v>
      </c>
      <c r="CS35" s="21"/>
      <c r="CT35" s="34" t="s">
        <v>25</v>
      </c>
      <c r="CU35" s="12">
        <v>22.617309081656302</v>
      </c>
      <c r="CV35" s="12">
        <v>55.730571925790962</v>
      </c>
      <c r="CW35" s="12">
        <v>21.65211899255274</v>
      </c>
      <c r="CX35" s="21">
        <f t="shared" si="7"/>
        <v>100</v>
      </c>
      <c r="CY35" s="21"/>
      <c r="CZ35" s="34" t="s">
        <v>25</v>
      </c>
      <c r="DA35" s="12">
        <v>22.770584450026789</v>
      </c>
      <c r="DB35" s="12">
        <v>55.145136493730632</v>
      </c>
      <c r="DC35" s="12">
        <v>22.084279056242579</v>
      </c>
      <c r="DD35" s="21">
        <f t="shared" si="8"/>
        <v>100</v>
      </c>
      <c r="DE35" s="21"/>
      <c r="DF35" s="34" t="s">
        <v>25</v>
      </c>
      <c r="DG35" s="12">
        <v>54.345372061717626</v>
      </c>
      <c r="DH35" s="12">
        <v>23.320413664934232</v>
      </c>
      <c r="DI35" s="12">
        <v>22.334214273348149</v>
      </c>
      <c r="DJ35" s="21">
        <f t="shared" si="9"/>
        <v>100.00000000000001</v>
      </c>
      <c r="DK35" s="21"/>
      <c r="DL35" s="34" t="s">
        <v>25</v>
      </c>
      <c r="DM35" s="12">
        <v>53.883201729566089</v>
      </c>
      <c r="DN35" s="12">
        <v>23.378225197493251</v>
      </c>
      <c r="DO35" s="12">
        <v>22.738573072940664</v>
      </c>
      <c r="DP35" s="21">
        <f t="shared" si="10"/>
        <v>100.00000000000001</v>
      </c>
      <c r="DQ35" s="21"/>
      <c r="DR35" s="34" t="s">
        <v>25</v>
      </c>
      <c r="DS35" s="12">
        <v>53.531562030204149</v>
      </c>
      <c r="DT35" s="12">
        <v>23.322630709091559</v>
      </c>
      <c r="DU35" s="12">
        <v>23.145807260704288</v>
      </c>
      <c r="DV35" s="21">
        <f t="shared" si="11"/>
        <v>100</v>
      </c>
      <c r="DW35" s="21"/>
      <c r="DX35" s="34" t="s">
        <v>25</v>
      </c>
      <c r="DY35" s="12">
        <v>52.765928864650228</v>
      </c>
      <c r="DZ35" s="12">
        <v>23.80227115314495</v>
      </c>
      <c r="EA35" s="12">
        <v>23.431799982204822</v>
      </c>
      <c r="EB35" s="21">
        <f t="shared" si="12"/>
        <v>100</v>
      </c>
      <c r="EC35" s="21"/>
      <c r="ED35" s="34" t="s">
        <v>25</v>
      </c>
      <c r="EE35" s="12">
        <v>52.863980370408868</v>
      </c>
      <c r="EF35" s="12">
        <v>23.796755378420336</v>
      </c>
      <c r="EG35" s="12">
        <v>23.339264251170793</v>
      </c>
      <c r="EH35" s="21">
        <f t="shared" si="13"/>
        <v>100</v>
      </c>
      <c r="EI35" s="34" t="s">
        <v>25</v>
      </c>
      <c r="EJ35" s="12">
        <v>52.63603121296935</v>
      </c>
      <c r="EK35" s="12">
        <v>23.810230164286818</v>
      </c>
      <c r="EL35" s="12">
        <v>23.553738622743833</v>
      </c>
      <c r="EM35" s="21">
        <f t="shared" si="14"/>
        <v>100</v>
      </c>
      <c r="EN35" s="34" t="s">
        <v>25</v>
      </c>
      <c r="EO35" s="12">
        <v>52.585312303628825</v>
      </c>
      <c r="EP35" s="12">
        <v>23.803716367935817</v>
      </c>
      <c r="EQ35" s="12">
        <v>23.610971328435348</v>
      </c>
      <c r="ER35" s="21">
        <f t="shared" si="15"/>
        <v>100</v>
      </c>
      <c r="ES35" s="34" t="s">
        <v>25</v>
      </c>
      <c r="ET35" s="12">
        <v>52.583326793969988</v>
      </c>
      <c r="EU35" s="12">
        <v>23.893080574417677</v>
      </c>
      <c r="EV35" s="12">
        <v>23.523592631612338</v>
      </c>
      <c r="EW35" s="21">
        <f t="shared" si="16"/>
        <v>100</v>
      </c>
      <c r="EY35" s="34" t="s">
        <v>25</v>
      </c>
      <c r="EZ35" s="12">
        <v>52.382262500689869</v>
      </c>
      <c r="FA35" s="12">
        <v>24.559202565418417</v>
      </c>
      <c r="FB35" s="12">
        <v>23.05853493389171</v>
      </c>
      <c r="FC35" s="21">
        <f t="shared" si="17"/>
        <v>100</v>
      </c>
      <c r="FE35" s="34" t="s">
        <v>25</v>
      </c>
      <c r="FF35" s="12">
        <v>52.203877051616665</v>
      </c>
      <c r="FG35" s="12">
        <v>24.771680666452227</v>
      </c>
      <c r="FH35" s="12">
        <v>23.024442281931115</v>
      </c>
      <c r="FI35" s="21">
        <f t="shared" si="18"/>
        <v>100.00000000000001</v>
      </c>
      <c r="FK35" s="34" t="s">
        <v>25</v>
      </c>
      <c r="FL35" s="12">
        <v>52.174870779032346</v>
      </c>
      <c r="FM35" s="12">
        <v>24.61770182978028</v>
      </c>
      <c r="FN35" s="12">
        <v>23.20742739118737</v>
      </c>
      <c r="FO35" s="21">
        <f t="shared" si="19"/>
        <v>100</v>
      </c>
      <c r="FQ35" s="34" t="s">
        <v>25</v>
      </c>
      <c r="FR35" s="12">
        <v>52.013500250245372</v>
      </c>
      <c r="FS35" s="12">
        <v>24.799234964153165</v>
      </c>
      <c r="FT35" s="12">
        <v>23.187264785601467</v>
      </c>
      <c r="FU35" s="21">
        <f t="shared" si="20"/>
        <v>100.00000000000001</v>
      </c>
      <c r="FW35" s="26" t="s">
        <v>25</v>
      </c>
      <c r="FX35" s="6">
        <v>51.947185130483554</v>
      </c>
      <c r="FY35" s="6">
        <v>25.025564043275267</v>
      </c>
      <c r="FZ35" s="30">
        <v>23.027250826241179</v>
      </c>
      <c r="GA35" s="21">
        <f t="shared" si="21"/>
        <v>100</v>
      </c>
      <c r="GC35" s="4" t="s">
        <v>25</v>
      </c>
      <c r="GD35" s="12">
        <v>52.047634682450237</v>
      </c>
      <c r="GE35" s="12">
        <v>25.101867455737775</v>
      </c>
      <c r="GF35" s="12">
        <v>22.850497861811984</v>
      </c>
      <c r="GG35" s="21">
        <f t="shared" si="22"/>
        <v>100</v>
      </c>
      <c r="GI35" s="4" t="s">
        <v>25</v>
      </c>
      <c r="GJ35" s="12">
        <v>51.750094879565403</v>
      </c>
      <c r="GK35" s="12">
        <v>25.483241166531162</v>
      </c>
      <c r="GL35" s="12">
        <v>22.766663953903439</v>
      </c>
      <c r="GM35" s="21">
        <f t="shared" si="23"/>
        <v>100</v>
      </c>
      <c r="GO35" s="4" t="s">
        <v>25</v>
      </c>
      <c r="GP35" s="12">
        <v>51.60149218437067</v>
      </c>
      <c r="GQ35" s="12">
        <v>25.781120553890602</v>
      </c>
      <c r="GR35" s="12">
        <v>22.617387261738724</v>
      </c>
      <c r="GS35" s="6">
        <f t="shared" si="24"/>
        <v>100</v>
      </c>
      <c r="GU35" s="4" t="s">
        <v>25</v>
      </c>
      <c r="GV35" s="12">
        <v>51.51641066942183</v>
      </c>
      <c r="GW35" s="12">
        <v>26.015218653840599</v>
      </c>
      <c r="GX35" s="12">
        <v>22.468370676737567</v>
      </c>
      <c r="GY35" s="6">
        <f t="shared" si="25"/>
        <v>99.999999999999986</v>
      </c>
      <c r="HA35" s="4" t="s">
        <v>25</v>
      </c>
      <c r="HB35" s="12">
        <v>51.151769347574152</v>
      </c>
      <c r="HC35" s="12">
        <v>26.366537292254549</v>
      </c>
      <c r="HD35" s="12">
        <v>22.481693360171302</v>
      </c>
      <c r="HE35" s="6">
        <f t="shared" si="26"/>
        <v>100</v>
      </c>
      <c r="HG35" s="4" t="s">
        <v>25</v>
      </c>
      <c r="HH35" s="12">
        <v>51.063351457217919</v>
      </c>
      <c r="HI35" s="12">
        <v>26.721875710047716</v>
      </c>
      <c r="HJ35" s="12">
        <v>22.214772832734358</v>
      </c>
      <c r="HK35" s="6">
        <f t="shared" si="27"/>
        <v>99.999999999999986</v>
      </c>
      <c r="HM35" s="4" t="s">
        <v>12</v>
      </c>
      <c r="HN35" s="12">
        <v>50.179641268389339</v>
      </c>
      <c r="HO35" s="12">
        <v>31.425285235442214</v>
      </c>
      <c r="HP35" s="12">
        <v>18.39507349616844</v>
      </c>
      <c r="HQ35" s="6">
        <f t="shared" si="31"/>
        <v>99.999999999999986</v>
      </c>
      <c r="HS35" s="4" t="s">
        <v>12</v>
      </c>
      <c r="HT35" s="12">
        <v>50.359051545492228</v>
      </c>
      <c r="HU35" s="12">
        <v>31.007023973125669</v>
      </c>
      <c r="HV35" s="12">
        <v>18.63392448138211</v>
      </c>
      <c r="HW35" s="6">
        <f t="shared" si="32"/>
        <v>100</v>
      </c>
      <c r="HY35" s="4" t="s">
        <v>12</v>
      </c>
      <c r="HZ35" s="12">
        <v>50.194675595205638</v>
      </c>
      <c r="IA35" s="12">
        <v>31.402863967019663</v>
      </c>
      <c r="IB35" s="12">
        <v>18.4024604377747</v>
      </c>
      <c r="IC35" s="6">
        <f t="shared" si="33"/>
        <v>100</v>
      </c>
      <c r="IE35" s="4" t="s">
        <v>12</v>
      </c>
      <c r="IF35" s="12">
        <v>49.989971426786482</v>
      </c>
      <c r="IG35" s="12">
        <v>31.889547596266084</v>
      </c>
      <c r="IH35" s="12">
        <v>18.120480976947434</v>
      </c>
      <c r="II35" s="6">
        <f t="shared" si="34"/>
        <v>100</v>
      </c>
      <c r="IK35" s="4" t="s">
        <v>25</v>
      </c>
      <c r="IL35" s="12">
        <v>48.61456877415111</v>
      </c>
      <c r="IM35" s="12">
        <v>29.77595987831949</v>
      </c>
      <c r="IN35" s="12">
        <v>21.609471347529393</v>
      </c>
      <c r="IO35" s="6">
        <f t="shared" si="35"/>
        <v>100</v>
      </c>
      <c r="IR35" s="4" t="s">
        <v>12</v>
      </c>
      <c r="IS35" s="12">
        <v>48.034205600986553</v>
      </c>
      <c r="IT35" s="12">
        <v>34.487744831749751</v>
      </c>
      <c r="IU35" s="12">
        <v>17.4780495672637</v>
      </c>
      <c r="IV35" s="6">
        <f t="shared" si="36"/>
        <v>100</v>
      </c>
    </row>
    <row r="36" spans="3:256" x14ac:dyDescent="0.2">
      <c r="C36" t="s">
        <v>14</v>
      </c>
      <c r="D36" s="6">
        <v>28</v>
      </c>
      <c r="E36" s="6">
        <v>53</v>
      </c>
      <c r="F36" s="6">
        <v>19</v>
      </c>
      <c r="G36">
        <f t="shared" si="28"/>
        <v>100</v>
      </c>
      <c r="K36" t="s">
        <v>14</v>
      </c>
      <c r="L36" s="6">
        <v>28</v>
      </c>
      <c r="M36" s="6">
        <v>53</v>
      </c>
      <c r="N36" s="6">
        <v>19</v>
      </c>
      <c r="O36">
        <f t="shared" si="29"/>
        <v>100</v>
      </c>
      <c r="Q36" t="s">
        <v>14</v>
      </c>
      <c r="R36" s="6">
        <v>28</v>
      </c>
      <c r="S36" s="6">
        <v>53</v>
      </c>
      <c r="T36" s="6">
        <v>19</v>
      </c>
      <c r="U36">
        <f t="shared" si="30"/>
        <v>100</v>
      </c>
      <c r="W36" t="s">
        <v>14</v>
      </c>
      <c r="X36">
        <v>28</v>
      </c>
      <c r="Y36">
        <v>51</v>
      </c>
      <c r="Z36">
        <v>21</v>
      </c>
      <c r="AC36" t="s">
        <v>14</v>
      </c>
      <c r="AD36">
        <v>28</v>
      </c>
      <c r="AE36">
        <v>50</v>
      </c>
      <c r="AF36">
        <v>22</v>
      </c>
      <c r="AH36" t="s">
        <v>14</v>
      </c>
      <c r="AI36">
        <v>29</v>
      </c>
      <c r="AJ36">
        <v>50</v>
      </c>
      <c r="AK36">
        <v>22</v>
      </c>
      <c r="AM36" t="s">
        <v>14</v>
      </c>
      <c r="AN36">
        <v>30</v>
      </c>
      <c r="AO36">
        <v>48</v>
      </c>
      <c r="AP36">
        <v>22</v>
      </c>
      <c r="AR36" t="s">
        <v>14</v>
      </c>
      <c r="AS36">
        <v>30</v>
      </c>
      <c r="AT36">
        <v>49</v>
      </c>
      <c r="AU36">
        <v>22</v>
      </c>
      <c r="AX36" t="s">
        <v>14</v>
      </c>
      <c r="AY36" s="6">
        <v>28.826869014813393</v>
      </c>
      <c r="AZ36" s="6">
        <v>48.533218270845772</v>
      </c>
      <c r="BA36" s="6">
        <v>22.639912714340834</v>
      </c>
      <c r="BD36" s="15" t="s">
        <v>14</v>
      </c>
      <c r="BE36" s="12">
        <v>30.765958258233034</v>
      </c>
      <c r="BF36" s="12">
        <v>48.653495353670593</v>
      </c>
      <c r="BG36" s="12">
        <v>20.580546388096373</v>
      </c>
      <c r="BH36" s="21">
        <f t="shared" si="0"/>
        <v>100</v>
      </c>
      <c r="BJ36" s="15" t="s">
        <v>14</v>
      </c>
      <c r="BK36" s="12">
        <v>32.189290402849984</v>
      </c>
      <c r="BL36" s="12">
        <v>46.258390168251886</v>
      </c>
      <c r="BM36" s="12">
        <v>21.55231942889813</v>
      </c>
      <c r="BN36" s="21">
        <f t="shared" si="1"/>
        <v>100</v>
      </c>
      <c r="BP36" s="15" t="s">
        <v>14</v>
      </c>
      <c r="BQ36" s="12">
        <v>34</v>
      </c>
      <c r="BR36" s="12">
        <v>47</v>
      </c>
      <c r="BS36" s="12">
        <v>20</v>
      </c>
      <c r="BT36" s="21">
        <f t="shared" si="2"/>
        <v>101</v>
      </c>
      <c r="BV36" s="15" t="s">
        <v>14</v>
      </c>
      <c r="BW36" s="12">
        <v>33.515605257469247</v>
      </c>
      <c r="BX36" s="12">
        <v>46.349822041303469</v>
      </c>
      <c r="BY36" s="12">
        <v>20.134572701227292</v>
      </c>
      <c r="BZ36" s="21">
        <f t="shared" si="3"/>
        <v>100</v>
      </c>
      <c r="CB36" s="15" t="s">
        <v>14</v>
      </c>
      <c r="CC36" s="12">
        <v>33.476056358410254</v>
      </c>
      <c r="CD36" s="12">
        <v>46.379556419008757</v>
      </c>
      <c r="CE36" s="12">
        <v>20.144387222580988</v>
      </c>
      <c r="CF36" s="21">
        <f t="shared" si="4"/>
        <v>100</v>
      </c>
      <c r="CG36" s="21"/>
      <c r="CH36" s="15" t="s">
        <v>14</v>
      </c>
      <c r="CI36" s="12">
        <v>34.803427734276212</v>
      </c>
      <c r="CJ36" s="12">
        <v>44.860332502839881</v>
      </c>
      <c r="CK36" s="12">
        <v>20.336239762883903</v>
      </c>
      <c r="CL36" s="21">
        <f t="shared" si="5"/>
        <v>100</v>
      </c>
      <c r="CM36" s="21"/>
      <c r="CN36" s="15" t="s">
        <v>14</v>
      </c>
      <c r="CO36" s="12">
        <v>35.239258070824839</v>
      </c>
      <c r="CP36" s="12">
        <v>44.0777690527581</v>
      </c>
      <c r="CQ36" s="12">
        <v>20.682972876417065</v>
      </c>
      <c r="CR36" s="21">
        <f t="shared" si="6"/>
        <v>100</v>
      </c>
      <c r="CS36" s="21"/>
      <c r="CT36" s="15" t="s">
        <v>14</v>
      </c>
      <c r="CU36" s="12">
        <v>35.1493195967034</v>
      </c>
      <c r="CV36" s="12">
        <v>43.819995409555226</v>
      </c>
      <c r="CW36" s="12">
        <v>21.030684993741378</v>
      </c>
      <c r="CX36" s="21">
        <f t="shared" si="7"/>
        <v>100</v>
      </c>
      <c r="CY36" s="21"/>
      <c r="CZ36" s="15" t="s">
        <v>14</v>
      </c>
      <c r="DA36" s="12">
        <v>35.302049400992146</v>
      </c>
      <c r="DB36" s="12">
        <v>43.476486023932161</v>
      </c>
      <c r="DC36" s="12">
        <v>21.221464575075689</v>
      </c>
      <c r="DD36" s="21">
        <f t="shared" si="8"/>
        <v>100</v>
      </c>
      <c r="DE36" s="21"/>
      <c r="DF36" s="15" t="s">
        <v>14</v>
      </c>
      <c r="DG36" s="12">
        <v>43.220158505605497</v>
      </c>
      <c r="DH36" s="12">
        <v>35.43974013786454</v>
      </c>
      <c r="DI36" s="12">
        <v>21.34010135652996</v>
      </c>
      <c r="DJ36" s="21">
        <f t="shared" si="9"/>
        <v>99.999999999999986</v>
      </c>
      <c r="DK36" s="21"/>
      <c r="DL36" s="15" t="s">
        <v>14</v>
      </c>
      <c r="DM36" s="12">
        <v>42.870670767613831</v>
      </c>
      <c r="DN36" s="12">
        <v>35.657429459503916</v>
      </c>
      <c r="DO36" s="12">
        <v>21.471899772882246</v>
      </c>
      <c r="DP36" s="21">
        <f t="shared" si="10"/>
        <v>100</v>
      </c>
      <c r="DQ36" s="21"/>
      <c r="DR36" s="15" t="s">
        <v>14</v>
      </c>
      <c r="DS36" s="12">
        <v>42.767644537713203</v>
      </c>
      <c r="DT36" s="12">
        <v>35.725731052865854</v>
      </c>
      <c r="DU36" s="12">
        <v>21.506624409420944</v>
      </c>
      <c r="DV36" s="21">
        <f t="shared" si="11"/>
        <v>100</v>
      </c>
      <c r="DW36" s="21"/>
      <c r="DX36" s="15" t="s">
        <v>14</v>
      </c>
      <c r="DY36" s="12">
        <v>41.826323671105023</v>
      </c>
      <c r="DZ36" s="12">
        <v>36.577609324030973</v>
      </c>
      <c r="EA36" s="12">
        <v>21.596067004864004</v>
      </c>
      <c r="EB36" s="21">
        <f t="shared" si="12"/>
        <v>100</v>
      </c>
      <c r="EC36" s="21"/>
      <c r="ED36" s="15" t="s">
        <v>14</v>
      </c>
      <c r="EE36" s="12">
        <v>41.891359698129797</v>
      </c>
      <c r="EF36" s="12">
        <v>36.688769622479072</v>
      </c>
      <c r="EG36" s="12">
        <v>21.419870679391131</v>
      </c>
      <c r="EH36" s="21">
        <f t="shared" si="13"/>
        <v>100</v>
      </c>
      <c r="EI36" s="15" t="s">
        <v>14</v>
      </c>
      <c r="EJ36" s="12">
        <v>41.770939491575945</v>
      </c>
      <c r="EK36" s="12">
        <v>36.841979759556018</v>
      </c>
      <c r="EL36" s="12">
        <v>21.387080748868041</v>
      </c>
      <c r="EM36" s="21">
        <f t="shared" si="14"/>
        <v>100</v>
      </c>
      <c r="EN36" s="15" t="s">
        <v>14</v>
      </c>
      <c r="EO36" s="12">
        <v>41.887323816529992</v>
      </c>
      <c r="EP36" s="12">
        <v>36.769540963926111</v>
      </c>
      <c r="EQ36" s="12">
        <v>21.343135219543896</v>
      </c>
      <c r="ER36" s="21">
        <f t="shared" si="15"/>
        <v>100</v>
      </c>
      <c r="ES36" s="15" t="s">
        <v>14</v>
      </c>
      <c r="ET36" s="12">
        <v>42.044875049470257</v>
      </c>
      <c r="EU36" s="12">
        <v>36.661783548949941</v>
      </c>
      <c r="EV36" s="12">
        <v>21.293341401579802</v>
      </c>
      <c r="EW36" s="21">
        <f t="shared" si="16"/>
        <v>100</v>
      </c>
      <c r="EY36" s="15" t="s">
        <v>14</v>
      </c>
      <c r="EZ36" s="12">
        <v>41.873353026862773</v>
      </c>
      <c r="FA36" s="12">
        <v>36.894372403935513</v>
      </c>
      <c r="FB36" s="12">
        <v>21.232274569201721</v>
      </c>
      <c r="FC36" s="21">
        <f t="shared" si="17"/>
        <v>100.00000000000001</v>
      </c>
      <c r="FE36" s="15" t="s">
        <v>14</v>
      </c>
      <c r="FF36" s="12">
        <v>41.249620516516281</v>
      </c>
      <c r="FG36" s="12">
        <v>37.690878126158765</v>
      </c>
      <c r="FH36" s="12">
        <v>21.059501357324955</v>
      </c>
      <c r="FI36" s="21">
        <f t="shared" si="18"/>
        <v>100</v>
      </c>
      <c r="FK36" s="15" t="s">
        <v>14</v>
      </c>
      <c r="FL36" s="12">
        <v>41.320254961819387</v>
      </c>
      <c r="FM36" s="12">
        <v>37.720455344317465</v>
      </c>
      <c r="FN36" s="12">
        <v>20.959289693863148</v>
      </c>
      <c r="FO36" s="21">
        <f t="shared" si="19"/>
        <v>100</v>
      </c>
      <c r="FQ36" s="15" t="s">
        <v>14</v>
      </c>
      <c r="FR36" s="12">
        <v>41.119923188775793</v>
      </c>
      <c r="FS36" s="12">
        <v>37.968276520407144</v>
      </c>
      <c r="FT36" s="12">
        <v>20.911800290817062</v>
      </c>
      <c r="FU36" s="21">
        <f t="shared" si="20"/>
        <v>100</v>
      </c>
      <c r="FW36" s="26" t="s">
        <v>14</v>
      </c>
      <c r="FX36" s="6">
        <v>40.901049380857081</v>
      </c>
      <c r="FY36" s="6">
        <v>38.333693804190403</v>
      </c>
      <c r="FZ36" s="30">
        <v>20.765256814952512</v>
      </c>
      <c r="GA36" s="21">
        <f t="shared" si="21"/>
        <v>99.999999999999986</v>
      </c>
      <c r="GC36" s="15" t="s">
        <v>14</v>
      </c>
      <c r="GD36" s="12">
        <v>40.941347881337364</v>
      </c>
      <c r="GE36" s="12">
        <v>38.361322904342494</v>
      </c>
      <c r="GF36" s="12">
        <v>20.697329214320142</v>
      </c>
      <c r="GG36" s="21">
        <f t="shared" si="22"/>
        <v>100</v>
      </c>
      <c r="GI36" s="15" t="s">
        <v>14</v>
      </c>
      <c r="GJ36" s="12">
        <v>40.364287971399357</v>
      </c>
      <c r="GK36" s="12">
        <v>39.073907445509874</v>
      </c>
      <c r="GL36" s="12">
        <v>20.561804583090769</v>
      </c>
      <c r="GM36" s="21">
        <f t="shared" si="23"/>
        <v>100</v>
      </c>
      <c r="GO36" s="15" t="s">
        <v>14</v>
      </c>
      <c r="GP36" s="12">
        <v>40.612026887110289</v>
      </c>
      <c r="GQ36" s="12">
        <v>38.814458121737033</v>
      </c>
      <c r="GR36" s="12">
        <v>20.57351499115267</v>
      </c>
      <c r="GS36" s="6">
        <f t="shared" si="24"/>
        <v>100</v>
      </c>
      <c r="GU36" s="15" t="s">
        <v>14</v>
      </c>
      <c r="GV36" s="12">
        <v>40.825531018317335</v>
      </c>
      <c r="GW36" s="12">
        <v>38.559128598831514</v>
      </c>
      <c r="GX36" s="12">
        <v>20.615340382851148</v>
      </c>
      <c r="GY36" s="6">
        <f t="shared" si="25"/>
        <v>100</v>
      </c>
      <c r="HA36" s="15" t="s">
        <v>14</v>
      </c>
      <c r="HB36" s="12">
        <v>40.626123158432968</v>
      </c>
      <c r="HC36" s="12">
        <v>38.760544961287671</v>
      </c>
      <c r="HD36" s="12">
        <v>20.613331880279361</v>
      </c>
      <c r="HE36" s="6">
        <f t="shared" si="26"/>
        <v>100</v>
      </c>
      <c r="HG36" s="15" t="s">
        <v>14</v>
      </c>
      <c r="HH36" s="12">
        <v>40.406079737210426</v>
      </c>
      <c r="HI36" s="12">
        <v>39.129291270267835</v>
      </c>
      <c r="HJ36" s="12">
        <v>20.464628992521739</v>
      </c>
      <c r="HK36" s="6">
        <f t="shared" si="27"/>
        <v>100</v>
      </c>
      <c r="HM36" s="4" t="s">
        <v>14</v>
      </c>
      <c r="HN36" s="12">
        <v>37.94863138454658</v>
      </c>
      <c r="HO36" s="12">
        <v>41.885694084296617</v>
      </c>
      <c r="HP36" s="12">
        <v>20.165674531156803</v>
      </c>
      <c r="HQ36" s="6">
        <f t="shared" si="31"/>
        <v>100</v>
      </c>
      <c r="HS36" s="4" t="s">
        <v>14</v>
      </c>
      <c r="HT36" s="12">
        <v>37.977251662559212</v>
      </c>
      <c r="HU36" s="12">
        <v>41.908664955344747</v>
      </c>
      <c r="HV36" s="12">
        <v>20.114083382096045</v>
      </c>
      <c r="HW36" s="6">
        <f t="shared" si="32"/>
        <v>100</v>
      </c>
      <c r="HY36" s="4" t="s">
        <v>14</v>
      </c>
      <c r="HZ36" s="12">
        <v>37.771094448648277</v>
      </c>
      <c r="IA36" s="12">
        <v>41.734167985141362</v>
      </c>
      <c r="IB36" s="12">
        <v>20.494737566210361</v>
      </c>
      <c r="IC36" s="6">
        <f t="shared" si="33"/>
        <v>100</v>
      </c>
      <c r="IE36" s="4" t="s">
        <v>14</v>
      </c>
      <c r="IF36" s="12">
        <v>37.683057086940359</v>
      </c>
      <c r="IG36" s="12">
        <v>42.85741476369401</v>
      </c>
      <c r="IH36" s="12">
        <v>19.459528149365628</v>
      </c>
      <c r="II36" s="6">
        <f t="shared" si="34"/>
        <v>99.999999999999986</v>
      </c>
      <c r="IK36" s="4" t="s">
        <v>14</v>
      </c>
      <c r="IL36" s="12">
        <v>36.416691047799901</v>
      </c>
      <c r="IM36" s="12">
        <v>43.309338618058966</v>
      </c>
      <c r="IN36" s="12">
        <v>20.273970334141129</v>
      </c>
      <c r="IO36" s="6">
        <f t="shared" si="35"/>
        <v>100</v>
      </c>
      <c r="IR36" s="4" t="s">
        <v>14</v>
      </c>
      <c r="IS36" s="12">
        <v>33.83027225682774</v>
      </c>
      <c r="IT36" s="12">
        <v>46.007928316822742</v>
      </c>
      <c r="IU36" s="12">
        <v>20.161799426349518</v>
      </c>
      <c r="IV36" s="6">
        <f t="shared" si="36"/>
        <v>100</v>
      </c>
    </row>
    <row r="37" spans="3:256" x14ac:dyDescent="0.2">
      <c r="C37" t="s">
        <v>16</v>
      </c>
      <c r="D37" s="6">
        <v>19</v>
      </c>
      <c r="E37" s="6">
        <v>48</v>
      </c>
      <c r="F37" s="6">
        <v>33</v>
      </c>
      <c r="G37">
        <f t="shared" si="28"/>
        <v>100</v>
      </c>
      <c r="K37" t="s">
        <v>16</v>
      </c>
      <c r="L37" s="6">
        <v>18.7</v>
      </c>
      <c r="M37" s="6">
        <v>48.3</v>
      </c>
      <c r="N37" s="6">
        <v>33</v>
      </c>
      <c r="O37">
        <f t="shared" si="29"/>
        <v>100</v>
      </c>
      <c r="Q37" t="s">
        <v>16</v>
      </c>
      <c r="R37" s="6">
        <v>19</v>
      </c>
      <c r="S37" s="6">
        <v>48</v>
      </c>
      <c r="T37" s="6">
        <v>33</v>
      </c>
      <c r="U37">
        <f t="shared" si="30"/>
        <v>100</v>
      </c>
      <c r="W37" t="s">
        <v>16</v>
      </c>
      <c r="X37">
        <v>19</v>
      </c>
      <c r="Y37">
        <v>44</v>
      </c>
      <c r="Z37">
        <v>37</v>
      </c>
      <c r="AC37" t="s">
        <v>16</v>
      </c>
      <c r="AD37">
        <v>19</v>
      </c>
      <c r="AE37">
        <v>44</v>
      </c>
      <c r="AF37">
        <v>37</v>
      </c>
      <c r="AH37" t="s">
        <v>16</v>
      </c>
      <c r="AI37">
        <v>19</v>
      </c>
      <c r="AJ37">
        <v>44</v>
      </c>
      <c r="AK37">
        <v>37</v>
      </c>
      <c r="AM37" t="s">
        <v>16</v>
      </c>
      <c r="AN37">
        <v>22</v>
      </c>
      <c r="AO37">
        <v>41</v>
      </c>
      <c r="AP37">
        <v>37</v>
      </c>
      <c r="AR37" t="s">
        <v>16</v>
      </c>
      <c r="AS37">
        <v>19</v>
      </c>
      <c r="AT37">
        <v>43</v>
      </c>
      <c r="AU37">
        <v>38</v>
      </c>
      <c r="AX37" t="s">
        <v>16</v>
      </c>
      <c r="AY37" s="6">
        <v>18.141899427915888</v>
      </c>
      <c r="AZ37" s="6">
        <v>45.550323393909494</v>
      </c>
      <c r="BA37" s="6">
        <v>36.307777178174611</v>
      </c>
      <c r="BD37" s="16" t="s">
        <v>16</v>
      </c>
      <c r="BE37" s="12">
        <v>17.036554247207526</v>
      </c>
      <c r="BF37" s="12">
        <v>45.288093145153837</v>
      </c>
      <c r="BG37" s="12">
        <v>37.675352607638636</v>
      </c>
      <c r="BH37" s="21">
        <f t="shared" si="0"/>
        <v>100</v>
      </c>
      <c r="BJ37" s="16" t="s">
        <v>16</v>
      </c>
      <c r="BK37" s="12">
        <v>20.772948122550623</v>
      </c>
      <c r="BL37" s="12">
        <v>37.060501088397771</v>
      </c>
      <c r="BM37" s="12">
        <v>42.166550789051598</v>
      </c>
      <c r="BN37" s="21">
        <f t="shared" si="1"/>
        <v>100</v>
      </c>
      <c r="BP37" s="16" t="s">
        <v>16</v>
      </c>
      <c r="BQ37" s="12">
        <v>23</v>
      </c>
      <c r="BR37" s="12">
        <v>40</v>
      </c>
      <c r="BS37" s="12">
        <v>37</v>
      </c>
      <c r="BT37" s="21">
        <f t="shared" si="2"/>
        <v>100</v>
      </c>
      <c r="BV37" s="16" t="s">
        <v>16</v>
      </c>
      <c r="BW37" s="12">
        <v>22.912863867806706</v>
      </c>
      <c r="BX37" s="12">
        <v>40.025536214008348</v>
      </c>
      <c r="BY37" s="12">
        <v>37.061599918184946</v>
      </c>
      <c r="BZ37" s="21">
        <f t="shared" si="3"/>
        <v>100</v>
      </c>
      <c r="CB37" s="16" t="s">
        <v>16</v>
      </c>
      <c r="CC37" s="12">
        <v>22.706172899436289</v>
      </c>
      <c r="CD37" s="12">
        <v>40.084708223857859</v>
      </c>
      <c r="CE37" s="12">
        <v>37.209118876705844</v>
      </c>
      <c r="CF37" s="21">
        <f t="shared" si="4"/>
        <v>100</v>
      </c>
      <c r="CG37" s="21"/>
      <c r="CH37" s="16" t="s">
        <v>16</v>
      </c>
      <c r="CI37" s="12">
        <v>22.965947668278712</v>
      </c>
      <c r="CJ37" s="12">
        <v>39.985617010604436</v>
      </c>
      <c r="CK37" s="12">
        <v>37.048435321116855</v>
      </c>
      <c r="CL37" s="21">
        <f t="shared" si="5"/>
        <v>100</v>
      </c>
      <c r="CM37" s="21"/>
      <c r="CN37" s="16" t="s">
        <v>16</v>
      </c>
      <c r="CO37" s="12">
        <v>23.101771239867908</v>
      </c>
      <c r="CP37" s="12">
        <v>39.800210147102973</v>
      </c>
      <c r="CQ37" s="12">
        <v>37.098018613029119</v>
      </c>
      <c r="CR37" s="21">
        <f t="shared" si="6"/>
        <v>100</v>
      </c>
      <c r="CS37" s="21"/>
      <c r="CT37" s="16" t="s">
        <v>16</v>
      </c>
      <c r="CU37" s="12">
        <v>23.230394914783734</v>
      </c>
      <c r="CV37" s="12">
        <v>39.681936467455117</v>
      </c>
      <c r="CW37" s="12">
        <v>37.087668617761146</v>
      </c>
      <c r="CX37" s="21">
        <f t="shared" si="7"/>
        <v>100</v>
      </c>
      <c r="CY37" s="21"/>
      <c r="CZ37" s="16" t="s">
        <v>16</v>
      </c>
      <c r="DA37" s="12">
        <v>23.553910635497591</v>
      </c>
      <c r="DB37" s="12">
        <v>39.339254456668478</v>
      </c>
      <c r="DC37" s="12">
        <v>37.106834907833928</v>
      </c>
      <c r="DD37" s="21">
        <f t="shared" si="8"/>
        <v>100</v>
      </c>
      <c r="DE37" s="21"/>
      <c r="DF37" s="16" t="s">
        <v>16</v>
      </c>
      <c r="DG37" s="12">
        <v>39.044542578682979</v>
      </c>
      <c r="DH37" s="12">
        <v>23.633737446833862</v>
      </c>
      <c r="DI37" s="12">
        <v>37.321719974483159</v>
      </c>
      <c r="DJ37" s="21">
        <f t="shared" si="9"/>
        <v>100</v>
      </c>
      <c r="DK37" s="21"/>
      <c r="DL37" s="16" t="s">
        <v>16</v>
      </c>
      <c r="DM37" s="12">
        <v>38.729264376314028</v>
      </c>
      <c r="DN37" s="12">
        <v>23.869792990319525</v>
      </c>
      <c r="DO37" s="12">
        <v>37.400942633366448</v>
      </c>
      <c r="DP37" s="21">
        <f t="shared" si="10"/>
        <v>100</v>
      </c>
      <c r="DQ37" s="21"/>
      <c r="DR37" s="16" t="s">
        <v>16</v>
      </c>
      <c r="DS37" s="12">
        <v>37.625417086422054</v>
      </c>
      <c r="DT37" s="12">
        <v>24.22158425873625</v>
      </c>
      <c r="DU37" s="12">
        <v>38.152998654841696</v>
      </c>
      <c r="DV37" s="21">
        <f t="shared" si="11"/>
        <v>100</v>
      </c>
      <c r="DW37" s="21"/>
      <c r="DX37" s="16" t="s">
        <v>16</v>
      </c>
      <c r="DY37" s="12">
        <v>38.327678858512208</v>
      </c>
      <c r="DZ37" s="12">
        <v>24.752613722711093</v>
      </c>
      <c r="EA37" s="12">
        <v>36.919707418776703</v>
      </c>
      <c r="EB37" s="21">
        <f t="shared" si="12"/>
        <v>100</v>
      </c>
      <c r="EC37" s="21"/>
      <c r="ED37" s="16" t="s">
        <v>16</v>
      </c>
      <c r="EE37" s="12">
        <v>38.539130129563574</v>
      </c>
      <c r="EF37" s="12">
        <v>25.352866588568745</v>
      </c>
      <c r="EG37" s="12">
        <v>36.108003281867681</v>
      </c>
      <c r="EH37" s="21">
        <f t="shared" si="13"/>
        <v>100</v>
      </c>
      <c r="EI37" s="16" t="s">
        <v>16</v>
      </c>
      <c r="EJ37" s="12">
        <v>38.295127792619986</v>
      </c>
      <c r="EK37" s="12">
        <v>25.621273776852465</v>
      </c>
      <c r="EL37" s="12">
        <v>36.083598430527545</v>
      </c>
      <c r="EM37" s="21">
        <f t="shared" si="14"/>
        <v>100</v>
      </c>
      <c r="EN37" s="16" t="s">
        <v>16</v>
      </c>
      <c r="EO37" s="12">
        <v>38.880157686487301</v>
      </c>
      <c r="EP37" s="12">
        <v>25.488177887152691</v>
      </c>
      <c r="EQ37" s="12">
        <v>35.631664426360004</v>
      </c>
      <c r="ER37" s="21">
        <f t="shared" si="15"/>
        <v>100</v>
      </c>
      <c r="ES37" s="16" t="s">
        <v>16</v>
      </c>
      <c r="ET37" s="12">
        <v>38.851775469537564</v>
      </c>
      <c r="EU37" s="12">
        <v>25.790641613052571</v>
      </c>
      <c r="EV37" s="12">
        <v>35.357582917409864</v>
      </c>
      <c r="EW37" s="21">
        <f t="shared" si="16"/>
        <v>100</v>
      </c>
      <c r="EY37" s="16" t="s">
        <v>16</v>
      </c>
      <c r="EZ37" s="12">
        <v>38.568922799055251</v>
      </c>
      <c r="FA37" s="12">
        <v>26.12377275042838</v>
      </c>
      <c r="FB37" s="12">
        <v>35.307304450516369</v>
      </c>
      <c r="FC37" s="21">
        <f t="shared" si="17"/>
        <v>100</v>
      </c>
      <c r="FE37" s="16" t="s">
        <v>16</v>
      </c>
      <c r="FF37" s="12">
        <v>38.05608379279257</v>
      </c>
      <c r="FG37" s="12">
        <v>26.238968334816843</v>
      </c>
      <c r="FH37" s="12">
        <v>35.704947872390584</v>
      </c>
      <c r="FI37" s="21">
        <f t="shared" si="18"/>
        <v>100</v>
      </c>
      <c r="FK37" s="16" t="s">
        <v>16</v>
      </c>
      <c r="FL37" s="12">
        <v>38.21848000963903</v>
      </c>
      <c r="FM37" s="12">
        <v>25.971947580673739</v>
      </c>
      <c r="FN37" s="12">
        <v>35.809572409687227</v>
      </c>
      <c r="FO37" s="21">
        <f t="shared" si="19"/>
        <v>100</v>
      </c>
      <c r="FQ37" s="16" t="s">
        <v>16</v>
      </c>
      <c r="FR37" s="12">
        <v>36.846739269554746</v>
      </c>
      <c r="FS37" s="12">
        <v>27.220035134059362</v>
      </c>
      <c r="FT37" s="12">
        <v>35.933225596385888</v>
      </c>
      <c r="FU37" s="21">
        <f t="shared" si="20"/>
        <v>100</v>
      </c>
      <c r="FW37" s="28" t="s">
        <v>16</v>
      </c>
      <c r="FX37" s="6">
        <v>37.136542530264059</v>
      </c>
      <c r="FY37" s="6">
        <v>27.148064987787322</v>
      </c>
      <c r="FZ37" s="30">
        <v>35.715392481948619</v>
      </c>
      <c r="GA37" s="21">
        <f t="shared" si="21"/>
        <v>100</v>
      </c>
      <c r="GC37" s="5" t="s">
        <v>16</v>
      </c>
      <c r="GD37" s="12">
        <v>31.54205448624246</v>
      </c>
      <c r="GE37" s="12">
        <v>31.171515402867765</v>
      </c>
      <c r="GF37" s="12">
        <v>37.286430110889768</v>
      </c>
      <c r="GG37" s="21">
        <f t="shared" si="22"/>
        <v>100</v>
      </c>
      <c r="GI37" s="5" t="s">
        <v>16</v>
      </c>
      <c r="GJ37" s="13">
        <v>29.88804973250533</v>
      </c>
      <c r="GK37" s="13">
        <v>31.772893438723841</v>
      </c>
      <c r="GL37" s="13">
        <v>38.339056828770829</v>
      </c>
      <c r="GM37" s="21">
        <f t="shared" si="23"/>
        <v>100</v>
      </c>
      <c r="GO37" s="5" t="s">
        <v>16</v>
      </c>
      <c r="GP37" s="13">
        <v>29.016360190414613</v>
      </c>
      <c r="GQ37" s="13">
        <v>33.086123946983093</v>
      </c>
      <c r="GR37" s="13">
        <v>37.89751586260229</v>
      </c>
      <c r="GS37" s="6">
        <f t="shared" si="24"/>
        <v>100</v>
      </c>
      <c r="GU37" s="5" t="s">
        <v>16</v>
      </c>
      <c r="GV37" s="13">
        <v>28.099060384923696</v>
      </c>
      <c r="GW37" s="13">
        <v>34.575896188458444</v>
      </c>
      <c r="GX37" s="13">
        <v>37.325043426617867</v>
      </c>
      <c r="GY37" s="6">
        <f t="shared" si="25"/>
        <v>100</v>
      </c>
      <c r="HA37" s="5" t="s">
        <v>16</v>
      </c>
      <c r="HB37" s="13">
        <v>29.955259083216308</v>
      </c>
      <c r="HC37" s="13">
        <v>33.056065680025924</v>
      </c>
      <c r="HD37" s="13">
        <v>36.988675236757764</v>
      </c>
      <c r="HE37" s="6">
        <f t="shared" si="26"/>
        <v>100</v>
      </c>
      <c r="HG37" s="5" t="s">
        <v>16</v>
      </c>
      <c r="HH37" s="13">
        <v>29.893864386987453</v>
      </c>
      <c r="HI37" s="13">
        <v>33.78984475489888</v>
      </c>
      <c r="HJ37" s="13">
        <v>36.316290858113675</v>
      </c>
      <c r="HK37" s="6">
        <f t="shared" si="27"/>
        <v>100</v>
      </c>
      <c r="HM37" s="5" t="s">
        <v>16</v>
      </c>
      <c r="HN37" s="13">
        <v>31.430893895184457</v>
      </c>
      <c r="HO37" s="13">
        <v>35.315532333582141</v>
      </c>
      <c r="HP37" s="13">
        <v>33.253573771233405</v>
      </c>
      <c r="HQ37" s="6">
        <f t="shared" si="31"/>
        <v>100</v>
      </c>
      <c r="HS37" s="5" t="s">
        <v>16</v>
      </c>
      <c r="HT37" s="13">
        <v>30.963478469288614</v>
      </c>
      <c r="HU37" s="13">
        <v>34.856882794120374</v>
      </c>
      <c r="HV37" s="13">
        <v>34.179638736591009</v>
      </c>
      <c r="HW37" s="6">
        <f t="shared" si="32"/>
        <v>100</v>
      </c>
      <c r="HY37" s="5" t="s">
        <v>16</v>
      </c>
      <c r="HZ37" s="13">
        <v>31.367351879659267</v>
      </c>
      <c r="IA37" s="13">
        <v>35.66447560844199</v>
      </c>
      <c r="IB37" s="13">
        <v>32.96817251189875</v>
      </c>
      <c r="IC37" s="6">
        <f t="shared" si="33"/>
        <v>100</v>
      </c>
      <c r="IE37" s="5" t="s">
        <v>16</v>
      </c>
      <c r="IF37" s="13">
        <v>32.148485281069021</v>
      </c>
      <c r="IG37" s="13">
        <v>35.536624484620489</v>
      </c>
      <c r="IH37" s="13">
        <v>32.314890234310489</v>
      </c>
      <c r="II37" s="6">
        <f t="shared" si="34"/>
        <v>100</v>
      </c>
      <c r="IK37" s="5" t="s">
        <v>16</v>
      </c>
      <c r="IL37" s="13">
        <v>32.089402753633948</v>
      </c>
      <c r="IM37" s="13">
        <v>36.238623995472715</v>
      </c>
      <c r="IN37" s="13">
        <v>31.671973250893341</v>
      </c>
      <c r="IO37" s="6">
        <f t="shared" si="35"/>
        <v>100.00000000000001</v>
      </c>
      <c r="IR37" s="5" t="s">
        <v>16</v>
      </c>
      <c r="IS37" s="13">
        <v>31.561233391134135</v>
      </c>
      <c r="IT37" s="13">
        <v>36.741896362804653</v>
      </c>
      <c r="IU37" s="13">
        <v>31.696870246061209</v>
      </c>
      <c r="IV37" s="6">
        <f t="shared" si="36"/>
        <v>100</v>
      </c>
    </row>
    <row r="38" spans="3:256" ht="13.5" thickBot="1" x14ac:dyDescent="0.25">
      <c r="AP38" s="18"/>
      <c r="AQ38" s="9"/>
      <c r="AR38" s="9"/>
      <c r="AS38" s="9"/>
      <c r="AT38" s="21"/>
      <c r="AV38" s="9"/>
      <c r="AW38" s="9"/>
      <c r="AX38" s="9"/>
      <c r="AY38" s="21"/>
      <c r="BA38" s="18"/>
      <c r="BB38" s="9"/>
      <c r="BC38" s="9"/>
      <c r="BD38" s="9"/>
      <c r="BE38" s="21"/>
      <c r="BG38" s="18"/>
      <c r="BH38" s="9"/>
      <c r="BI38" s="9"/>
      <c r="BJ38" s="9"/>
      <c r="BK38" s="21"/>
      <c r="BM38" s="18"/>
      <c r="BN38" s="9"/>
      <c r="BO38" s="9"/>
      <c r="BP38" s="9"/>
      <c r="BQ38" s="21"/>
      <c r="BR38" s="21"/>
      <c r="BS38" s="18"/>
      <c r="BT38" s="9"/>
      <c r="BU38" s="9"/>
      <c r="BV38" s="9"/>
      <c r="BW38" s="21"/>
      <c r="BX38" s="21"/>
      <c r="BY38" s="18"/>
      <c r="BZ38" s="9"/>
      <c r="CA38" s="9"/>
      <c r="CB38" s="9"/>
      <c r="CC38" s="21"/>
      <c r="CD38" s="21"/>
      <c r="CE38" s="18"/>
      <c r="CF38" s="9"/>
      <c r="CG38" s="9"/>
      <c r="CH38" s="9"/>
      <c r="CI38" s="21"/>
      <c r="CJ38" s="21"/>
      <c r="CK38" s="18"/>
      <c r="CL38" s="9"/>
      <c r="CM38" s="9"/>
      <c r="CN38" s="9"/>
      <c r="CO38" s="21"/>
      <c r="CP38" s="21"/>
      <c r="CQ38" s="18"/>
      <c r="CR38" s="9"/>
      <c r="CS38" s="9"/>
      <c r="CT38" s="9"/>
      <c r="CU38" s="21"/>
      <c r="CV38" s="21"/>
      <c r="CW38" s="18" t="s">
        <v>45</v>
      </c>
      <c r="CX38" s="9">
        <v>56.849727970449557</v>
      </c>
      <c r="CY38" s="9">
        <v>26.492495308609243</v>
      </c>
      <c r="CZ38" s="9">
        <v>16.657776720941193</v>
      </c>
      <c r="DA38" s="21">
        <f>CX38+CY38+CZ38</f>
        <v>100</v>
      </c>
      <c r="DB38" s="21"/>
      <c r="DC38" s="18" t="s">
        <v>45</v>
      </c>
      <c r="DD38" s="9">
        <v>56.653979084082849</v>
      </c>
      <c r="DE38" s="9">
        <v>26.550507725876248</v>
      </c>
      <c r="DF38" s="9">
        <v>16.7955131900409</v>
      </c>
      <c r="DG38" s="21">
        <f>DD38+DE38+DF38</f>
        <v>100</v>
      </c>
      <c r="DH38" s="21"/>
      <c r="DI38" s="18" t="s">
        <v>45</v>
      </c>
      <c r="DJ38" s="9">
        <v>55.976483572333755</v>
      </c>
      <c r="DK38" s="9">
        <v>27.146589600682141</v>
      </c>
      <c r="DL38" s="9">
        <v>16.8769268269841</v>
      </c>
      <c r="DM38" s="21">
        <f>DJ38+DK38+DL38</f>
        <v>100</v>
      </c>
      <c r="DN38" s="21"/>
      <c r="DO38" s="18" t="s">
        <v>45</v>
      </c>
      <c r="DP38" s="9">
        <v>55.956714314788314</v>
      </c>
      <c r="DQ38" s="9">
        <v>27.33907735419729</v>
      </c>
      <c r="DR38" s="9">
        <v>16.704208331014396</v>
      </c>
      <c r="DS38" s="21">
        <f>DP38+DQ38+DR38</f>
        <v>100</v>
      </c>
      <c r="DT38" s="18" t="s">
        <v>45</v>
      </c>
      <c r="DU38" s="9">
        <v>55.787731820068721</v>
      </c>
      <c r="DV38" s="9">
        <v>27.40946982128148</v>
      </c>
      <c r="DW38" s="9">
        <v>16.802798358649799</v>
      </c>
      <c r="DX38" s="21">
        <f>DU38+DV38+DW38</f>
        <v>100</v>
      </c>
      <c r="DY38" s="18" t="s">
        <v>45</v>
      </c>
      <c r="DZ38" s="9">
        <v>55.737158185023993</v>
      </c>
      <c r="EA38" s="9">
        <v>27.469841024061921</v>
      </c>
      <c r="EB38" s="9">
        <v>16.793000790914085</v>
      </c>
      <c r="EC38" s="21">
        <f>DZ38+EA38+EB38</f>
        <v>100</v>
      </c>
      <c r="ED38" s="18" t="s">
        <v>45</v>
      </c>
      <c r="EE38" s="9">
        <v>55.70584932398107</v>
      </c>
      <c r="EF38" s="9">
        <v>27.653550324863414</v>
      </c>
      <c r="EG38" s="9">
        <v>16.640600351155516</v>
      </c>
      <c r="EH38" s="21">
        <f>EE38+EF38+EG38</f>
        <v>100</v>
      </c>
      <c r="EJ38" s="18" t="s">
        <v>45</v>
      </c>
      <c r="EK38" s="9">
        <v>55.423975187879051</v>
      </c>
      <c r="EL38" s="9">
        <v>28.141206442841572</v>
      </c>
      <c r="EM38" s="9">
        <v>16.434818369279373</v>
      </c>
      <c r="EN38" s="21">
        <f>EK38+EL38+EM38</f>
        <v>99.999999999999986</v>
      </c>
      <c r="EP38" s="18" t="s">
        <v>45</v>
      </c>
      <c r="EQ38" s="9">
        <v>54.896077977125259</v>
      </c>
      <c r="ER38" s="9">
        <v>28.822837944537007</v>
      </c>
      <c r="ES38" s="9">
        <v>16.281084078337738</v>
      </c>
      <c r="ET38" s="21">
        <f>EQ38+ER38+ES38</f>
        <v>100.00000000000001</v>
      </c>
      <c r="EV38" s="18" t="s">
        <v>45</v>
      </c>
      <c r="EW38" s="9">
        <v>54.941158023309335</v>
      </c>
      <c r="EX38" s="9">
        <v>28.803528836856369</v>
      </c>
      <c r="EY38" s="9">
        <v>16.255313139834293</v>
      </c>
      <c r="EZ38" s="21">
        <f>EW38+EX38+EY38</f>
        <v>100</v>
      </c>
      <c r="FB38" s="18" t="s">
        <v>45</v>
      </c>
      <c r="FC38" s="9">
        <v>54.802251742791576</v>
      </c>
      <c r="FD38" s="9">
        <v>29.04124950582553</v>
      </c>
      <c r="FE38" s="9">
        <v>16.156498751382895</v>
      </c>
      <c r="FF38" s="21">
        <f>FC38+FD38+FE38</f>
        <v>100</v>
      </c>
      <c r="FH38" s="15" t="s">
        <v>45</v>
      </c>
      <c r="FI38" s="29">
        <v>54.484521526478844</v>
      </c>
      <c r="FJ38" s="29">
        <v>29.445902068636222</v>
      </c>
      <c r="FK38" s="31">
        <v>16.069576404884938</v>
      </c>
      <c r="FL38" s="21">
        <f>FI38+FJ38+FK38</f>
        <v>100</v>
      </c>
      <c r="FN38" s="15" t="s">
        <v>45</v>
      </c>
      <c r="FO38" s="13">
        <v>54.597968330020009</v>
      </c>
      <c r="FP38" s="13">
        <v>29.529399052955018</v>
      </c>
      <c r="FQ38" s="13">
        <v>15.872632617024973</v>
      </c>
      <c r="FR38" s="21">
        <f>FO38+FP38+FQ38</f>
        <v>100</v>
      </c>
      <c r="FT38" s="15" t="s">
        <v>45</v>
      </c>
      <c r="FU38" s="12">
        <v>54.158085304242178</v>
      </c>
      <c r="FV38" s="12">
        <v>30.077722859682364</v>
      </c>
      <c r="FW38" s="12">
        <v>15.764191836075456</v>
      </c>
      <c r="FX38" s="21">
        <f>FU38+FV38+FW38</f>
        <v>100</v>
      </c>
      <c r="FZ38" s="15" t="s">
        <v>45</v>
      </c>
      <c r="GA38" s="12">
        <v>54</v>
      </c>
      <c r="GB38" s="12">
        <v>30</v>
      </c>
      <c r="GC38" s="12">
        <v>16</v>
      </c>
      <c r="GD38" s="6">
        <f>GA38+GB38+GC38</f>
        <v>100</v>
      </c>
      <c r="ID38" s="17"/>
      <c r="IE38" s="6"/>
      <c r="IF38" s="6"/>
      <c r="IG38" s="6"/>
    </row>
    <row r="39" spans="3:256" ht="13.5" thickTop="1" x14ac:dyDescent="0.2">
      <c r="HR39" s="17"/>
      <c r="HS39" s="6"/>
      <c r="HT39" s="6"/>
      <c r="HU39" s="6"/>
    </row>
    <row r="40" spans="3:256" x14ac:dyDescent="0.2">
      <c r="HG40" s="17"/>
      <c r="HH40" s="6"/>
      <c r="HI40" s="6"/>
      <c r="HJ40" s="6"/>
      <c r="HK40" s="6"/>
    </row>
    <row r="41" spans="3:256" x14ac:dyDescent="0.2">
      <c r="BC41" s="21"/>
      <c r="BD41" s="21"/>
      <c r="BE41" s="21"/>
      <c r="BF41" s="21"/>
      <c r="BI41" s="21"/>
      <c r="BJ41" s="21"/>
      <c r="BK41" s="21"/>
      <c r="BL41" s="21"/>
      <c r="HB41" s="17"/>
      <c r="HC41" s="6"/>
      <c r="HD41" s="6"/>
      <c r="HE41" s="6"/>
      <c r="HF41" s="6"/>
    </row>
    <row r="42" spans="3:256" x14ac:dyDescent="0.2">
      <c r="BC42" s="21"/>
      <c r="BD42" s="21"/>
      <c r="BE42" s="21"/>
      <c r="BF42" s="21"/>
      <c r="BI42" s="21"/>
      <c r="BJ42" s="21"/>
      <c r="BK42" s="21"/>
      <c r="BL42" s="21"/>
      <c r="HB42" s="17"/>
      <c r="HC42" s="6"/>
      <c r="HD42" s="6"/>
      <c r="HE42" s="6"/>
      <c r="HF42" s="6"/>
    </row>
    <row r="43" spans="3:256" x14ac:dyDescent="0.2">
      <c r="BC43" s="21"/>
      <c r="BD43" s="21"/>
      <c r="BE43" s="21"/>
      <c r="BF43" s="21"/>
      <c r="BI43" s="21"/>
      <c r="BJ43" s="21"/>
      <c r="BK43" s="21"/>
      <c r="BL43" s="21"/>
      <c r="HC43" s="6"/>
      <c r="HD43" s="6"/>
      <c r="HE43" s="6"/>
      <c r="HF43" s="6"/>
    </row>
    <row r="44" spans="3:256" x14ac:dyDescent="0.2">
      <c r="BC44" s="21"/>
      <c r="BD44" s="21"/>
      <c r="BE44" s="21"/>
      <c r="BF44" s="21"/>
      <c r="BI44" s="21"/>
      <c r="BJ44" s="21"/>
      <c r="BK44" s="21"/>
      <c r="BL44" s="21"/>
      <c r="HC44" s="6"/>
      <c r="HD44" s="6"/>
      <c r="HE44" s="6"/>
      <c r="HF44" s="6"/>
    </row>
    <row r="45" spans="3:256" x14ac:dyDescent="0.2">
      <c r="BC45" s="21"/>
      <c r="BD45" s="21"/>
      <c r="BE45" s="21"/>
      <c r="BF45" s="21"/>
      <c r="BI45" s="21"/>
      <c r="BJ45" s="21"/>
      <c r="BK45" s="21"/>
      <c r="BL45" s="21"/>
      <c r="HC45" s="6"/>
      <c r="HD45" s="6"/>
      <c r="HE45" s="6"/>
      <c r="HF45" s="6"/>
    </row>
    <row r="46" spans="3:256" x14ac:dyDescent="0.2">
      <c r="BC46" s="21"/>
      <c r="BD46" s="21"/>
      <c r="BE46" s="21"/>
      <c r="BF46" s="21"/>
      <c r="BI46" s="21"/>
      <c r="BJ46" s="21"/>
      <c r="BK46" s="21"/>
      <c r="BL46" s="21"/>
      <c r="HC46" s="6"/>
      <c r="HD46" s="6"/>
      <c r="HE46" s="6"/>
      <c r="HF46" s="6"/>
    </row>
    <row r="47" spans="3:256" x14ac:dyDescent="0.2">
      <c r="BC47" s="21"/>
      <c r="BD47" s="21"/>
      <c r="BE47" s="21"/>
      <c r="BF47" s="21"/>
      <c r="BI47" s="21"/>
      <c r="BJ47" s="21"/>
      <c r="BK47" s="21"/>
      <c r="BL47" s="21"/>
      <c r="HC47" s="6"/>
      <c r="HD47" s="6"/>
      <c r="HE47" s="6"/>
      <c r="HF47" s="6"/>
    </row>
    <row r="48" spans="3:256" x14ac:dyDescent="0.2">
      <c r="BC48" s="21"/>
      <c r="BD48" s="21"/>
      <c r="BE48" s="21"/>
      <c r="BF48" s="21"/>
      <c r="BI48" s="21"/>
      <c r="BJ48" s="21"/>
      <c r="BK48" s="21"/>
      <c r="BL48" s="21"/>
      <c r="HC48" s="6"/>
      <c r="HD48" s="6"/>
      <c r="HE48" s="6"/>
      <c r="HF48" s="6"/>
    </row>
    <row r="49" spans="55:214" x14ac:dyDescent="0.2">
      <c r="BC49" s="21"/>
      <c r="BD49" s="21"/>
      <c r="BE49" s="21"/>
      <c r="BF49" s="21"/>
      <c r="BI49" s="21"/>
      <c r="BJ49" s="21"/>
      <c r="BK49" s="21"/>
      <c r="BL49" s="21"/>
      <c r="HC49" s="6"/>
      <c r="HD49" s="6"/>
      <c r="HE49" s="6"/>
      <c r="HF49" s="6"/>
    </row>
    <row r="50" spans="55:214" x14ac:dyDescent="0.2">
      <c r="BC50" s="21"/>
      <c r="BD50" s="21"/>
      <c r="BE50" s="21"/>
      <c r="BF50" s="21"/>
      <c r="BI50" s="21"/>
      <c r="BJ50" s="21"/>
      <c r="BK50" s="21"/>
      <c r="BL50" s="21"/>
      <c r="HC50" s="6"/>
      <c r="HD50" s="6"/>
      <c r="HE50" s="6"/>
      <c r="HF50" s="6"/>
    </row>
    <row r="51" spans="55:214" x14ac:dyDescent="0.2">
      <c r="BC51" s="21"/>
      <c r="BD51" s="21"/>
      <c r="BE51" s="21"/>
      <c r="BF51" s="21"/>
      <c r="BI51" s="21"/>
      <c r="BJ51" s="21"/>
      <c r="BK51" s="21"/>
      <c r="BL51" s="21"/>
      <c r="HC51" s="6"/>
      <c r="HD51" s="6"/>
      <c r="HE51" s="6"/>
      <c r="HF51" s="6"/>
    </row>
    <row r="52" spans="55:214" x14ac:dyDescent="0.2">
      <c r="BC52" s="21"/>
      <c r="BD52" s="21"/>
      <c r="BE52" s="21"/>
      <c r="BF52" s="21"/>
      <c r="BI52" s="21"/>
      <c r="BJ52" s="21"/>
      <c r="BK52" s="21"/>
      <c r="BL52" s="21"/>
      <c r="HC52" s="6"/>
      <c r="HD52" s="6"/>
      <c r="HE52" s="6"/>
      <c r="HF52" s="6"/>
    </row>
    <row r="53" spans="55:214" x14ac:dyDescent="0.2">
      <c r="BC53" s="21"/>
      <c r="BD53" s="21"/>
      <c r="BE53" s="21"/>
      <c r="BF53" s="21"/>
      <c r="BI53" s="21"/>
      <c r="BJ53" s="21"/>
      <c r="BK53" s="21"/>
      <c r="BL53" s="21"/>
      <c r="HC53" s="6"/>
      <c r="HD53" s="6"/>
      <c r="HE53" s="6"/>
      <c r="HF53" s="6"/>
    </row>
    <row r="54" spans="55:214" x14ac:dyDescent="0.2">
      <c r="BC54" s="21"/>
      <c r="BD54" s="21"/>
      <c r="BE54" s="21"/>
      <c r="BF54" s="21"/>
      <c r="BI54" s="21"/>
      <c r="BJ54" s="21"/>
      <c r="BK54" s="21"/>
      <c r="BL54" s="21"/>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tabColor theme="3"/>
    <pageSetUpPr fitToPage="1"/>
  </sheetPr>
  <dimension ref="A1:Z39"/>
  <sheetViews>
    <sheetView showGridLines="0" zoomScaleNormal="100" workbookViewId="0"/>
  </sheetViews>
  <sheetFormatPr defaultColWidth="7.140625" defaultRowHeight="12.75" x14ac:dyDescent="0.2"/>
  <cols>
    <col min="1" max="1" width="2.85546875" customWidth="1"/>
    <col min="2" max="3" width="8.85546875" customWidth="1"/>
    <col min="4" max="4" width="9.7109375" customWidth="1"/>
    <col min="5" max="5" width="16.7109375" customWidth="1"/>
    <col min="6" max="26" width="8.85546875" customWidth="1"/>
  </cols>
  <sheetData>
    <row r="1" spans="1:26" ht="18" customHeight="1" x14ac:dyDescent="0.2">
      <c r="A1" s="82" t="s">
        <v>192</v>
      </c>
      <c r="B1" s="83"/>
      <c r="C1" s="83"/>
      <c r="D1" s="83"/>
      <c r="E1" s="83"/>
      <c r="F1" s="83"/>
      <c r="G1" s="83"/>
      <c r="H1" s="83"/>
      <c r="I1" s="83"/>
      <c r="J1" s="84"/>
      <c r="K1" s="84"/>
      <c r="L1" s="84"/>
      <c r="M1" s="84"/>
      <c r="N1" s="84"/>
      <c r="O1" s="84"/>
      <c r="P1" s="84"/>
      <c r="Q1" s="84"/>
      <c r="R1" s="84"/>
      <c r="S1" s="84"/>
      <c r="T1" s="84"/>
      <c r="U1" s="84"/>
      <c r="V1" s="84"/>
      <c r="W1" s="84"/>
      <c r="X1" s="84"/>
      <c r="Y1" s="84"/>
      <c r="Z1" s="84"/>
    </row>
    <row r="2" spans="1:26" ht="18" customHeight="1" x14ac:dyDescent="0.2">
      <c r="A2" s="84"/>
      <c r="B2" s="84"/>
      <c r="C2" s="84"/>
      <c r="D2" s="84"/>
      <c r="E2" s="84"/>
      <c r="F2" s="84"/>
      <c r="G2" s="84"/>
      <c r="H2" s="84"/>
      <c r="I2" s="84"/>
      <c r="J2" s="84"/>
      <c r="K2" s="84"/>
      <c r="L2" s="84"/>
      <c r="M2" s="84"/>
      <c r="N2" s="84"/>
      <c r="O2" s="84"/>
      <c r="P2" s="84"/>
      <c r="Q2" s="84"/>
      <c r="R2" s="84"/>
      <c r="S2" s="84"/>
      <c r="T2" s="84"/>
      <c r="U2" s="84"/>
      <c r="V2" s="84"/>
      <c r="W2" s="84"/>
      <c r="X2" s="84"/>
      <c r="Y2" s="84"/>
      <c r="Z2" s="84"/>
    </row>
    <row r="3" spans="1:26" ht="18" customHeight="1" x14ac:dyDescent="0.2">
      <c r="A3" s="85" t="s">
        <v>22</v>
      </c>
      <c r="B3" s="84"/>
      <c r="C3" s="84"/>
      <c r="D3" s="84"/>
      <c r="E3" s="84"/>
      <c r="F3" s="84"/>
      <c r="G3" s="84"/>
      <c r="H3" s="84"/>
      <c r="I3" s="84"/>
      <c r="J3" s="84"/>
      <c r="K3" s="84"/>
      <c r="L3" s="84"/>
      <c r="M3" s="84"/>
      <c r="N3" s="84"/>
      <c r="O3" s="84"/>
      <c r="P3" s="84"/>
      <c r="Q3" s="84"/>
      <c r="R3" s="84"/>
      <c r="S3" s="84"/>
      <c r="T3" s="84"/>
      <c r="U3" s="84"/>
      <c r="V3" s="84"/>
      <c r="W3" s="84"/>
      <c r="X3" s="84"/>
      <c r="Y3" s="84"/>
      <c r="Z3" s="84"/>
    </row>
    <row r="4" spans="1:26" ht="15" customHeight="1" x14ac:dyDescent="0.2">
      <c r="A4" s="86" t="s">
        <v>197</v>
      </c>
      <c r="B4" s="87"/>
      <c r="C4" s="87"/>
      <c r="D4" s="87"/>
      <c r="E4" s="87"/>
      <c r="F4" s="87"/>
      <c r="G4" s="87"/>
      <c r="H4" s="87"/>
      <c r="I4" s="87"/>
      <c r="J4" s="87"/>
      <c r="K4" s="87"/>
      <c r="L4" s="87"/>
      <c r="M4" s="87"/>
      <c r="N4" s="87"/>
      <c r="O4" s="87"/>
      <c r="P4" s="87"/>
      <c r="Q4" s="87"/>
      <c r="R4" s="87"/>
      <c r="S4" s="87"/>
      <c r="T4" s="87"/>
      <c r="U4" s="87"/>
      <c r="V4" s="87"/>
      <c r="W4" s="87"/>
      <c r="X4" s="87"/>
      <c r="Y4" s="87"/>
      <c r="Z4" s="87"/>
    </row>
    <row r="5" spans="1:26" ht="6" customHeight="1" x14ac:dyDescent="0.25">
      <c r="A5" s="246"/>
    </row>
    <row r="6" spans="1:26" ht="15.95" customHeight="1" x14ac:dyDescent="0.2">
      <c r="A6" s="247" t="s">
        <v>158</v>
      </c>
    </row>
    <row r="7" spans="1:26" ht="15.95" customHeight="1" x14ac:dyDescent="0.2">
      <c r="A7" s="247" t="s">
        <v>193</v>
      </c>
    </row>
    <row r="8" spans="1:26" ht="6" customHeight="1" x14ac:dyDescent="0.2">
      <c r="A8" s="247"/>
    </row>
    <row r="9" spans="1:26" ht="15.95" customHeight="1" x14ac:dyDescent="0.25">
      <c r="A9" s="183" t="s">
        <v>173</v>
      </c>
      <c r="B9" s="182"/>
      <c r="C9" s="179"/>
      <c r="D9" s="179"/>
      <c r="E9" s="179"/>
      <c r="F9" s="32"/>
      <c r="G9" s="32"/>
      <c r="H9" s="32"/>
      <c r="I9" s="32"/>
      <c r="J9" s="46"/>
      <c r="K9" s="46"/>
      <c r="L9" s="46"/>
      <c r="M9" s="46"/>
      <c r="N9" s="46"/>
      <c r="O9" s="46"/>
      <c r="P9" s="46"/>
      <c r="Q9" s="46"/>
      <c r="R9" s="46"/>
      <c r="S9" s="46"/>
      <c r="T9" s="46"/>
      <c r="U9" s="46"/>
      <c r="V9" s="46"/>
      <c r="W9" s="46"/>
      <c r="X9" s="46"/>
      <c r="Y9" s="46"/>
      <c r="Z9" s="46"/>
    </row>
    <row r="10" spans="1:26" ht="6" customHeight="1" x14ac:dyDescent="0.25">
      <c r="A10" s="182"/>
      <c r="B10" s="182"/>
      <c r="C10" s="179"/>
      <c r="D10" s="179"/>
      <c r="E10" s="179"/>
      <c r="F10" s="32"/>
      <c r="G10" s="32"/>
      <c r="H10" s="32"/>
      <c r="I10" s="32"/>
      <c r="J10" s="46"/>
      <c r="K10" s="46"/>
      <c r="L10" s="46"/>
      <c r="M10" s="46"/>
      <c r="N10" s="46"/>
      <c r="O10" s="46"/>
      <c r="P10" s="46"/>
      <c r="Q10" s="46"/>
      <c r="R10" s="46"/>
      <c r="S10" s="46"/>
      <c r="T10" s="46"/>
      <c r="U10" s="46"/>
      <c r="V10" s="46"/>
      <c r="W10" s="46"/>
      <c r="X10" s="46"/>
      <c r="Y10" s="46"/>
      <c r="Z10" s="46"/>
    </row>
    <row r="11" spans="1:26" ht="15.95" customHeight="1" x14ac:dyDescent="0.2">
      <c r="A11" s="252" t="s">
        <v>174</v>
      </c>
      <c r="B11" s="113"/>
    </row>
    <row r="12" spans="1:26" ht="15.95" customHeight="1" x14ac:dyDescent="0.2">
      <c r="A12" s="253" t="s">
        <v>175</v>
      </c>
      <c r="B12" s="113"/>
    </row>
    <row r="13" spans="1:26" ht="6" customHeight="1" x14ac:dyDescent="0.2">
      <c r="A13" s="180"/>
      <c r="B13" s="180"/>
      <c r="C13" s="180"/>
      <c r="D13" s="180"/>
      <c r="E13" s="180"/>
      <c r="F13" s="181"/>
      <c r="G13" s="181"/>
      <c r="H13" s="181"/>
      <c r="I13" s="181"/>
      <c r="J13" s="181"/>
      <c r="K13" s="181"/>
      <c r="L13" s="181"/>
      <c r="M13" s="181"/>
      <c r="N13" s="181"/>
      <c r="O13" s="181"/>
      <c r="P13" s="181"/>
      <c r="Q13" s="181"/>
      <c r="R13" s="181"/>
      <c r="S13" s="181"/>
      <c r="T13" s="181"/>
      <c r="U13" s="181"/>
      <c r="V13" s="181"/>
      <c r="W13" s="181"/>
      <c r="X13" s="181"/>
      <c r="Y13" s="181"/>
      <c r="Z13" s="181"/>
    </row>
    <row r="14" spans="1:26" ht="15.95" customHeight="1" x14ac:dyDescent="0.25">
      <c r="A14" s="182" t="s">
        <v>190</v>
      </c>
      <c r="B14" s="182"/>
      <c r="C14" s="179"/>
      <c r="D14" s="179"/>
      <c r="E14" s="179"/>
      <c r="F14" s="32"/>
      <c r="G14" s="32"/>
      <c r="H14" s="32"/>
      <c r="I14" s="32"/>
      <c r="J14" s="46"/>
      <c r="K14" s="46"/>
      <c r="L14" s="46"/>
      <c r="M14" s="46"/>
      <c r="N14" s="46"/>
      <c r="O14" s="46"/>
      <c r="P14" s="46"/>
      <c r="Q14" s="46"/>
      <c r="R14" s="46"/>
      <c r="S14" s="46"/>
      <c r="T14" s="46"/>
      <c r="U14" s="46"/>
      <c r="V14" s="46"/>
      <c r="W14" s="46"/>
      <c r="X14" s="46"/>
      <c r="Y14" s="46"/>
      <c r="Z14" s="46"/>
    </row>
    <row r="15" spans="1:26" ht="15.95" customHeight="1" x14ac:dyDescent="0.25">
      <c r="A15" s="182" t="s">
        <v>171</v>
      </c>
      <c r="B15" s="182"/>
      <c r="C15" s="179"/>
      <c r="D15" s="179"/>
      <c r="E15" s="179"/>
      <c r="F15" s="32"/>
      <c r="G15" s="32"/>
      <c r="H15" s="32"/>
      <c r="I15" s="32"/>
      <c r="J15" s="46"/>
      <c r="K15" s="46"/>
      <c r="L15" s="46"/>
      <c r="M15" s="46"/>
      <c r="N15" s="46"/>
      <c r="O15" s="46"/>
      <c r="P15" s="46"/>
      <c r="Q15" s="46"/>
      <c r="S15" s="46"/>
      <c r="T15" s="46"/>
      <c r="U15" s="46"/>
      <c r="V15" s="46"/>
      <c r="W15" s="46"/>
      <c r="X15" s="46"/>
      <c r="Y15" s="46"/>
      <c r="Z15" s="46"/>
    </row>
    <row r="16" spans="1:26" ht="6" customHeight="1" x14ac:dyDescent="0.25">
      <c r="A16" s="182"/>
      <c r="B16" s="182"/>
      <c r="C16" s="179"/>
      <c r="D16" s="179"/>
      <c r="E16" s="179"/>
      <c r="F16" s="32"/>
      <c r="G16" s="32"/>
      <c r="H16" s="32"/>
      <c r="I16" s="32"/>
      <c r="J16" s="46"/>
      <c r="K16" s="46"/>
      <c r="L16" s="46"/>
      <c r="M16" s="46"/>
      <c r="N16" s="46"/>
      <c r="O16" s="46"/>
      <c r="P16" s="46"/>
      <c r="Q16" s="46"/>
      <c r="R16" s="46"/>
      <c r="S16" s="46"/>
      <c r="T16" s="46"/>
      <c r="U16" s="46"/>
      <c r="V16" s="46"/>
      <c r="W16" s="46"/>
      <c r="X16" s="46"/>
      <c r="Y16" s="46"/>
      <c r="Z16" s="46"/>
    </row>
    <row r="17" spans="1:26" ht="15.95" customHeight="1" x14ac:dyDescent="0.25">
      <c r="A17" s="183" t="s">
        <v>132</v>
      </c>
      <c r="B17" s="182"/>
      <c r="C17" s="179"/>
      <c r="D17" s="179"/>
      <c r="E17" s="179"/>
      <c r="F17" s="32"/>
      <c r="G17" s="32"/>
      <c r="H17" s="32"/>
      <c r="I17" s="32"/>
      <c r="J17" s="46"/>
      <c r="K17" s="46"/>
      <c r="L17" s="46"/>
      <c r="M17" s="46"/>
      <c r="N17" s="46"/>
      <c r="O17" s="46"/>
      <c r="P17" s="46"/>
      <c r="Q17" s="46"/>
      <c r="R17" s="46"/>
      <c r="S17" s="46"/>
      <c r="T17" s="46"/>
      <c r="U17" s="46"/>
      <c r="V17" s="46"/>
      <c r="W17" s="46"/>
      <c r="X17" s="46"/>
      <c r="Y17" s="46"/>
      <c r="Z17" s="46"/>
    </row>
    <row r="18" spans="1:26" ht="6" customHeight="1" x14ac:dyDescent="0.25">
      <c r="A18" s="182"/>
      <c r="B18" s="182"/>
      <c r="C18" s="179"/>
      <c r="D18" s="179"/>
      <c r="E18" s="179"/>
      <c r="F18" s="32"/>
      <c r="G18" s="32"/>
      <c r="H18" s="32"/>
      <c r="I18" s="32"/>
      <c r="J18" s="46"/>
      <c r="K18" s="46"/>
      <c r="L18" s="46"/>
      <c r="M18" s="46"/>
      <c r="N18" s="46"/>
      <c r="O18" s="46"/>
      <c r="P18" s="46"/>
      <c r="Q18" s="46"/>
      <c r="R18" s="46"/>
      <c r="S18" s="46"/>
      <c r="T18" s="46"/>
      <c r="U18" s="46"/>
      <c r="V18" s="46"/>
      <c r="W18" s="46"/>
      <c r="X18" s="46"/>
      <c r="Y18" s="46"/>
      <c r="Z18" s="46"/>
    </row>
    <row r="19" spans="1:26" ht="15.95" customHeight="1" x14ac:dyDescent="0.25">
      <c r="A19" s="182" t="s">
        <v>136</v>
      </c>
      <c r="B19" s="182"/>
      <c r="C19" s="179"/>
      <c r="D19" s="179"/>
      <c r="E19" s="179"/>
      <c r="F19" s="32"/>
      <c r="G19" s="32"/>
      <c r="H19" s="32"/>
      <c r="I19" s="32"/>
      <c r="J19" s="46"/>
      <c r="K19" s="46"/>
      <c r="L19" s="46"/>
      <c r="M19" s="46"/>
      <c r="N19" s="46"/>
      <c r="O19" s="46"/>
      <c r="P19" s="46"/>
      <c r="Q19" s="46"/>
      <c r="R19" s="46"/>
      <c r="S19" s="46"/>
      <c r="T19" s="46"/>
      <c r="U19" s="46"/>
      <c r="V19" s="46"/>
      <c r="W19" s="46"/>
      <c r="X19" s="46"/>
      <c r="Y19" s="46"/>
      <c r="Z19" s="46"/>
    </row>
    <row r="20" spans="1:26" ht="15.95" customHeight="1" x14ac:dyDescent="0.25">
      <c r="A20" s="182" t="s">
        <v>191</v>
      </c>
      <c r="B20" s="182"/>
      <c r="C20" s="179"/>
      <c r="D20" s="179"/>
      <c r="E20" s="179"/>
      <c r="F20" s="32"/>
      <c r="G20" s="32"/>
      <c r="H20" s="32"/>
      <c r="I20" s="32"/>
      <c r="J20" s="46"/>
      <c r="K20" s="46"/>
      <c r="L20" s="46"/>
      <c r="M20" s="46"/>
      <c r="N20" s="46"/>
      <c r="O20" s="46"/>
      <c r="P20" s="46"/>
      <c r="Q20" s="46"/>
      <c r="R20" s="46"/>
      <c r="S20" s="46"/>
      <c r="T20" s="46"/>
      <c r="U20" s="46"/>
      <c r="V20" s="46"/>
      <c r="W20" s="46"/>
      <c r="X20" s="46"/>
      <c r="Y20" s="46"/>
      <c r="Z20" s="46"/>
    </row>
    <row r="21" spans="1:26" ht="6" customHeight="1" x14ac:dyDescent="0.25">
      <c r="A21" s="182"/>
      <c r="B21" s="182"/>
      <c r="C21" s="179"/>
      <c r="D21" s="179"/>
      <c r="E21" s="179"/>
      <c r="F21" s="32"/>
      <c r="G21" s="32"/>
      <c r="H21" s="32"/>
      <c r="I21" s="32"/>
      <c r="J21" s="46"/>
      <c r="K21" s="46"/>
      <c r="L21" s="46"/>
      <c r="M21" s="46"/>
      <c r="N21" s="46"/>
      <c r="O21" s="46"/>
      <c r="P21" s="46"/>
      <c r="Q21" s="46"/>
      <c r="R21" s="46"/>
      <c r="S21" s="46"/>
      <c r="T21" s="46"/>
      <c r="U21" s="46"/>
      <c r="V21" s="46"/>
      <c r="W21" s="46"/>
      <c r="X21" s="46"/>
      <c r="Y21" s="46"/>
      <c r="Z21" s="46"/>
    </row>
    <row r="22" spans="1:26" ht="15.95" customHeight="1" x14ac:dyDescent="0.25">
      <c r="A22" s="182" t="s">
        <v>137</v>
      </c>
      <c r="B22" s="182"/>
      <c r="C22" s="179"/>
      <c r="D22" s="179"/>
      <c r="E22" s="179"/>
      <c r="F22" s="32"/>
      <c r="G22" s="32"/>
      <c r="H22" s="32"/>
      <c r="I22" s="32"/>
      <c r="J22" s="46"/>
      <c r="K22" s="46"/>
      <c r="L22" s="46"/>
      <c r="M22" s="46"/>
      <c r="N22" s="46"/>
      <c r="O22" s="46"/>
      <c r="P22" s="46"/>
      <c r="Q22" s="46"/>
      <c r="R22" s="46"/>
      <c r="S22" s="46"/>
      <c r="T22" s="46"/>
      <c r="U22" s="46"/>
      <c r="V22" s="46"/>
      <c r="W22" s="46"/>
      <c r="X22" s="46"/>
      <c r="Y22" s="46"/>
      <c r="Z22" s="46"/>
    </row>
    <row r="23" spans="1:26" ht="15.95" customHeight="1" x14ac:dyDescent="0.25">
      <c r="A23" s="184" t="s">
        <v>138</v>
      </c>
      <c r="B23" s="182"/>
      <c r="C23" s="179"/>
      <c r="D23" s="179"/>
      <c r="E23" s="179"/>
      <c r="F23" s="32"/>
      <c r="G23" s="32"/>
      <c r="H23" s="32"/>
      <c r="I23" s="32"/>
      <c r="J23" s="46"/>
      <c r="K23" s="46"/>
      <c r="L23" s="46"/>
      <c r="M23" s="46"/>
      <c r="N23" s="46"/>
      <c r="O23" s="46"/>
      <c r="P23" s="46"/>
      <c r="Q23" s="46"/>
      <c r="R23" s="46"/>
      <c r="S23" s="46"/>
      <c r="T23" s="46"/>
      <c r="U23" s="46"/>
      <c r="V23" s="46"/>
      <c r="W23" s="46"/>
      <c r="X23" s="46"/>
      <c r="Y23" s="46"/>
      <c r="Z23" s="46"/>
    </row>
    <row r="24" spans="1:26" ht="6" customHeight="1" x14ac:dyDescent="0.25">
      <c r="A24" s="184"/>
      <c r="B24" s="182"/>
      <c r="C24" s="179"/>
      <c r="D24" s="179"/>
      <c r="E24" s="179"/>
      <c r="F24" s="32"/>
      <c r="G24" s="32"/>
      <c r="H24" s="32"/>
      <c r="I24" s="32"/>
      <c r="J24" s="46"/>
      <c r="K24" s="46"/>
      <c r="L24" s="46"/>
      <c r="M24" s="46"/>
      <c r="N24" s="46"/>
      <c r="O24" s="46"/>
      <c r="P24" s="46"/>
      <c r="Q24" s="46"/>
      <c r="R24" s="46"/>
      <c r="S24" s="46"/>
      <c r="T24" s="46"/>
      <c r="U24" s="46"/>
      <c r="V24" s="46"/>
      <c r="W24" s="46"/>
      <c r="X24" s="46"/>
      <c r="Y24" s="46"/>
      <c r="Z24" s="46"/>
    </row>
    <row r="25" spans="1:26" ht="15.95" customHeight="1" x14ac:dyDescent="0.25">
      <c r="A25" s="183" t="s">
        <v>114</v>
      </c>
      <c r="B25" s="182"/>
      <c r="C25" s="179"/>
      <c r="D25" s="179"/>
      <c r="E25" s="179"/>
      <c r="F25" s="32"/>
      <c r="G25" s="32"/>
      <c r="H25" s="32"/>
      <c r="I25" s="32"/>
      <c r="J25" s="46"/>
      <c r="K25" s="46"/>
      <c r="L25" s="46"/>
      <c r="M25" s="46"/>
      <c r="N25" s="46"/>
      <c r="O25" s="46"/>
      <c r="P25" s="46"/>
      <c r="Q25" s="46"/>
      <c r="R25" s="46"/>
      <c r="S25" s="46"/>
      <c r="T25" s="46"/>
      <c r="U25" s="46"/>
      <c r="V25" s="46"/>
      <c r="W25" s="46"/>
      <c r="X25" s="46"/>
      <c r="Y25" s="46"/>
      <c r="Z25" s="46"/>
    </row>
    <row r="26" spans="1:26" ht="6" customHeight="1" x14ac:dyDescent="0.25">
      <c r="A26" s="182"/>
      <c r="B26" s="182"/>
      <c r="C26" s="179"/>
      <c r="D26" s="179"/>
      <c r="E26" s="179"/>
      <c r="F26" s="32"/>
      <c r="G26" s="32"/>
      <c r="H26" s="32"/>
      <c r="I26" s="32"/>
      <c r="J26" s="46"/>
      <c r="K26" s="46"/>
      <c r="L26" s="46"/>
      <c r="M26" s="46"/>
      <c r="N26" s="46"/>
      <c r="O26" s="46"/>
      <c r="P26" s="46"/>
      <c r="Q26" s="46"/>
      <c r="R26" s="46"/>
      <c r="S26" s="46"/>
      <c r="T26" s="46"/>
      <c r="U26" s="46"/>
      <c r="V26" s="46"/>
      <c r="W26" s="46"/>
      <c r="X26" s="46"/>
      <c r="Y26" s="46"/>
      <c r="Z26" s="46"/>
    </row>
    <row r="27" spans="1:26" ht="15.95" customHeight="1" x14ac:dyDescent="0.25">
      <c r="A27" s="185" t="s">
        <v>189</v>
      </c>
      <c r="B27" s="185"/>
      <c r="C27" s="186"/>
      <c r="D27" s="186"/>
      <c r="E27" s="186"/>
      <c r="F27" s="32"/>
      <c r="G27" s="32"/>
      <c r="H27" s="32"/>
      <c r="I27" s="32"/>
      <c r="J27" s="46"/>
      <c r="K27" s="46"/>
      <c r="L27" s="46"/>
      <c r="M27" s="46"/>
      <c r="N27" s="46"/>
      <c r="O27" s="46"/>
      <c r="P27" s="46"/>
      <c r="Q27" s="46"/>
      <c r="R27" s="46"/>
      <c r="S27" s="46"/>
      <c r="T27" s="46"/>
      <c r="U27" s="46"/>
      <c r="V27" s="46"/>
      <c r="W27" s="46"/>
      <c r="X27" s="46"/>
      <c r="Y27" s="46"/>
      <c r="Z27" s="46"/>
    </row>
    <row r="28" spans="1:26" ht="15.95" customHeight="1" x14ac:dyDescent="0.25">
      <c r="A28" s="185" t="s">
        <v>159</v>
      </c>
      <c r="B28" s="185"/>
      <c r="C28" s="186"/>
      <c r="D28" s="186"/>
      <c r="E28" s="186"/>
      <c r="F28" s="32"/>
      <c r="G28" s="32"/>
      <c r="H28" s="32"/>
      <c r="I28" s="32"/>
      <c r="J28" s="46"/>
      <c r="K28" s="46"/>
      <c r="L28" s="46"/>
      <c r="M28" s="46"/>
      <c r="N28" s="46"/>
      <c r="O28" s="46"/>
      <c r="P28" s="46"/>
      <c r="Q28" s="46"/>
      <c r="R28" s="46"/>
      <c r="S28" s="46"/>
      <c r="T28" s="46"/>
      <c r="U28" s="46"/>
      <c r="V28" s="46"/>
      <c r="W28" s="46"/>
      <c r="X28" s="46"/>
      <c r="Y28" s="46"/>
      <c r="Z28" s="46"/>
    </row>
    <row r="29" spans="1:26" ht="6" customHeight="1" x14ac:dyDescent="0.25">
      <c r="A29" s="184"/>
      <c r="B29" s="184"/>
      <c r="C29" s="46"/>
      <c r="D29" s="46"/>
      <c r="E29" s="46"/>
      <c r="F29" s="187"/>
      <c r="G29" s="188"/>
      <c r="H29" s="188"/>
      <c r="I29" s="188"/>
      <c r="J29" s="188"/>
      <c r="K29" s="187"/>
      <c r="L29" s="46"/>
      <c r="M29" s="46"/>
      <c r="N29" s="46"/>
      <c r="O29" s="46"/>
      <c r="P29" s="46"/>
      <c r="Q29" s="46"/>
      <c r="R29" s="46"/>
      <c r="S29" s="46"/>
      <c r="T29" s="46"/>
      <c r="U29" s="46"/>
      <c r="V29" s="46"/>
      <c r="W29" s="46"/>
      <c r="X29" s="46"/>
      <c r="Y29" s="46"/>
      <c r="Z29" s="46"/>
    </row>
    <row r="30" spans="1:26" ht="15.95" customHeight="1" x14ac:dyDescent="0.25">
      <c r="A30" s="189"/>
      <c r="B30" s="190"/>
      <c r="C30" s="190"/>
      <c r="D30" s="191"/>
      <c r="E30" s="192" t="s">
        <v>114</v>
      </c>
      <c r="F30" s="187"/>
      <c r="G30" s="187"/>
      <c r="H30" s="187"/>
      <c r="I30" s="187"/>
      <c r="J30" s="187"/>
      <c r="K30" s="46"/>
      <c r="L30" s="46"/>
      <c r="M30" s="46"/>
      <c r="N30" s="46"/>
      <c r="O30" s="46"/>
      <c r="P30" s="46"/>
      <c r="Q30" s="46"/>
      <c r="R30" s="46"/>
      <c r="S30" s="46"/>
      <c r="T30" s="46"/>
      <c r="U30" s="46"/>
      <c r="V30" s="46"/>
      <c r="W30" s="46"/>
      <c r="X30" s="46"/>
      <c r="Y30" s="46"/>
      <c r="Z30" s="46"/>
    </row>
    <row r="31" spans="1:26" ht="15.95" customHeight="1" x14ac:dyDescent="0.25">
      <c r="A31" s="193" t="s">
        <v>1</v>
      </c>
      <c r="B31" s="194"/>
      <c r="C31" s="194"/>
      <c r="D31" s="195"/>
      <c r="E31" s="196">
        <v>0.15</v>
      </c>
      <c r="F31" s="187"/>
      <c r="G31" s="187"/>
      <c r="H31" s="187"/>
      <c r="I31" s="187"/>
      <c r="J31" s="187"/>
      <c r="K31" s="46"/>
      <c r="L31" s="46"/>
      <c r="M31" s="46"/>
      <c r="N31" s="46"/>
      <c r="O31" s="46"/>
      <c r="P31" s="46"/>
      <c r="Q31" s="46"/>
      <c r="R31" s="46"/>
      <c r="S31" s="46"/>
      <c r="T31" s="46"/>
      <c r="U31" s="46"/>
      <c r="V31" s="46"/>
      <c r="W31" s="46"/>
      <c r="X31" s="46"/>
      <c r="Y31" s="46"/>
      <c r="Z31" s="46"/>
    </row>
    <row r="32" spans="1:26" ht="15.95" customHeight="1" x14ac:dyDescent="0.25">
      <c r="A32" s="197" t="s">
        <v>29</v>
      </c>
      <c r="B32" s="46"/>
      <c r="C32" s="46"/>
      <c r="D32" s="187"/>
      <c r="E32" s="198">
        <v>0.56999999999999995</v>
      </c>
      <c r="F32" s="187"/>
      <c r="G32" s="187"/>
      <c r="H32" s="187"/>
      <c r="I32" s="187"/>
      <c r="J32" s="187"/>
      <c r="K32" s="187"/>
      <c r="L32" s="46"/>
      <c r="M32" s="46"/>
      <c r="N32" s="46"/>
      <c r="O32" s="46"/>
      <c r="P32" s="46"/>
      <c r="Q32" s="46"/>
      <c r="R32" s="46"/>
      <c r="S32" s="46"/>
      <c r="T32" s="46"/>
      <c r="U32" s="46"/>
      <c r="V32" s="46"/>
      <c r="W32" s="46"/>
      <c r="X32" s="46"/>
      <c r="Y32" s="46"/>
      <c r="Z32" s="46"/>
    </row>
    <row r="33" spans="1:26" ht="15.95" customHeight="1" x14ac:dyDescent="0.25">
      <c r="A33" s="199" t="s">
        <v>3</v>
      </c>
      <c r="B33" s="190"/>
      <c r="C33" s="190"/>
      <c r="D33" s="200"/>
      <c r="E33" s="201">
        <v>0.02</v>
      </c>
      <c r="F33" s="187"/>
      <c r="G33" s="187"/>
      <c r="H33" s="187"/>
      <c r="I33" s="187"/>
      <c r="J33" s="187"/>
      <c r="K33" s="46"/>
      <c r="L33" s="46"/>
      <c r="M33" s="46"/>
      <c r="N33" s="46"/>
      <c r="O33" s="46"/>
      <c r="P33" s="46"/>
      <c r="Q33" s="46"/>
      <c r="R33" s="46"/>
      <c r="S33" s="46"/>
      <c r="T33" s="46"/>
      <c r="U33" s="46"/>
      <c r="V33" s="46"/>
      <c r="W33" s="46"/>
      <c r="X33" s="46"/>
      <c r="Y33" s="46"/>
      <c r="Z33" s="46"/>
    </row>
    <row r="34" spans="1:26" ht="15.95" customHeight="1" x14ac:dyDescent="0.25">
      <c r="A34" s="202" t="s">
        <v>133</v>
      </c>
      <c r="B34" s="203"/>
      <c r="C34" s="203"/>
      <c r="D34" s="204"/>
      <c r="E34" s="205">
        <v>0.41</v>
      </c>
      <c r="F34" s="187"/>
      <c r="G34" s="187"/>
      <c r="H34" s="187"/>
      <c r="I34" s="187"/>
      <c r="J34" s="187"/>
      <c r="K34" s="46"/>
      <c r="L34" s="46"/>
      <c r="M34" s="46"/>
      <c r="N34" s="46"/>
      <c r="O34" s="46"/>
      <c r="P34" s="46"/>
      <c r="Q34" s="46"/>
      <c r="R34" s="46"/>
      <c r="S34" s="46"/>
      <c r="T34" s="46"/>
      <c r="U34" s="46"/>
      <c r="V34" s="46"/>
      <c r="W34" s="46"/>
      <c r="X34" s="46"/>
      <c r="Y34" s="46"/>
      <c r="Z34" s="46"/>
    </row>
    <row r="35" spans="1:26" ht="15.95" customHeight="1" x14ac:dyDescent="0.25">
      <c r="A35" s="184"/>
      <c r="B35" s="84"/>
      <c r="C35" s="206"/>
      <c r="D35" s="206"/>
      <c r="E35" s="46"/>
      <c r="F35" s="187"/>
      <c r="G35" s="187"/>
      <c r="H35" s="187"/>
      <c r="I35" s="187"/>
      <c r="J35" s="187"/>
      <c r="K35" s="187"/>
      <c r="L35" s="46"/>
      <c r="M35" s="46"/>
      <c r="N35" s="46"/>
      <c r="O35" s="46"/>
      <c r="P35" s="46"/>
      <c r="Q35" s="46"/>
      <c r="R35" s="46"/>
      <c r="S35" s="46"/>
      <c r="T35" s="46"/>
      <c r="U35" s="46"/>
      <c r="V35" s="46"/>
      <c r="W35" s="46"/>
      <c r="X35" s="46"/>
      <c r="Y35" s="46"/>
      <c r="Z35" s="46"/>
    </row>
    <row r="36" spans="1:26" ht="14.1" customHeight="1" x14ac:dyDescent="0.25">
      <c r="A36" s="207" t="s">
        <v>134</v>
      </c>
      <c r="B36" s="207"/>
      <c r="C36" s="208"/>
      <c r="D36" s="208"/>
      <c r="E36" s="208"/>
      <c r="F36" s="46"/>
      <c r="G36" s="46"/>
      <c r="H36" s="46"/>
      <c r="I36" s="46"/>
      <c r="J36" s="46"/>
      <c r="K36" s="46"/>
      <c r="L36" s="46"/>
      <c r="M36" s="46"/>
      <c r="N36" s="46"/>
      <c r="O36" s="46"/>
      <c r="P36" s="46"/>
      <c r="Q36" s="46"/>
      <c r="R36" s="46"/>
      <c r="S36" s="46"/>
      <c r="T36" s="46"/>
      <c r="U36" s="46"/>
      <c r="V36" s="46"/>
      <c r="W36" s="46"/>
      <c r="X36" s="46"/>
      <c r="Y36" s="46"/>
      <c r="Z36" s="46"/>
    </row>
    <row r="37" spans="1:26" ht="14.1" customHeight="1" x14ac:dyDescent="0.25">
      <c r="A37" s="209" t="s">
        <v>135</v>
      </c>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6" customHeight="1" x14ac:dyDescent="0.25">
      <c r="A38" s="209"/>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5.75" x14ac:dyDescent="0.25">
      <c r="A39" s="103" t="s">
        <v>57</v>
      </c>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sheetData>
  <phoneticPr fontId="8" type="noConversion"/>
  <hyperlinks>
    <hyperlink ref="A39" location="Contents!A1" display="Return to Contents Page" xr:uid="{E2FCA379-F433-4339-B312-AFDD2BC2CC56}"/>
  </hyperlinks>
  <pageMargins left="0.75" right="0.75" top="1" bottom="1" header="0.5" footer="0.5"/>
  <pageSetup paperSize="9" scale="37" orientation="portrait" verticalDpi="4" r:id="rId1"/>
  <headerFooter alignWithMargins="0">
    <oddFooter>&amp;R&amp;A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sheetPr>
  <dimension ref="A1:F29"/>
  <sheetViews>
    <sheetView showGridLines="0" zoomScaleNormal="100" workbookViewId="0"/>
  </sheetViews>
  <sheetFormatPr defaultColWidth="5.7109375" defaultRowHeight="12.75" x14ac:dyDescent="0.2"/>
  <cols>
    <col min="1" max="1" width="2.7109375" customWidth="1"/>
    <col min="2" max="2" width="36.7109375" customWidth="1"/>
    <col min="3" max="5" width="18.7109375" customWidth="1"/>
    <col min="6" max="6" width="7.42578125" customWidth="1"/>
  </cols>
  <sheetData>
    <row r="1" spans="1:6" ht="18" customHeight="1" x14ac:dyDescent="0.2">
      <c r="A1" s="65" t="s">
        <v>186</v>
      </c>
      <c r="B1" s="57"/>
      <c r="C1" s="65"/>
      <c r="D1" s="65"/>
      <c r="E1" s="65"/>
      <c r="F1" s="65"/>
    </row>
    <row r="2" spans="1:6" ht="18" customHeight="1" x14ac:dyDescent="0.2">
      <c r="A2" s="57"/>
      <c r="B2" s="273"/>
      <c r="C2" s="274"/>
      <c r="D2" s="274"/>
      <c r="E2" s="274"/>
      <c r="F2" s="274"/>
    </row>
    <row r="3" spans="1:6" ht="18" customHeight="1" thickBot="1" x14ac:dyDescent="0.25">
      <c r="A3" s="60"/>
      <c r="B3" s="96"/>
      <c r="C3" s="58"/>
      <c r="D3" s="58"/>
      <c r="E3" s="88" t="s">
        <v>0</v>
      </c>
      <c r="F3" s="64"/>
    </row>
    <row r="4" spans="1:6" ht="24" customHeight="1" thickTop="1" x14ac:dyDescent="0.2">
      <c r="A4" s="60"/>
      <c r="B4" s="97"/>
      <c r="C4" s="92" t="s">
        <v>1</v>
      </c>
      <c r="D4" s="92" t="s">
        <v>2</v>
      </c>
      <c r="E4" s="92" t="s">
        <v>3</v>
      </c>
      <c r="F4" s="68"/>
    </row>
    <row r="5" spans="1:6" ht="15.95" customHeight="1" x14ac:dyDescent="0.2">
      <c r="A5" s="60"/>
      <c r="B5" s="95" t="s">
        <v>8</v>
      </c>
      <c r="C5" s="93">
        <v>18</v>
      </c>
      <c r="D5" s="93">
        <v>69</v>
      </c>
      <c r="E5" s="93">
        <v>13</v>
      </c>
      <c r="F5" s="89"/>
    </row>
    <row r="6" spans="1:6" ht="15.95" customHeight="1" x14ac:dyDescent="0.2">
      <c r="A6" s="60"/>
      <c r="B6" s="95" t="s">
        <v>5</v>
      </c>
      <c r="C6" s="93">
        <v>20</v>
      </c>
      <c r="D6" s="93">
        <v>70</v>
      </c>
      <c r="E6" s="93">
        <v>10</v>
      </c>
      <c r="F6" s="89"/>
    </row>
    <row r="7" spans="1:6" ht="15.95" customHeight="1" x14ac:dyDescent="0.2">
      <c r="A7" s="60"/>
      <c r="B7" s="95" t="s">
        <v>14</v>
      </c>
      <c r="C7" s="93">
        <v>28</v>
      </c>
      <c r="D7" s="93">
        <v>53</v>
      </c>
      <c r="E7" s="93">
        <v>19</v>
      </c>
      <c r="F7" s="89"/>
    </row>
    <row r="8" spans="1:6" ht="15.95" customHeight="1" x14ac:dyDescent="0.2">
      <c r="A8" s="60"/>
      <c r="B8" s="95" t="s">
        <v>28</v>
      </c>
      <c r="C8" s="93">
        <v>16</v>
      </c>
      <c r="D8" s="93">
        <v>64</v>
      </c>
      <c r="E8" s="93">
        <v>20</v>
      </c>
      <c r="F8" s="89"/>
    </row>
    <row r="9" spans="1:6" ht="15.95" customHeight="1" x14ac:dyDescent="0.2">
      <c r="A9" s="60"/>
      <c r="B9" s="95" t="s">
        <v>21</v>
      </c>
      <c r="C9" s="93">
        <v>17</v>
      </c>
      <c r="D9" s="93">
        <v>67</v>
      </c>
      <c r="E9" s="93">
        <v>16</v>
      </c>
      <c r="F9" s="89"/>
    </row>
    <row r="10" spans="1:6" ht="15.95" customHeight="1" x14ac:dyDescent="0.2">
      <c r="A10" s="60"/>
      <c r="B10" s="95" t="s">
        <v>9</v>
      </c>
      <c r="C10" s="93">
        <v>18</v>
      </c>
      <c r="D10" s="93">
        <v>65</v>
      </c>
      <c r="E10" s="93">
        <v>17</v>
      </c>
      <c r="F10" s="89"/>
    </row>
    <row r="11" spans="1:6" ht="15.95" customHeight="1" x14ac:dyDescent="0.2">
      <c r="A11" s="60"/>
      <c r="B11" s="95" t="s">
        <v>4</v>
      </c>
      <c r="C11" s="93">
        <v>17</v>
      </c>
      <c r="D11" s="93">
        <v>72</v>
      </c>
      <c r="E11" s="93">
        <v>10</v>
      </c>
      <c r="F11" s="89"/>
    </row>
    <row r="12" spans="1:6" ht="15.95" customHeight="1" x14ac:dyDescent="0.2">
      <c r="A12" s="60"/>
      <c r="B12" s="95" t="s">
        <v>12</v>
      </c>
      <c r="C12" s="93">
        <v>18</v>
      </c>
      <c r="D12" s="93">
        <v>65</v>
      </c>
      <c r="E12" s="93">
        <v>17</v>
      </c>
      <c r="F12" s="89"/>
    </row>
    <row r="13" spans="1:6" ht="15.95" customHeight="1" x14ac:dyDescent="0.2">
      <c r="A13" s="60"/>
      <c r="B13" s="95" t="s">
        <v>6</v>
      </c>
      <c r="C13" s="93">
        <v>16</v>
      </c>
      <c r="D13" s="93">
        <v>71</v>
      </c>
      <c r="E13" s="93">
        <v>12</v>
      </c>
      <c r="F13" s="89"/>
    </row>
    <row r="14" spans="1:6" ht="15.95" customHeight="1" x14ac:dyDescent="0.2">
      <c r="A14" s="60"/>
      <c r="B14" s="95" t="s">
        <v>7</v>
      </c>
      <c r="C14" s="93">
        <v>17</v>
      </c>
      <c r="D14" s="93">
        <v>73</v>
      </c>
      <c r="E14" s="93">
        <v>10</v>
      </c>
      <c r="F14" s="89"/>
    </row>
    <row r="15" spans="1:6" ht="15.95" customHeight="1" x14ac:dyDescent="0.2">
      <c r="A15" s="60"/>
      <c r="B15" s="95" t="s">
        <v>11</v>
      </c>
      <c r="C15" s="93">
        <v>18</v>
      </c>
      <c r="D15" s="93">
        <v>67</v>
      </c>
      <c r="E15" s="93">
        <v>15</v>
      </c>
      <c r="F15" s="89"/>
    </row>
    <row r="16" spans="1:6" ht="15.95" customHeight="1" x14ac:dyDescent="0.2">
      <c r="A16" s="60"/>
      <c r="B16" s="95" t="s">
        <v>10</v>
      </c>
      <c r="C16" s="93">
        <v>19</v>
      </c>
      <c r="D16" s="93">
        <v>66</v>
      </c>
      <c r="E16" s="93">
        <v>16</v>
      </c>
      <c r="F16" s="89"/>
    </row>
    <row r="17" spans="1:6" ht="21.95" customHeight="1" x14ac:dyDescent="0.2">
      <c r="A17" s="91"/>
      <c r="B17" s="176" t="s">
        <v>18</v>
      </c>
      <c r="C17" s="177">
        <v>19</v>
      </c>
      <c r="D17" s="178">
        <v>67</v>
      </c>
      <c r="E17" s="178">
        <v>14</v>
      </c>
      <c r="F17" s="89"/>
    </row>
    <row r="18" spans="1:6" ht="15.95" customHeight="1" x14ac:dyDescent="0.2">
      <c r="A18" s="60"/>
      <c r="B18" s="95" t="s">
        <v>15</v>
      </c>
      <c r="C18" s="93">
        <v>19</v>
      </c>
      <c r="D18" s="93">
        <v>66</v>
      </c>
      <c r="E18" s="93">
        <v>15</v>
      </c>
      <c r="F18" s="89"/>
    </row>
    <row r="19" spans="1:6" ht="15.95" customHeight="1" x14ac:dyDescent="0.2">
      <c r="A19" s="60"/>
      <c r="B19" s="95" t="s">
        <v>13</v>
      </c>
      <c r="C19" s="93">
        <v>18</v>
      </c>
      <c r="D19" s="93">
        <v>64</v>
      </c>
      <c r="E19" s="93">
        <v>18</v>
      </c>
      <c r="F19" s="89"/>
    </row>
    <row r="20" spans="1:6" ht="21.95" customHeight="1" x14ac:dyDescent="0.2">
      <c r="A20" s="90"/>
      <c r="B20" s="176" t="s">
        <v>17</v>
      </c>
      <c r="C20" s="177">
        <v>18</v>
      </c>
      <c r="D20" s="178">
        <v>64</v>
      </c>
      <c r="E20" s="178">
        <v>18</v>
      </c>
      <c r="F20" s="89"/>
    </row>
    <row r="21" spans="1:6" ht="21.95" customHeight="1" x14ac:dyDescent="0.2">
      <c r="A21" s="91"/>
      <c r="B21" s="169" t="s">
        <v>19</v>
      </c>
      <c r="C21" s="170">
        <v>19</v>
      </c>
      <c r="D21" s="171">
        <v>67</v>
      </c>
      <c r="E21" s="171">
        <v>15</v>
      </c>
      <c r="F21" s="89"/>
    </row>
    <row r="22" spans="1:6" ht="15.95" customHeight="1" x14ac:dyDescent="0.2">
      <c r="A22" s="91"/>
      <c r="B22" s="174" t="s">
        <v>16</v>
      </c>
      <c r="C22" s="175">
        <v>19</v>
      </c>
      <c r="D22" s="175">
        <v>48</v>
      </c>
      <c r="E22" s="175">
        <v>33</v>
      </c>
      <c r="F22" s="89"/>
    </row>
    <row r="23" spans="1:6" ht="21.95" customHeight="1" thickBot="1" x14ac:dyDescent="0.25">
      <c r="A23" s="91"/>
      <c r="B23" s="172" t="s">
        <v>20</v>
      </c>
      <c r="C23" s="94">
        <v>19</v>
      </c>
      <c r="D23" s="173">
        <v>66</v>
      </c>
      <c r="E23" s="173">
        <v>15</v>
      </c>
      <c r="F23" s="89"/>
    </row>
    <row r="24" spans="1:6" ht="13.5" thickTop="1" x14ac:dyDescent="0.2">
      <c r="A24" s="2"/>
      <c r="B24" s="2"/>
      <c r="C24" s="3"/>
      <c r="D24" s="3"/>
      <c r="E24" s="3"/>
      <c r="F24" s="36"/>
    </row>
    <row r="25" spans="1:6" x14ac:dyDescent="0.2">
      <c r="A25" s="102" t="s">
        <v>119</v>
      </c>
      <c r="B25" s="99" t="s">
        <v>122</v>
      </c>
      <c r="C25" s="10"/>
      <c r="D25" s="10"/>
      <c r="E25" s="10"/>
    </row>
    <row r="26" spans="1:6" x14ac:dyDescent="0.2">
      <c r="A26" s="100"/>
      <c r="B26" s="101" t="s">
        <v>123</v>
      </c>
    </row>
    <row r="27" spans="1:6" x14ac:dyDescent="0.2">
      <c r="A27" s="102" t="s">
        <v>121</v>
      </c>
      <c r="B27" s="98" t="s">
        <v>120</v>
      </c>
      <c r="C27" s="35"/>
      <c r="D27" s="35"/>
      <c r="E27" s="35"/>
      <c r="F27" s="2"/>
    </row>
    <row r="28" spans="1:6" ht="6" customHeight="1" x14ac:dyDescent="0.2">
      <c r="A28" s="8"/>
      <c r="B28" s="8"/>
      <c r="C28" s="8"/>
      <c r="D28" s="8"/>
      <c r="E28" s="8"/>
      <c r="F28" s="8"/>
    </row>
    <row r="29" spans="1:6" ht="15" x14ac:dyDescent="0.25">
      <c r="A29" s="103" t="s">
        <v>57</v>
      </c>
      <c r="B29" s="104"/>
      <c r="C29" s="12"/>
      <c r="D29" s="12"/>
      <c r="E29" s="12"/>
      <c r="F29" s="12"/>
    </row>
  </sheetData>
  <mergeCells count="1">
    <mergeCell ref="B2:F2"/>
  </mergeCells>
  <hyperlinks>
    <hyperlink ref="B26" r:id="rId1" xr:uid="{F8FC2337-9B49-42B9-BC6B-9846D3EBC559}"/>
    <hyperlink ref="A29" location="Contents!A1" display="Return to Contents Page" xr:uid="{31C8D616-1D77-4403-8074-A7090D1AC9A1}"/>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sheetPr>
  <dimension ref="A1:I36"/>
  <sheetViews>
    <sheetView zoomScaleNormal="100" workbookViewId="0"/>
  </sheetViews>
  <sheetFormatPr defaultColWidth="7.140625" defaultRowHeight="12.75" x14ac:dyDescent="0.2"/>
  <cols>
    <col min="1" max="16384" width="7.140625" style="24"/>
  </cols>
  <sheetData>
    <row r="1" spans="1:9" s="48" customFormat="1" ht="18" customHeight="1" x14ac:dyDescent="0.2">
      <c r="A1" s="210" t="s">
        <v>187</v>
      </c>
    </row>
    <row r="2" spans="1:9" s="48" customFormat="1" ht="18" customHeight="1" x14ac:dyDescent="0.2"/>
    <row r="3" spans="1:9" s="48" customFormat="1" ht="18" customHeight="1" x14ac:dyDescent="0.2"/>
    <row r="4" spans="1:9" s="48" customFormat="1" x14ac:dyDescent="0.2">
      <c r="A4" s="24"/>
      <c r="B4" s="24"/>
      <c r="C4" s="24"/>
      <c r="D4" s="24"/>
      <c r="E4" s="24"/>
      <c r="F4" s="24"/>
      <c r="G4" s="24"/>
      <c r="H4" s="24"/>
      <c r="I4" s="24"/>
    </row>
    <row r="32" spans="1:1" x14ac:dyDescent="0.2">
      <c r="A32" s="37"/>
    </row>
    <row r="35" spans="1:1" ht="6" customHeight="1" x14ac:dyDescent="0.2"/>
    <row r="36" spans="1:1" ht="15" x14ac:dyDescent="0.25">
      <c r="A36" s="103" t="s">
        <v>57</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8"/>
  <sheetViews>
    <sheetView showGridLines="0" zoomScaleNormal="100" workbookViewId="0"/>
  </sheetViews>
  <sheetFormatPr defaultColWidth="7" defaultRowHeight="12.75" x14ac:dyDescent="0.2"/>
  <cols>
    <col min="1" max="1" width="2.7109375" customWidth="1"/>
    <col min="2" max="2" width="20.5703125" customWidth="1"/>
    <col min="3" max="3" width="15.5703125" customWidth="1"/>
    <col min="4" max="4" width="9.42578125" customWidth="1"/>
    <col min="5" max="6" width="1.42578125" customWidth="1"/>
    <col min="7" max="7" width="9.7109375" customWidth="1"/>
    <col min="8" max="8" width="1.42578125" customWidth="1"/>
    <col min="9" max="9" width="9" customWidth="1"/>
    <col min="10" max="10" width="1.42578125" customWidth="1"/>
    <col min="11" max="11" width="7.42578125" customWidth="1"/>
    <col min="12" max="12" width="0" hidden="1" customWidth="1"/>
    <col min="13" max="13" width="1.85546875" customWidth="1"/>
  </cols>
  <sheetData>
    <row r="1" spans="1:17" s="255" customFormat="1" ht="18" customHeight="1" x14ac:dyDescent="0.2">
      <c r="A1" s="254" t="s">
        <v>31</v>
      </c>
    </row>
    <row r="2" spans="1:17" s="255" customFormat="1" ht="18" customHeight="1" x14ac:dyDescent="0.2"/>
    <row r="3" spans="1:17" s="255" customFormat="1" ht="18" customHeight="1" x14ac:dyDescent="0.2">
      <c r="A3" s="256" t="s">
        <v>32</v>
      </c>
    </row>
    <row r="4" spans="1:17" s="258" customFormat="1" ht="15" customHeight="1" x14ac:dyDescent="0.2">
      <c r="A4" s="257" t="s">
        <v>177</v>
      </c>
      <c r="B4" s="257"/>
      <c r="C4" s="257"/>
      <c r="D4" s="257"/>
      <c r="E4" s="257"/>
      <c r="F4" s="257"/>
      <c r="G4" s="257"/>
      <c r="H4" s="257"/>
      <c r="I4" s="257"/>
      <c r="J4" s="257"/>
      <c r="K4" s="257"/>
      <c r="L4" s="257"/>
      <c r="M4" s="257"/>
      <c r="N4" s="257"/>
      <c r="O4" s="257"/>
      <c r="P4" s="257"/>
      <c r="Q4" s="257"/>
    </row>
    <row r="5" spans="1:17" s="258" customFormat="1" ht="15" customHeight="1" x14ac:dyDescent="0.2">
      <c r="A5" s="257" t="s">
        <v>178</v>
      </c>
      <c r="B5" s="259"/>
      <c r="C5" s="259"/>
      <c r="D5" s="259"/>
      <c r="E5" s="259"/>
      <c r="F5" s="259"/>
      <c r="G5" s="259"/>
      <c r="H5" s="259"/>
      <c r="I5" s="259"/>
      <c r="J5" s="259"/>
      <c r="K5" s="259"/>
      <c r="L5" s="259"/>
      <c r="M5" s="259"/>
      <c r="N5" s="259"/>
      <c r="O5" s="259"/>
      <c r="P5" s="259"/>
      <c r="Q5" s="259"/>
    </row>
    <row r="6" spans="1:17" s="258" customFormat="1" ht="15" customHeight="1" x14ac:dyDescent="0.2">
      <c r="A6" s="257" t="s">
        <v>179</v>
      </c>
      <c r="B6" s="259"/>
      <c r="C6" s="259"/>
      <c r="D6" s="259"/>
      <c r="E6" s="259"/>
      <c r="F6" s="259"/>
      <c r="G6" s="259"/>
      <c r="H6" s="259"/>
      <c r="I6" s="259"/>
      <c r="J6" s="259"/>
      <c r="K6" s="259"/>
      <c r="L6" s="259"/>
      <c r="M6" s="259"/>
      <c r="N6" s="259"/>
      <c r="O6" s="259"/>
      <c r="P6" s="259"/>
      <c r="Q6" s="259"/>
    </row>
    <row r="7" spans="1:17" s="258" customFormat="1" ht="15" customHeight="1" x14ac:dyDescent="0.2">
      <c r="A7" s="257" t="s">
        <v>180</v>
      </c>
      <c r="B7" s="259"/>
      <c r="C7" s="259"/>
      <c r="D7" s="259"/>
      <c r="E7" s="259"/>
      <c r="F7" s="259"/>
      <c r="G7" s="259"/>
      <c r="H7" s="259"/>
      <c r="I7" s="259"/>
      <c r="J7" s="259"/>
      <c r="K7" s="259"/>
      <c r="L7" s="259"/>
      <c r="M7" s="259"/>
      <c r="N7" s="259"/>
      <c r="O7" s="259"/>
      <c r="P7" s="259"/>
      <c r="Q7" s="259"/>
    </row>
    <row r="8" spans="1:17" s="258" customFormat="1" ht="15" customHeight="1" x14ac:dyDescent="0.2">
      <c r="A8" s="257" t="s">
        <v>88</v>
      </c>
      <c r="B8" s="257"/>
      <c r="C8" s="257"/>
      <c r="D8" s="257"/>
      <c r="E8" s="257"/>
      <c r="F8" s="257"/>
      <c r="G8" s="257"/>
      <c r="H8" s="257"/>
      <c r="I8" s="257"/>
      <c r="J8" s="257"/>
      <c r="K8" s="257"/>
      <c r="L8" s="257"/>
      <c r="M8" s="257"/>
      <c r="N8" s="257"/>
      <c r="O8" s="257"/>
      <c r="P8" s="257"/>
      <c r="Q8" s="257"/>
    </row>
    <row r="9" spans="1:17" s="258" customFormat="1" ht="15" customHeight="1" x14ac:dyDescent="0.2">
      <c r="A9" s="260"/>
      <c r="B9" s="260"/>
      <c r="C9" s="260"/>
      <c r="D9" s="260"/>
      <c r="E9" s="260"/>
      <c r="F9" s="260"/>
      <c r="G9" s="260"/>
      <c r="H9" s="260"/>
      <c r="I9" s="260"/>
      <c r="J9" s="260"/>
      <c r="K9" s="260"/>
    </row>
    <row r="10" spans="1:17" s="258" customFormat="1" ht="15" customHeight="1" x14ac:dyDescent="0.25">
      <c r="A10" s="261" t="s">
        <v>33</v>
      </c>
    </row>
    <row r="11" spans="1:17" s="258" customFormat="1" ht="15.75" customHeight="1" x14ac:dyDescent="0.2">
      <c r="A11" s="262" t="s">
        <v>119</v>
      </c>
      <c r="B11" s="263" t="s">
        <v>181</v>
      </c>
      <c r="C11"/>
      <c r="D11"/>
      <c r="E11"/>
      <c r="F11"/>
      <c r="G11"/>
      <c r="H11"/>
      <c r="I11"/>
      <c r="J11"/>
      <c r="K11"/>
      <c r="L11"/>
      <c r="M11"/>
      <c r="N11"/>
      <c r="O11"/>
      <c r="P11"/>
      <c r="Q11"/>
    </row>
    <row r="12" spans="1:17" s="258" customFormat="1" ht="15.75" customHeight="1" x14ac:dyDescent="0.2">
      <c r="A12" s="262" t="s">
        <v>121</v>
      </c>
      <c r="B12" s="264" t="s">
        <v>182</v>
      </c>
      <c r="C12"/>
      <c r="D12"/>
      <c r="E12"/>
      <c r="F12"/>
      <c r="G12"/>
      <c r="H12"/>
      <c r="I12"/>
      <c r="J12"/>
      <c r="K12"/>
      <c r="L12"/>
      <c r="M12"/>
      <c r="N12"/>
      <c r="O12"/>
      <c r="P12"/>
      <c r="Q12"/>
    </row>
    <row r="13" spans="1:17" s="258" customFormat="1" ht="15.75" customHeight="1" x14ac:dyDescent="0.2">
      <c r="A13" s="262" t="s">
        <v>148</v>
      </c>
      <c r="B13" s="263" t="s">
        <v>183</v>
      </c>
      <c r="C13"/>
      <c r="D13"/>
      <c r="E13"/>
      <c r="F13"/>
      <c r="G13"/>
      <c r="H13"/>
      <c r="I13"/>
      <c r="J13"/>
      <c r="K13"/>
      <c r="L13"/>
      <c r="M13"/>
      <c r="N13"/>
      <c r="O13"/>
      <c r="P13"/>
      <c r="Q13"/>
    </row>
    <row r="14" spans="1:17" s="258" customFormat="1" ht="18.75" customHeight="1" x14ac:dyDescent="0.2">
      <c r="A14" s="262" t="s">
        <v>166</v>
      </c>
      <c r="B14" s="263" t="s">
        <v>184</v>
      </c>
      <c r="C14"/>
      <c r="D14"/>
      <c r="E14"/>
      <c r="F14"/>
      <c r="G14"/>
      <c r="H14"/>
      <c r="I14"/>
      <c r="J14"/>
      <c r="K14"/>
      <c r="L14"/>
      <c r="M14"/>
      <c r="N14"/>
      <c r="O14"/>
      <c r="P14"/>
      <c r="Q14"/>
    </row>
    <row r="15" spans="1:17" s="258" customFormat="1" ht="15" customHeight="1" x14ac:dyDescent="0.2">
      <c r="A15" s="262" t="s">
        <v>167</v>
      </c>
      <c r="B15" s="263" t="s">
        <v>185</v>
      </c>
      <c r="C15"/>
      <c r="D15"/>
      <c r="E15"/>
      <c r="F15"/>
      <c r="G15"/>
      <c r="H15"/>
      <c r="I15"/>
      <c r="J15"/>
      <c r="K15"/>
      <c r="L15"/>
      <c r="M15"/>
      <c r="N15"/>
      <c r="O15"/>
      <c r="P15"/>
      <c r="Q15"/>
    </row>
    <row r="16" spans="1:17" s="260" customFormat="1" ht="15" customHeight="1" x14ac:dyDescent="0.2"/>
    <row r="17" spans="1:3" s="265" customFormat="1" ht="15" customHeight="1" x14ac:dyDescent="0.2">
      <c r="A17" s="146" t="s">
        <v>57</v>
      </c>
    </row>
    <row r="18" spans="1:3" s="260" customFormat="1" ht="13.5" customHeight="1" x14ac:dyDescent="0.2">
      <c r="A18" s="275"/>
      <c r="B18" s="275"/>
      <c r="C18" s="275"/>
    </row>
  </sheetData>
  <mergeCells count="1">
    <mergeCell ref="A18:C18"/>
  </mergeCells>
  <hyperlinks>
    <hyperlink ref="A17"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tabColor theme="4"/>
  </sheetPr>
  <dimension ref="A1:J58"/>
  <sheetViews>
    <sheetView showGridLines="0" zoomScaleNormal="100" workbookViewId="0"/>
  </sheetViews>
  <sheetFormatPr defaultColWidth="5.7109375" defaultRowHeight="12.75" x14ac:dyDescent="0.2"/>
  <cols>
    <col min="1" max="1" width="2.7109375" style="2" customWidth="1"/>
    <col min="2" max="2" width="36.7109375" style="2" customWidth="1"/>
    <col min="3" max="5" width="18.7109375" style="2" customWidth="1"/>
    <col min="6" max="6" width="20.7109375" style="2" customWidth="1"/>
    <col min="7" max="7" width="7.140625" style="2" customWidth="1"/>
  </cols>
  <sheetData>
    <row r="1" spans="1:7" ht="18" customHeight="1" x14ac:dyDescent="0.2">
      <c r="A1" s="66" t="s">
        <v>188</v>
      </c>
      <c r="B1" s="57"/>
      <c r="C1" s="66"/>
      <c r="D1" s="66"/>
      <c r="E1" s="66"/>
      <c r="F1" s="66"/>
      <c r="G1" s="57"/>
    </row>
    <row r="2" spans="1:7" ht="18" customHeight="1" x14ac:dyDescent="0.2">
      <c r="A2" s="66"/>
      <c r="B2" s="57"/>
      <c r="C2" s="66"/>
      <c r="D2" s="66"/>
      <c r="E2" s="66"/>
      <c r="F2" s="66"/>
      <c r="G2" s="57"/>
    </row>
    <row r="3" spans="1:7" ht="18" customHeight="1" thickBot="1" x14ac:dyDescent="0.25">
      <c r="A3" s="60"/>
      <c r="B3" s="96"/>
      <c r="C3" s="58"/>
      <c r="D3" s="58"/>
      <c r="E3" s="59"/>
      <c r="F3" s="88" t="s">
        <v>0</v>
      </c>
      <c r="G3" s="57"/>
    </row>
    <row r="4" spans="1:7" ht="24" customHeight="1" thickTop="1" x14ac:dyDescent="0.2">
      <c r="A4" s="60"/>
      <c r="B4" s="97"/>
      <c r="C4" s="92" t="s">
        <v>1</v>
      </c>
      <c r="D4" s="92" t="s">
        <v>2</v>
      </c>
      <c r="E4" s="92" t="s">
        <v>3</v>
      </c>
      <c r="F4" s="162" t="s">
        <v>90</v>
      </c>
      <c r="G4"/>
    </row>
    <row r="5" spans="1:7" ht="15.95" customHeight="1" x14ac:dyDescent="0.2">
      <c r="A5" s="60"/>
      <c r="B5" s="164" t="s">
        <v>8</v>
      </c>
      <c r="C5" s="167">
        <v>16</v>
      </c>
      <c r="D5" s="167">
        <v>59</v>
      </c>
      <c r="E5" s="167">
        <v>1</v>
      </c>
      <c r="F5" s="167">
        <v>44</v>
      </c>
      <c r="G5" s="61"/>
    </row>
    <row r="6" spans="1:7" ht="15.95" customHeight="1" x14ac:dyDescent="0.25">
      <c r="B6" s="165" t="s">
        <v>5</v>
      </c>
      <c r="C6" s="168">
        <v>14</v>
      </c>
      <c r="D6" s="168">
        <v>55</v>
      </c>
      <c r="E6" s="168">
        <v>2</v>
      </c>
      <c r="F6" s="168">
        <v>42</v>
      </c>
      <c r="G6" s="47"/>
    </row>
    <row r="7" spans="1:7" ht="15.95" customHeight="1" x14ac:dyDescent="0.25">
      <c r="B7" s="165" t="s">
        <v>14</v>
      </c>
      <c r="C7" s="168">
        <v>11</v>
      </c>
      <c r="D7" s="168">
        <v>47</v>
      </c>
      <c r="E7" s="168">
        <v>3</v>
      </c>
      <c r="F7" s="168">
        <v>29</v>
      </c>
      <c r="G7" s="47"/>
    </row>
    <row r="8" spans="1:7" ht="15.95" customHeight="1" x14ac:dyDescent="0.25">
      <c r="B8" s="165" t="s">
        <v>28</v>
      </c>
      <c r="C8" s="168">
        <v>14</v>
      </c>
      <c r="D8" s="168">
        <v>58</v>
      </c>
      <c r="E8" s="168">
        <v>1</v>
      </c>
      <c r="F8" s="168">
        <v>40</v>
      </c>
      <c r="G8" s="47"/>
    </row>
    <row r="9" spans="1:7" ht="15.95" customHeight="1" x14ac:dyDescent="0.25">
      <c r="B9" s="165" t="s">
        <v>21</v>
      </c>
      <c r="C9" s="168">
        <v>19</v>
      </c>
      <c r="D9" s="168">
        <v>61</v>
      </c>
      <c r="E9" s="168">
        <v>2</v>
      </c>
      <c r="F9" s="168">
        <v>45</v>
      </c>
      <c r="G9" s="47"/>
    </row>
    <row r="10" spans="1:7" ht="15.95" customHeight="1" x14ac:dyDescent="0.25">
      <c r="B10" s="165" t="s">
        <v>9</v>
      </c>
      <c r="C10" s="168">
        <v>16</v>
      </c>
      <c r="D10" s="168">
        <v>58</v>
      </c>
      <c r="E10" s="168">
        <v>1</v>
      </c>
      <c r="F10" s="168">
        <v>41</v>
      </c>
      <c r="G10" s="47"/>
    </row>
    <row r="11" spans="1:7" ht="15.95" customHeight="1" x14ac:dyDescent="0.25">
      <c r="B11" s="165" t="s">
        <v>4</v>
      </c>
      <c r="C11" s="168">
        <v>15</v>
      </c>
      <c r="D11" s="168">
        <v>54</v>
      </c>
      <c r="E11" s="168">
        <v>4</v>
      </c>
      <c r="F11" s="168">
        <v>42</v>
      </c>
      <c r="G11" s="47"/>
    </row>
    <row r="12" spans="1:7" ht="15.95" customHeight="1" x14ac:dyDescent="0.25">
      <c r="B12" s="165" t="s">
        <v>12</v>
      </c>
      <c r="C12" s="168">
        <v>13</v>
      </c>
      <c r="D12" s="168">
        <v>53</v>
      </c>
      <c r="E12" s="168">
        <v>1</v>
      </c>
      <c r="F12" s="168">
        <v>37</v>
      </c>
      <c r="G12" s="47"/>
    </row>
    <row r="13" spans="1:7" ht="15.95" customHeight="1" x14ac:dyDescent="0.25">
      <c r="B13" s="165" t="s">
        <v>6</v>
      </c>
      <c r="C13" s="168">
        <v>16</v>
      </c>
      <c r="D13" s="168">
        <v>58</v>
      </c>
      <c r="E13" s="168">
        <v>4</v>
      </c>
      <c r="F13" s="168">
        <v>44</v>
      </c>
      <c r="G13" s="47"/>
    </row>
    <row r="14" spans="1:7" ht="15.95" customHeight="1" x14ac:dyDescent="0.25">
      <c r="B14" s="165" t="s">
        <v>7</v>
      </c>
      <c r="C14" s="168">
        <v>12</v>
      </c>
      <c r="D14" s="168">
        <v>54</v>
      </c>
      <c r="E14" s="168">
        <v>1</v>
      </c>
      <c r="F14" s="168">
        <v>41</v>
      </c>
      <c r="G14" s="47"/>
    </row>
    <row r="15" spans="1:7" ht="15.95" customHeight="1" x14ac:dyDescent="0.25">
      <c r="B15" s="165" t="s">
        <v>11</v>
      </c>
      <c r="C15" s="168">
        <v>17</v>
      </c>
      <c r="D15" s="168">
        <v>59</v>
      </c>
      <c r="E15" s="168">
        <v>1</v>
      </c>
      <c r="F15" s="168">
        <v>43</v>
      </c>
      <c r="G15" s="47"/>
    </row>
    <row r="16" spans="1:7" ht="15.95" customHeight="1" x14ac:dyDescent="0.25">
      <c r="B16" s="165" t="s">
        <v>10</v>
      </c>
      <c r="C16" s="168">
        <v>18</v>
      </c>
      <c r="D16" s="168">
        <v>61</v>
      </c>
      <c r="E16" s="168">
        <v>1</v>
      </c>
      <c r="F16" s="168">
        <v>44</v>
      </c>
      <c r="G16" s="47"/>
    </row>
    <row r="17" spans="1:10" ht="15.95" customHeight="1" x14ac:dyDescent="0.25">
      <c r="B17" s="165" t="s">
        <v>15</v>
      </c>
      <c r="C17" s="168">
        <v>12</v>
      </c>
      <c r="D17" s="168">
        <v>54</v>
      </c>
      <c r="E17" s="168">
        <v>1</v>
      </c>
      <c r="F17" s="168">
        <v>38</v>
      </c>
      <c r="G17" s="47"/>
    </row>
    <row r="18" spans="1:10" ht="15.95" customHeight="1" x14ac:dyDescent="0.25">
      <c r="B18" s="165" t="s">
        <v>13</v>
      </c>
      <c r="C18" s="168">
        <v>12</v>
      </c>
      <c r="D18" s="168">
        <v>58</v>
      </c>
      <c r="E18" s="168">
        <v>1</v>
      </c>
      <c r="F18" s="168">
        <v>39</v>
      </c>
      <c r="G18" s="47"/>
    </row>
    <row r="19" spans="1:10" ht="21.95" customHeight="1" thickBot="1" x14ac:dyDescent="0.3">
      <c r="B19" s="166" t="s">
        <v>19</v>
      </c>
      <c r="C19" s="163">
        <v>15</v>
      </c>
      <c r="D19" s="163">
        <v>57</v>
      </c>
      <c r="E19" s="163">
        <v>2</v>
      </c>
      <c r="F19" s="163">
        <v>41</v>
      </c>
      <c r="G19" s="47"/>
    </row>
    <row r="20" spans="1:10" ht="15.75" thickTop="1" x14ac:dyDescent="0.25">
      <c r="B20" s="33"/>
      <c r="C20" s="23"/>
      <c r="D20" s="23"/>
      <c r="E20" s="23"/>
      <c r="F20" s="40"/>
      <c r="G20" s="47"/>
    </row>
    <row r="21" spans="1:10" s="113" customFormat="1" ht="12.75" customHeight="1" x14ac:dyDescent="0.2">
      <c r="A21" s="249" t="s">
        <v>119</v>
      </c>
      <c r="B21" s="63" t="s">
        <v>160</v>
      </c>
      <c r="C21" s="63"/>
      <c r="D21" s="63"/>
      <c r="E21" s="63"/>
      <c r="F21" s="63"/>
      <c r="G21" s="63"/>
      <c r="H21" s="63"/>
      <c r="I21" s="63"/>
      <c r="J21" s="63"/>
    </row>
    <row r="22" spans="1:10" s="113" customFormat="1" ht="12.75" customHeight="1" x14ac:dyDescent="0.2">
      <c r="A22" s="250"/>
      <c r="B22" s="63" t="s">
        <v>161</v>
      </c>
      <c r="C22" s="63"/>
      <c r="D22" s="63"/>
      <c r="E22" s="63"/>
      <c r="F22" s="63"/>
      <c r="G22" s="63"/>
      <c r="H22" s="63"/>
      <c r="I22" s="63"/>
      <c r="J22" s="63"/>
    </row>
    <row r="23" spans="1:10" s="113" customFormat="1" ht="12.75" customHeight="1" x14ac:dyDescent="0.2">
      <c r="A23" s="251"/>
      <c r="B23" s="100" t="s">
        <v>162</v>
      </c>
    </row>
    <row r="24" spans="1:10" x14ac:dyDescent="0.2">
      <c r="A24" s="102" t="s">
        <v>121</v>
      </c>
      <c r="B24" s="248" t="s">
        <v>165</v>
      </c>
      <c r="C24"/>
      <c r="D24"/>
      <c r="E24"/>
      <c r="F24"/>
      <c r="G24"/>
    </row>
    <row r="25" spans="1:10" s="24" customFormat="1" ht="6" customHeight="1" x14ac:dyDescent="0.2"/>
    <row r="26" spans="1:10" s="24" customFormat="1" ht="15" x14ac:dyDescent="0.25">
      <c r="A26" s="103" t="s">
        <v>57</v>
      </c>
    </row>
    <row r="27" spans="1:10" ht="15.75" x14ac:dyDescent="0.25">
      <c r="C27" s="7"/>
      <c r="D27" s="7"/>
      <c r="E27" s="7"/>
      <c r="F27" s="19"/>
      <c r="G27" s="1"/>
    </row>
    <row r="28" spans="1:10" ht="15.75" x14ac:dyDescent="0.25">
      <c r="C28" s="7"/>
      <c r="D28" s="7"/>
      <c r="E28" s="7"/>
      <c r="F28" s="19"/>
      <c r="G28" s="1"/>
    </row>
    <row r="29" spans="1:10" ht="15.75" x14ac:dyDescent="0.25">
      <c r="C29" s="7"/>
      <c r="D29" s="7"/>
      <c r="E29" s="7"/>
      <c r="F29" s="19"/>
      <c r="G29" s="1"/>
    </row>
    <row r="30" spans="1:10" ht="15.75" x14ac:dyDescent="0.25">
      <c r="C30" s="7"/>
      <c r="D30" s="7"/>
      <c r="E30" s="7"/>
      <c r="F30" s="19"/>
      <c r="G30" s="1"/>
    </row>
    <row r="31" spans="1:10" ht="15.75" x14ac:dyDescent="0.25">
      <c r="C31" s="7"/>
      <c r="D31" s="7"/>
      <c r="E31" s="7"/>
      <c r="F31" s="19"/>
      <c r="G31" s="1"/>
    </row>
    <row r="32" spans="1:10" ht="15.75" x14ac:dyDescent="0.25">
      <c r="C32" s="7"/>
      <c r="D32" s="7"/>
      <c r="E32" s="7"/>
      <c r="F32" s="19"/>
      <c r="G32" s="1"/>
    </row>
    <row r="33" spans="3:7" ht="15.75" x14ac:dyDescent="0.25">
      <c r="C33" s="7"/>
      <c r="D33" s="7"/>
      <c r="E33" s="7"/>
      <c r="F33" s="19"/>
      <c r="G33" s="1"/>
    </row>
    <row r="34" spans="3:7" ht="15.75" x14ac:dyDescent="0.25">
      <c r="C34" s="7"/>
      <c r="D34" s="7"/>
      <c r="E34" s="7"/>
      <c r="F34" s="19"/>
      <c r="G34" s="1"/>
    </row>
    <row r="35" spans="3:7" ht="15.75" x14ac:dyDescent="0.25">
      <c r="C35" s="7"/>
      <c r="D35" s="7"/>
      <c r="E35" s="7"/>
      <c r="F35" s="19"/>
      <c r="G35" s="1"/>
    </row>
    <row r="36" spans="3:7" x14ac:dyDescent="0.2">
      <c r="C36" s="7"/>
      <c r="D36" s="7"/>
      <c r="E36" s="7"/>
      <c r="F36" s="19"/>
      <c r="G36" s="19"/>
    </row>
    <row r="37" spans="3:7" x14ac:dyDescent="0.2">
      <c r="C37" s="7"/>
      <c r="D37" s="7"/>
      <c r="E37" s="7"/>
    </row>
    <row r="40" spans="3:7" x14ac:dyDescent="0.2">
      <c r="C40" s="7"/>
      <c r="D40" s="7"/>
      <c r="E40" s="7"/>
    </row>
    <row r="41" spans="3:7" x14ac:dyDescent="0.2">
      <c r="C41" s="7"/>
      <c r="D41" s="7"/>
      <c r="E41" s="7"/>
    </row>
    <row r="42" spans="3:7" x14ac:dyDescent="0.2">
      <c r="C42" s="7"/>
      <c r="D42" s="7"/>
      <c r="E42" s="7"/>
    </row>
    <row r="43" spans="3:7" x14ac:dyDescent="0.2">
      <c r="C43" s="7"/>
      <c r="D43" s="7"/>
      <c r="E43" s="7"/>
    </row>
    <row r="44" spans="3:7" x14ac:dyDescent="0.2">
      <c r="C44" s="7"/>
      <c r="D44" s="7"/>
      <c r="E44" s="7"/>
    </row>
    <row r="45" spans="3:7" x14ac:dyDescent="0.2">
      <c r="C45" s="7"/>
      <c r="D45" s="7"/>
      <c r="E45" s="7"/>
    </row>
    <row r="46" spans="3:7" x14ac:dyDescent="0.2">
      <c r="C46" s="7"/>
      <c r="D46" s="7"/>
      <c r="E46" s="7"/>
    </row>
    <row r="47" spans="3:7" x14ac:dyDescent="0.2">
      <c r="C47" s="7"/>
      <c r="D47" s="7"/>
      <c r="E47" s="7"/>
    </row>
    <row r="48" spans="3:7" x14ac:dyDescent="0.2">
      <c r="C48" s="7"/>
      <c r="D48" s="7"/>
      <c r="E48" s="7"/>
    </row>
    <row r="49" spans="3:5" x14ac:dyDescent="0.2">
      <c r="C49" s="7"/>
      <c r="D49" s="7"/>
      <c r="E49" s="7"/>
    </row>
    <row r="50" spans="3:5" x14ac:dyDescent="0.2">
      <c r="C50" s="7"/>
      <c r="D50" s="7"/>
      <c r="E50" s="7"/>
    </row>
    <row r="51" spans="3:5" x14ac:dyDescent="0.2">
      <c r="C51" s="7"/>
      <c r="D51" s="7"/>
      <c r="E51" s="7"/>
    </row>
    <row r="52" spans="3:5" x14ac:dyDescent="0.2">
      <c r="C52" s="7"/>
      <c r="D52" s="7"/>
      <c r="E52" s="7"/>
    </row>
    <row r="53" spans="3:5" x14ac:dyDescent="0.2">
      <c r="C53" s="7"/>
      <c r="D53" s="7"/>
      <c r="E53" s="7"/>
    </row>
    <row r="54" spans="3:5" x14ac:dyDescent="0.2">
      <c r="C54" s="7"/>
      <c r="D54" s="7"/>
      <c r="E54" s="7"/>
    </row>
    <row r="55" spans="3:5" x14ac:dyDescent="0.2">
      <c r="C55" s="7"/>
      <c r="D55" s="7"/>
      <c r="E55" s="7"/>
    </row>
    <row r="56" spans="3:5" x14ac:dyDescent="0.2">
      <c r="C56" s="7"/>
      <c r="D56" s="7"/>
      <c r="E56" s="7"/>
    </row>
    <row r="57" spans="3:5" x14ac:dyDescent="0.2">
      <c r="C57" s="7"/>
      <c r="D57" s="7"/>
      <c r="E57" s="7"/>
    </row>
    <row r="58" spans="3:5" x14ac:dyDescent="0.2">
      <c r="C58" s="7"/>
      <c r="D58" s="7"/>
      <c r="E58" s="7"/>
    </row>
  </sheetData>
  <sortState xmlns:xlrd2="http://schemas.microsoft.com/office/spreadsheetml/2017/richdata2" ref="H4:H18">
    <sortCondition ref="H4"/>
  </sortState>
  <hyperlinks>
    <hyperlink ref="A26" location="Contents!A1" display="Return to Contents Page" xr:uid="{4EBF7767-7061-4C16-AA98-8710FEA0E7F0}"/>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J45"/>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10" width="12.7109375" customWidth="1"/>
  </cols>
  <sheetData>
    <row r="1" spans="1:10" ht="18" customHeight="1" x14ac:dyDescent="0.2">
      <c r="A1" s="210" t="s">
        <v>198</v>
      </c>
      <c r="B1" s="210"/>
      <c r="C1" s="210"/>
      <c r="D1" s="210"/>
      <c r="E1" s="210"/>
      <c r="F1" s="210"/>
      <c r="G1" s="210"/>
      <c r="H1" s="210"/>
      <c r="I1" s="210"/>
      <c r="J1" s="210"/>
    </row>
    <row r="2" spans="1:10" ht="18" customHeight="1" x14ac:dyDescent="0.2">
      <c r="A2" s="210"/>
      <c r="B2" s="211"/>
      <c r="C2" s="211"/>
      <c r="D2" s="211"/>
      <c r="E2" s="211"/>
      <c r="F2" s="211"/>
      <c r="G2" s="211"/>
      <c r="H2" s="211"/>
      <c r="I2" s="210"/>
      <c r="J2" s="210"/>
    </row>
    <row r="3" spans="1:10" ht="18" customHeight="1" thickBot="1" x14ac:dyDescent="0.25">
      <c r="A3" s="100"/>
      <c r="B3" s="216"/>
      <c r="C3" s="212"/>
      <c r="D3" s="212"/>
      <c r="E3" s="212"/>
      <c r="F3" s="212"/>
      <c r="G3" s="212"/>
      <c r="H3" s="213"/>
      <c r="I3" s="213"/>
      <c r="J3" s="214" t="s">
        <v>0</v>
      </c>
    </row>
    <row r="4" spans="1:10" ht="36" customHeight="1" thickTop="1" x14ac:dyDescent="0.2">
      <c r="A4" s="95"/>
      <c r="B4" s="215" t="s">
        <v>95</v>
      </c>
      <c r="C4" s="224" t="s">
        <v>140</v>
      </c>
      <c r="D4" s="109" t="s">
        <v>141</v>
      </c>
      <c r="E4" s="225" t="s">
        <v>142</v>
      </c>
      <c r="F4" s="225" t="s">
        <v>143</v>
      </c>
      <c r="G4" s="225" t="s">
        <v>144</v>
      </c>
      <c r="H4" s="225" t="s">
        <v>145</v>
      </c>
      <c r="I4" s="224" t="s">
        <v>146</v>
      </c>
      <c r="J4" s="226" t="s">
        <v>147</v>
      </c>
    </row>
    <row r="5" spans="1:10" ht="12.95" customHeight="1" x14ac:dyDescent="0.2">
      <c r="A5" s="62"/>
      <c r="B5" s="139">
        <v>41153</v>
      </c>
      <c r="C5" s="218">
        <v>4.1346801007899696</v>
      </c>
      <c r="D5" s="218">
        <v>2.1342896232898703</v>
      </c>
      <c r="E5" s="218">
        <v>18.080282607639248</v>
      </c>
      <c r="F5" s="218">
        <v>18.046122282755103</v>
      </c>
      <c r="G5" s="218">
        <v>9.0874243265392444E-4</v>
      </c>
      <c r="H5" s="218">
        <v>0</v>
      </c>
      <c r="I5" s="227">
        <v>11.092557399970156</v>
      </c>
      <c r="J5" s="219">
        <v>10.483059028542391</v>
      </c>
    </row>
    <row r="6" spans="1:10" ht="12.95" customHeight="1" x14ac:dyDescent="0.2">
      <c r="A6" s="63"/>
      <c r="B6" s="140">
        <v>41244</v>
      </c>
      <c r="C6" s="220">
        <v>8.1894881985083536</v>
      </c>
      <c r="D6" s="220">
        <v>1.9102944910625179</v>
      </c>
      <c r="E6" s="220">
        <v>23.660409853808059</v>
      </c>
      <c r="F6" s="220">
        <v>17.629887555769134</v>
      </c>
      <c r="G6" s="220">
        <v>2.216419951431531</v>
      </c>
      <c r="H6" s="220">
        <v>2.7051614751461937E-5</v>
      </c>
      <c r="I6" s="228">
        <v>15.646814322912087</v>
      </c>
      <c r="J6" s="221">
        <v>10.16022047010833</v>
      </c>
    </row>
    <row r="7" spans="1:10" ht="12.95" customHeight="1" x14ac:dyDescent="0.2">
      <c r="A7" s="63"/>
      <c r="B7" s="140">
        <v>41334</v>
      </c>
      <c r="C7" s="220">
        <v>10.985392246853769</v>
      </c>
      <c r="D7" s="220">
        <v>2.1470132000000608</v>
      </c>
      <c r="E7" s="220">
        <v>26.562431499645456</v>
      </c>
      <c r="F7" s="220">
        <v>18.050195853197177</v>
      </c>
      <c r="G7" s="220">
        <v>3.6250596182033883</v>
      </c>
      <c r="H7" s="220">
        <v>0</v>
      </c>
      <c r="I7" s="228">
        <v>18.308373849955004</v>
      </c>
      <c r="J7" s="221">
        <v>10.5014293484008</v>
      </c>
    </row>
    <row r="8" spans="1:10" ht="12.95" customHeight="1" x14ac:dyDescent="0.2">
      <c r="A8" s="63"/>
      <c r="B8" s="140">
        <v>41426</v>
      </c>
      <c r="C8" s="220">
        <v>9.891039307407878</v>
      </c>
      <c r="D8" s="220">
        <v>2.3652740481469823</v>
      </c>
      <c r="E8" s="220">
        <v>24.989268541726091</v>
      </c>
      <c r="F8" s="220">
        <v>19.041551103519989</v>
      </c>
      <c r="G8" s="220">
        <v>2.8298377705546143</v>
      </c>
      <c r="H8" s="220">
        <v>0</v>
      </c>
      <c r="I8" s="228">
        <v>17.018154112862749</v>
      </c>
      <c r="J8" s="221">
        <v>11.129720428100446</v>
      </c>
    </row>
    <row r="9" spans="1:10" ht="12.95" customHeight="1" x14ac:dyDescent="0.2">
      <c r="A9" s="25"/>
      <c r="B9" s="140">
        <v>41518</v>
      </c>
      <c r="C9" s="220">
        <v>10.543232231779086</v>
      </c>
      <c r="D9" s="220">
        <v>5.637963669065841</v>
      </c>
      <c r="E9" s="220">
        <v>27.191991616937834</v>
      </c>
      <c r="F9" s="220">
        <v>25.088385697429072</v>
      </c>
      <c r="G9" s="220">
        <v>2.8376291979848438</v>
      </c>
      <c r="H9" s="220">
        <v>0</v>
      </c>
      <c r="I9" s="228">
        <v>18.406778639567175</v>
      </c>
      <c r="J9" s="221">
        <v>15.379668725855792</v>
      </c>
    </row>
    <row r="10" spans="1:10" ht="12.95" customHeight="1" x14ac:dyDescent="0.2">
      <c r="A10" s="25"/>
      <c r="B10" s="140">
        <v>41609</v>
      </c>
      <c r="C10" s="220">
        <v>10.107541689323694</v>
      </c>
      <c r="D10" s="220">
        <v>5.2042386602068396</v>
      </c>
      <c r="E10" s="220">
        <v>32.346850249240177</v>
      </c>
      <c r="F10" s="220">
        <v>24.276754097949784</v>
      </c>
      <c r="G10" s="220">
        <v>1.6833387258889505</v>
      </c>
      <c r="H10" s="220">
        <v>0.19639310707569696</v>
      </c>
      <c r="I10" s="228">
        <v>21.024503996051031</v>
      </c>
      <c r="J10" s="221">
        <v>14.93459089254662</v>
      </c>
    </row>
    <row r="11" spans="1:10" ht="12.95" customHeight="1" x14ac:dyDescent="0.2">
      <c r="A11" s="25"/>
      <c r="B11" s="140">
        <v>41699</v>
      </c>
      <c r="C11" s="220">
        <v>13.199233197840886</v>
      </c>
      <c r="D11" s="220">
        <v>3.4185414515353445</v>
      </c>
      <c r="E11" s="220">
        <v>36.951630110273953</v>
      </c>
      <c r="F11" s="220">
        <v>18.639672448406881</v>
      </c>
      <c r="G11" s="220">
        <v>2.8180989474541156</v>
      </c>
      <c r="H11" s="220">
        <v>0</v>
      </c>
      <c r="I11" s="228">
        <v>24.674566482195992</v>
      </c>
      <c r="J11" s="221">
        <v>11.315593519046759</v>
      </c>
    </row>
    <row r="12" spans="1:10" ht="12.95" customHeight="1" x14ac:dyDescent="0.2">
      <c r="A12" s="25"/>
      <c r="B12" s="140">
        <v>41791</v>
      </c>
      <c r="C12" s="220">
        <v>13.380606943974213</v>
      </c>
      <c r="D12" s="220">
        <v>3.2902760915490359</v>
      </c>
      <c r="E12" s="220">
        <v>37.595867402170263</v>
      </c>
      <c r="F12" s="220">
        <v>17.867680622375222</v>
      </c>
      <c r="G12" s="220">
        <v>2.7027150252063699</v>
      </c>
      <c r="H12" s="220">
        <v>2.1455653443994442E-4</v>
      </c>
      <c r="I12" s="228">
        <v>24.676592236198456</v>
      </c>
      <c r="J12" s="221">
        <v>11.104823043959739</v>
      </c>
    </row>
    <row r="13" spans="1:10" ht="12.95" customHeight="1" x14ac:dyDescent="0.2">
      <c r="A13" s="25"/>
      <c r="B13" s="140">
        <v>41883</v>
      </c>
      <c r="C13" s="220">
        <v>12.625449875711848</v>
      </c>
      <c r="D13" s="220">
        <v>3.4130582642464531</v>
      </c>
      <c r="E13" s="220">
        <v>36.386821347867034</v>
      </c>
      <c r="F13" s="220">
        <v>17.538725057103484</v>
      </c>
      <c r="G13" s="220">
        <v>2.1622426906031529</v>
      </c>
      <c r="H13" s="220">
        <v>2.2470228632329311E-4</v>
      </c>
      <c r="I13" s="228">
        <v>23.846217266343725</v>
      </c>
      <c r="J13" s="221">
        <v>10.576760238223477</v>
      </c>
    </row>
    <row r="14" spans="1:10" ht="12.95" customHeight="1" x14ac:dyDescent="0.2">
      <c r="A14" s="22"/>
      <c r="B14" s="140">
        <v>41974</v>
      </c>
      <c r="C14" s="220">
        <v>13.1475129705664</v>
      </c>
      <c r="D14" s="220">
        <v>3.7677234880151995</v>
      </c>
      <c r="E14" s="220">
        <v>38.131436876788165</v>
      </c>
      <c r="F14" s="220">
        <v>16.297204579697254</v>
      </c>
      <c r="G14" s="220">
        <v>2.6465655593331983</v>
      </c>
      <c r="H14" s="220">
        <v>2.2470228632329311E-4</v>
      </c>
      <c r="I14" s="228">
        <v>25.373016073917011</v>
      </c>
      <c r="J14" s="221">
        <v>10.149209171105751</v>
      </c>
    </row>
    <row r="15" spans="1:10" ht="12.95" customHeight="1" x14ac:dyDescent="0.2">
      <c r="A15" s="22"/>
      <c r="B15" s="140">
        <v>42064</v>
      </c>
      <c r="C15" s="220">
        <v>13.375739522427907</v>
      </c>
      <c r="D15" s="220">
        <v>4.1359427937266453</v>
      </c>
      <c r="E15" s="220">
        <v>38.621467287104501</v>
      </c>
      <c r="F15" s="220">
        <v>16.867732502271316</v>
      </c>
      <c r="G15" s="220">
        <v>3.6181578463219886</v>
      </c>
      <c r="H15" s="220">
        <v>0</v>
      </c>
      <c r="I15" s="228">
        <v>25.814380435804662</v>
      </c>
      <c r="J15" s="221">
        <v>10.526388340650302</v>
      </c>
    </row>
    <row r="16" spans="1:10" ht="12.95" customHeight="1" x14ac:dyDescent="0.2">
      <c r="A16" s="25"/>
      <c r="B16" s="140">
        <v>42156</v>
      </c>
      <c r="C16" s="220">
        <v>13.290990503068162</v>
      </c>
      <c r="D16" s="220">
        <v>4.1735113277029852</v>
      </c>
      <c r="E16" s="220">
        <v>39.794861703365811</v>
      </c>
      <c r="F16" s="220">
        <v>16.397916545772421</v>
      </c>
      <c r="G16" s="220">
        <v>4.2058852355598875</v>
      </c>
      <c r="H16" s="220">
        <v>0</v>
      </c>
      <c r="I16" s="228">
        <v>26.784748772144162</v>
      </c>
      <c r="J16" s="221">
        <v>10.39816065756937</v>
      </c>
    </row>
    <row r="17" spans="1:10" ht="12.95" customHeight="1" x14ac:dyDescent="0.2">
      <c r="A17" s="25"/>
      <c r="B17" s="140">
        <v>42248</v>
      </c>
      <c r="C17" s="220">
        <v>13.654529202109883</v>
      </c>
      <c r="D17" s="220" t="s">
        <v>82</v>
      </c>
      <c r="E17" s="220">
        <v>39.981674712493131</v>
      </c>
      <c r="F17" s="220" t="s">
        <v>82</v>
      </c>
      <c r="G17" s="220">
        <v>6.1149118937384328</v>
      </c>
      <c r="H17" s="220" t="s">
        <v>82</v>
      </c>
      <c r="I17" s="228">
        <v>27.365507190305234</v>
      </c>
      <c r="J17" s="221" t="s">
        <v>82</v>
      </c>
    </row>
    <row r="18" spans="1:10" ht="12.95" customHeight="1" x14ac:dyDescent="0.2">
      <c r="A18" s="25"/>
      <c r="B18" s="140">
        <v>42339</v>
      </c>
      <c r="C18" s="220">
        <v>15.072385210720837</v>
      </c>
      <c r="D18" s="220" t="s">
        <v>82</v>
      </c>
      <c r="E18" s="220">
        <v>42.475977565251029</v>
      </c>
      <c r="F18" s="220" t="s">
        <v>82</v>
      </c>
      <c r="G18" s="220">
        <v>7.4821924380370035</v>
      </c>
      <c r="H18" s="220" t="s">
        <v>82</v>
      </c>
      <c r="I18" s="228">
        <v>29.533337613440995</v>
      </c>
      <c r="J18" s="222" t="s">
        <v>82</v>
      </c>
    </row>
    <row r="19" spans="1:10" ht="12.95" customHeight="1" x14ac:dyDescent="0.2">
      <c r="A19" s="25"/>
      <c r="B19" s="140">
        <v>42430</v>
      </c>
      <c r="C19" s="220">
        <v>15.10956040392626</v>
      </c>
      <c r="D19" s="220" t="s">
        <v>82</v>
      </c>
      <c r="E19" s="220">
        <v>44.373697977979084</v>
      </c>
      <c r="F19" s="220" t="s">
        <v>82</v>
      </c>
      <c r="G19" s="220">
        <v>9.0803020547291116</v>
      </c>
      <c r="H19" s="220" t="s">
        <v>82</v>
      </c>
      <c r="I19" s="228">
        <v>31.112133244414323</v>
      </c>
      <c r="J19" s="222" t="s">
        <v>82</v>
      </c>
    </row>
    <row r="20" spans="1:10" ht="12.95" customHeight="1" x14ac:dyDescent="0.2">
      <c r="A20" s="25"/>
      <c r="B20" s="140">
        <v>42522</v>
      </c>
      <c r="C20" s="220">
        <v>14.124331166588149</v>
      </c>
      <c r="D20" s="220" t="s">
        <v>82</v>
      </c>
      <c r="E20" s="220">
        <v>44.146533090440876</v>
      </c>
      <c r="F20" s="220" t="s">
        <v>82</v>
      </c>
      <c r="G20" s="220">
        <v>8.5973230811756611</v>
      </c>
      <c r="H20" s="220" t="s">
        <v>82</v>
      </c>
      <c r="I20" s="228">
        <v>30.813673906342505</v>
      </c>
      <c r="J20" s="222" t="s">
        <v>82</v>
      </c>
    </row>
    <row r="21" spans="1:10" ht="12.95" customHeight="1" x14ac:dyDescent="0.2">
      <c r="A21" s="25"/>
      <c r="B21" s="140">
        <v>42614</v>
      </c>
      <c r="C21" s="220">
        <v>14.095122230139905</v>
      </c>
      <c r="D21" s="220" t="s">
        <v>82</v>
      </c>
      <c r="E21" s="220">
        <v>44.905568603561676</v>
      </c>
      <c r="F21" s="220" t="s">
        <v>82</v>
      </c>
      <c r="G21" s="220">
        <v>7.5795280644876204</v>
      </c>
      <c r="H21" s="220" t="s">
        <v>82</v>
      </c>
      <c r="I21" s="228">
        <v>31.247734503526232</v>
      </c>
      <c r="J21" s="222" t="s">
        <v>82</v>
      </c>
    </row>
    <row r="22" spans="1:10" ht="12.95" customHeight="1" x14ac:dyDescent="0.2">
      <c r="A22" s="25"/>
      <c r="B22" s="140">
        <v>42705</v>
      </c>
      <c r="C22" s="220">
        <v>14.601103436054894</v>
      </c>
      <c r="D22" s="220" t="s">
        <v>82</v>
      </c>
      <c r="E22" s="220">
        <v>46.830843260098717</v>
      </c>
      <c r="F22" s="220" t="s">
        <v>82</v>
      </c>
      <c r="G22" s="220">
        <v>7.5357938265401323</v>
      </c>
      <c r="H22" s="220" t="s">
        <v>82</v>
      </c>
      <c r="I22" s="228">
        <v>32.764193559930554</v>
      </c>
      <c r="J22" s="222" t="s">
        <v>82</v>
      </c>
    </row>
    <row r="23" spans="1:10" ht="12.95" customHeight="1" x14ac:dyDescent="0.2">
      <c r="A23" s="25"/>
      <c r="B23" s="140">
        <v>42795</v>
      </c>
      <c r="C23" s="220">
        <v>14.002265373383866</v>
      </c>
      <c r="D23" s="220" t="s">
        <v>82</v>
      </c>
      <c r="E23" s="220">
        <v>47.538435929246631</v>
      </c>
      <c r="F23" s="220" t="s">
        <v>82</v>
      </c>
      <c r="G23" s="220">
        <v>6.2568143955700233</v>
      </c>
      <c r="H23" s="220" t="s">
        <v>82</v>
      </c>
      <c r="I23" s="228">
        <v>33.704102536310153</v>
      </c>
      <c r="J23" s="222" t="s">
        <v>82</v>
      </c>
    </row>
    <row r="24" spans="1:10" ht="12.95" customHeight="1" x14ac:dyDescent="0.2">
      <c r="A24" s="25"/>
      <c r="B24" s="140">
        <v>42887</v>
      </c>
      <c r="C24" s="220">
        <v>15.816348373313764</v>
      </c>
      <c r="D24" s="220" t="s">
        <v>82</v>
      </c>
      <c r="E24" s="220">
        <v>49.994559347427703</v>
      </c>
      <c r="F24" s="220" t="s">
        <v>82</v>
      </c>
      <c r="G24" s="220">
        <v>5.7442426308212795</v>
      </c>
      <c r="H24" s="220" t="s">
        <v>82</v>
      </c>
      <c r="I24" s="228">
        <v>35.63661335548705</v>
      </c>
      <c r="J24" s="222" t="s">
        <v>82</v>
      </c>
    </row>
    <row r="25" spans="1:10" ht="12.95" customHeight="1" x14ac:dyDescent="0.2">
      <c r="A25" s="25"/>
      <c r="B25" s="140">
        <v>42979</v>
      </c>
      <c r="C25" s="220">
        <v>16.128</v>
      </c>
      <c r="D25" s="220" t="s">
        <v>82</v>
      </c>
      <c r="E25" s="220">
        <v>51.084600000000002</v>
      </c>
      <c r="F25" s="220" t="s">
        <v>82</v>
      </c>
      <c r="G25" s="220">
        <v>4.3520000000000003</v>
      </c>
      <c r="H25" s="220" t="s">
        <v>82</v>
      </c>
      <c r="I25" s="228">
        <v>35.607724099999999</v>
      </c>
      <c r="J25" s="221" t="s">
        <v>82</v>
      </c>
    </row>
    <row r="26" spans="1:10" ht="12.95" customHeight="1" x14ac:dyDescent="0.2">
      <c r="A26" s="25"/>
      <c r="B26" s="140">
        <v>43070</v>
      </c>
      <c r="C26" s="220">
        <v>16.967908784352247</v>
      </c>
      <c r="D26" s="220" t="s">
        <v>82</v>
      </c>
      <c r="E26" s="220">
        <v>50.639415977015304</v>
      </c>
      <c r="F26" s="220" t="s">
        <v>82</v>
      </c>
      <c r="G26" s="220">
        <v>3.7737133834674843</v>
      </c>
      <c r="H26" s="220" t="s">
        <v>82</v>
      </c>
      <c r="I26" s="228">
        <v>34.822680626651412</v>
      </c>
      <c r="J26" s="221" t="s">
        <v>82</v>
      </c>
    </row>
    <row r="27" spans="1:10" ht="12.95" customHeight="1" x14ac:dyDescent="0.2">
      <c r="A27" s="25"/>
      <c r="B27" s="140">
        <v>43160</v>
      </c>
      <c r="C27" s="220">
        <v>16.782534996415492</v>
      </c>
      <c r="D27" s="220" t="s">
        <v>82</v>
      </c>
      <c r="E27" s="220">
        <v>52.237318235843688</v>
      </c>
      <c r="F27" s="220" t="s">
        <v>82</v>
      </c>
      <c r="G27" s="220">
        <v>2.8022786432012254</v>
      </c>
      <c r="H27" s="220" t="s">
        <v>82</v>
      </c>
      <c r="I27" s="228">
        <v>37.037228758358268</v>
      </c>
      <c r="J27" s="221" t="s">
        <v>82</v>
      </c>
    </row>
    <row r="28" spans="1:10" ht="12.95" customHeight="1" x14ac:dyDescent="0.2">
      <c r="A28" s="25"/>
      <c r="B28" s="140">
        <v>43252</v>
      </c>
      <c r="C28" s="220">
        <v>18.736381750550599</v>
      </c>
      <c r="D28" s="220" t="s">
        <v>82</v>
      </c>
      <c r="E28" s="220">
        <v>52.39488052935031</v>
      </c>
      <c r="F28" s="220" t="s">
        <v>82</v>
      </c>
      <c r="G28" s="220">
        <v>2.5709415040709014</v>
      </c>
      <c r="H28" s="220" t="s">
        <v>82</v>
      </c>
      <c r="I28" s="228">
        <v>37.133537092960594</v>
      </c>
      <c r="J28" s="221" t="s">
        <v>82</v>
      </c>
    </row>
    <row r="29" spans="1:10" ht="12.95" customHeight="1" x14ac:dyDescent="0.2">
      <c r="A29" s="25"/>
      <c r="B29" s="140">
        <v>43344</v>
      </c>
      <c r="C29" s="220">
        <v>20</v>
      </c>
      <c r="D29" s="220" t="s">
        <v>82</v>
      </c>
      <c r="E29" s="220">
        <v>52</v>
      </c>
      <c r="F29" s="220" t="s">
        <v>82</v>
      </c>
      <c r="G29" s="220">
        <v>1</v>
      </c>
      <c r="H29" s="220" t="s">
        <v>82</v>
      </c>
      <c r="I29" s="228">
        <v>37</v>
      </c>
      <c r="J29" s="221" t="s">
        <v>82</v>
      </c>
    </row>
    <row r="30" spans="1:10" ht="12.95" customHeight="1" x14ac:dyDescent="0.2">
      <c r="A30" s="25"/>
      <c r="B30" s="140">
        <v>43435</v>
      </c>
      <c r="C30" s="220">
        <v>22</v>
      </c>
      <c r="D30" s="220" t="s">
        <v>82</v>
      </c>
      <c r="E30" s="220">
        <v>54</v>
      </c>
      <c r="F30" s="220" t="s">
        <v>82</v>
      </c>
      <c r="G30" s="220">
        <v>1</v>
      </c>
      <c r="H30" s="220" t="s">
        <v>82</v>
      </c>
      <c r="I30" s="228">
        <v>39</v>
      </c>
      <c r="J30" s="221" t="s">
        <v>82</v>
      </c>
    </row>
    <row r="31" spans="1:10" ht="12.95" customHeight="1" x14ac:dyDescent="0.2">
      <c r="A31" s="25"/>
      <c r="B31" s="140">
        <v>43525</v>
      </c>
      <c r="C31" s="220">
        <v>16</v>
      </c>
      <c r="D31" s="220" t="s">
        <v>82</v>
      </c>
      <c r="E31" s="220">
        <v>55</v>
      </c>
      <c r="F31" s="220" t="s">
        <v>82</v>
      </c>
      <c r="G31" s="220">
        <v>1</v>
      </c>
      <c r="H31" s="220" t="s">
        <v>82</v>
      </c>
      <c r="I31" s="228">
        <v>40</v>
      </c>
      <c r="J31" s="221" t="s">
        <v>82</v>
      </c>
    </row>
    <row r="32" spans="1:10" ht="12.95" customHeight="1" x14ac:dyDescent="0.2">
      <c r="A32" s="25"/>
      <c r="B32" s="140">
        <v>43617</v>
      </c>
      <c r="C32" s="220">
        <v>16</v>
      </c>
      <c r="D32" s="220" t="s">
        <v>82</v>
      </c>
      <c r="E32" s="220">
        <v>56</v>
      </c>
      <c r="F32" s="220" t="s">
        <v>82</v>
      </c>
      <c r="G32" s="220">
        <v>1</v>
      </c>
      <c r="H32" s="220" t="s">
        <v>82</v>
      </c>
      <c r="I32" s="228">
        <v>40</v>
      </c>
      <c r="J32" s="221" t="s">
        <v>82</v>
      </c>
    </row>
    <row r="33" spans="1:10" ht="12.95" customHeight="1" x14ac:dyDescent="0.2">
      <c r="A33" s="25"/>
      <c r="B33" s="140">
        <v>43709</v>
      </c>
      <c r="C33" s="220">
        <v>15</v>
      </c>
      <c r="D33" s="220" t="s">
        <v>82</v>
      </c>
      <c r="E33" s="220">
        <v>56</v>
      </c>
      <c r="F33" s="220" t="s">
        <v>82</v>
      </c>
      <c r="G33" s="220">
        <v>1</v>
      </c>
      <c r="H33" s="220" t="s">
        <v>82</v>
      </c>
      <c r="I33" s="228">
        <v>40</v>
      </c>
      <c r="J33" s="221" t="s">
        <v>82</v>
      </c>
    </row>
    <row r="34" spans="1:10" ht="12.95" customHeight="1" x14ac:dyDescent="0.2">
      <c r="A34" s="25"/>
      <c r="B34" s="140">
        <v>43800</v>
      </c>
      <c r="C34" s="223">
        <v>16</v>
      </c>
      <c r="D34" s="220" t="s">
        <v>82</v>
      </c>
      <c r="E34" s="223">
        <v>57</v>
      </c>
      <c r="F34" s="220" t="s">
        <v>82</v>
      </c>
      <c r="G34" s="223">
        <v>1</v>
      </c>
      <c r="H34" s="220" t="s">
        <v>82</v>
      </c>
      <c r="I34" s="229">
        <v>41</v>
      </c>
      <c r="J34" s="222" t="s">
        <v>82</v>
      </c>
    </row>
    <row r="35" spans="1:10" ht="12.95" customHeight="1" x14ac:dyDescent="0.2">
      <c r="A35" s="25"/>
      <c r="B35" s="140">
        <v>43891</v>
      </c>
      <c r="C35" s="223">
        <v>16</v>
      </c>
      <c r="D35" s="220" t="s">
        <v>82</v>
      </c>
      <c r="E35" s="223">
        <v>57</v>
      </c>
      <c r="F35" s="220" t="s">
        <v>82</v>
      </c>
      <c r="G35" s="223">
        <v>2</v>
      </c>
      <c r="H35" s="221" t="s">
        <v>82</v>
      </c>
      <c r="I35" s="223">
        <v>41</v>
      </c>
      <c r="J35" s="222" t="s">
        <v>82</v>
      </c>
    </row>
    <row r="36" spans="1:10" ht="12.95" customHeight="1" x14ac:dyDescent="0.2">
      <c r="A36" s="25"/>
      <c r="B36" s="217">
        <v>43983</v>
      </c>
      <c r="C36" s="266">
        <v>15</v>
      </c>
      <c r="D36" s="267" t="s">
        <v>82</v>
      </c>
      <c r="E36" s="266">
        <v>57</v>
      </c>
      <c r="F36" s="267" t="s">
        <v>82</v>
      </c>
      <c r="G36" s="266">
        <v>2</v>
      </c>
      <c r="H36" s="268" t="s">
        <v>82</v>
      </c>
      <c r="I36" s="266">
        <v>41</v>
      </c>
      <c r="J36" s="268" t="s">
        <v>82</v>
      </c>
    </row>
    <row r="37" spans="1:10" x14ac:dyDescent="0.2">
      <c r="A37" s="25"/>
      <c r="B37" s="25"/>
      <c r="C37" s="25"/>
      <c r="D37" s="25"/>
      <c r="E37" s="25"/>
      <c r="F37" s="25"/>
      <c r="G37" s="25"/>
      <c r="H37" s="25"/>
      <c r="I37" s="25"/>
      <c r="J37" s="25"/>
    </row>
    <row r="38" spans="1:10" s="113" customFormat="1" ht="12.75" customHeight="1" x14ac:dyDescent="0.2">
      <c r="A38" s="249" t="s">
        <v>119</v>
      </c>
      <c r="B38" s="63" t="s">
        <v>160</v>
      </c>
      <c r="C38" s="63"/>
      <c r="D38" s="63"/>
      <c r="E38" s="63"/>
      <c r="F38" s="63"/>
      <c r="G38" s="63"/>
      <c r="H38" s="63"/>
      <c r="I38" s="63"/>
      <c r="J38" s="63"/>
    </row>
    <row r="39" spans="1:10" s="113" customFormat="1" ht="12.75" customHeight="1" x14ac:dyDescent="0.2">
      <c r="A39" s="250"/>
      <c r="B39" s="63" t="s">
        <v>161</v>
      </c>
      <c r="C39" s="63"/>
      <c r="D39" s="63"/>
      <c r="E39" s="63"/>
      <c r="F39" s="63"/>
      <c r="G39" s="63"/>
      <c r="H39" s="63"/>
      <c r="I39" s="63"/>
      <c r="J39" s="63"/>
    </row>
    <row r="40" spans="1:10" s="113" customFormat="1" ht="12.75" customHeight="1" x14ac:dyDescent="0.2">
      <c r="A40" s="251"/>
      <c r="B40" s="100" t="s">
        <v>162</v>
      </c>
    </row>
    <row r="41" spans="1:10" s="113" customFormat="1" ht="12.75" customHeight="1" x14ac:dyDescent="0.2">
      <c r="A41" s="102" t="s">
        <v>121</v>
      </c>
      <c r="B41" s="248" t="s">
        <v>163</v>
      </c>
    </row>
    <row r="42" spans="1:10" s="113" customFormat="1" ht="12.75" customHeight="1" x14ac:dyDescent="0.2">
      <c r="A42" s="251"/>
      <c r="B42" s="248" t="s">
        <v>164</v>
      </c>
    </row>
    <row r="43" spans="1:10" x14ac:dyDescent="0.2">
      <c r="A43" s="102" t="s">
        <v>148</v>
      </c>
      <c r="B43" s="248" t="s">
        <v>165</v>
      </c>
    </row>
    <row r="44" spans="1:10" s="24" customFormat="1" ht="11.25" customHeight="1" x14ac:dyDescent="0.2"/>
    <row r="45" spans="1:10" s="24" customFormat="1" ht="15" x14ac:dyDescent="0.25">
      <c r="A45" s="103" t="s">
        <v>57</v>
      </c>
    </row>
  </sheetData>
  <hyperlinks>
    <hyperlink ref="A45" location="Contents!A1" display="Return to Contents Page" xr:uid="{5DA54DFC-29FB-48D9-B667-F9F34DB1CBED}"/>
  </hyperlinks>
  <pageMargins left="0.7" right="0.7" top="0.75" bottom="0.75" header="0.3" footer="0.3"/>
  <pageSetup paperSize="9" orientation="portrait" verticalDpi="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tint="0.39997558519241921"/>
  </sheetPr>
  <dimension ref="A1:H1163"/>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2" width="12.7109375" customWidth="1"/>
    <col min="3" max="3" width="22.28515625" customWidth="1"/>
    <col min="4" max="7" width="12.7109375" customWidth="1"/>
  </cols>
  <sheetData>
    <row r="1" spans="1:8" ht="18" customHeight="1" x14ac:dyDescent="0.2">
      <c r="A1" s="45" t="s">
        <v>126</v>
      </c>
      <c r="C1" s="45"/>
      <c r="D1" s="45"/>
      <c r="E1" s="45"/>
      <c r="F1" s="45"/>
    </row>
    <row r="2" spans="1:8" ht="18" customHeight="1" x14ac:dyDescent="0.2">
      <c r="B2" s="45"/>
      <c r="C2" s="44"/>
      <c r="D2" s="44"/>
      <c r="E2" s="44"/>
      <c r="F2" s="43"/>
    </row>
    <row r="3" spans="1:8" ht="18" customHeight="1" thickBot="1" x14ac:dyDescent="0.25">
      <c r="B3" s="25"/>
      <c r="C3" s="105"/>
      <c r="D3" s="105"/>
      <c r="E3" s="105"/>
      <c r="F3" s="106" t="s">
        <v>0</v>
      </c>
      <c r="G3" s="105"/>
    </row>
    <row r="4" spans="1:8" ht="36" customHeight="1" thickTop="1" x14ac:dyDescent="0.2">
      <c r="B4" s="107" t="s">
        <v>95</v>
      </c>
      <c r="C4" s="107" t="s">
        <v>124</v>
      </c>
      <c r="D4" s="108" t="s">
        <v>1</v>
      </c>
      <c r="E4" s="109" t="s">
        <v>29</v>
      </c>
      <c r="F4" s="110" t="s">
        <v>3</v>
      </c>
      <c r="G4" s="111" t="s">
        <v>125</v>
      </c>
    </row>
    <row r="5" spans="1:8" ht="12.95" customHeight="1" x14ac:dyDescent="0.2">
      <c r="A5" s="113"/>
      <c r="B5" s="139">
        <v>38596</v>
      </c>
      <c r="C5" s="129" t="s">
        <v>8</v>
      </c>
      <c r="D5" s="130">
        <v>42</v>
      </c>
      <c r="E5" s="131">
        <v>45</v>
      </c>
      <c r="F5" s="132">
        <v>13</v>
      </c>
      <c r="G5" s="113"/>
      <c r="H5" s="6"/>
    </row>
    <row r="6" spans="1:8" ht="12.95" customHeight="1" x14ac:dyDescent="0.2">
      <c r="A6" s="113"/>
      <c r="B6" s="140">
        <v>38596</v>
      </c>
      <c r="C6" s="127" t="s">
        <v>5</v>
      </c>
      <c r="D6" s="133">
        <v>46</v>
      </c>
      <c r="E6" s="134">
        <v>49</v>
      </c>
      <c r="F6" s="135">
        <v>5</v>
      </c>
      <c r="G6" s="113"/>
      <c r="H6" s="6"/>
    </row>
    <row r="7" spans="1:8" ht="12.95" customHeight="1" x14ac:dyDescent="0.2">
      <c r="A7" s="113"/>
      <c r="B7" s="140">
        <v>38596</v>
      </c>
      <c r="C7" s="127" t="s">
        <v>14</v>
      </c>
      <c r="D7" s="133">
        <v>49</v>
      </c>
      <c r="E7" s="134">
        <v>30</v>
      </c>
      <c r="F7" s="135">
        <v>21</v>
      </c>
      <c r="G7" s="113"/>
      <c r="H7" s="6"/>
    </row>
    <row r="8" spans="1:8" ht="12.95" customHeight="1" x14ac:dyDescent="0.2">
      <c r="A8" s="113"/>
      <c r="B8" s="114">
        <v>38596</v>
      </c>
      <c r="C8" s="123" t="s">
        <v>28</v>
      </c>
      <c r="D8" s="133">
        <v>36</v>
      </c>
      <c r="E8" s="134">
        <v>42</v>
      </c>
      <c r="F8" s="135">
        <v>22</v>
      </c>
      <c r="G8" s="113"/>
      <c r="H8" s="6"/>
    </row>
    <row r="9" spans="1:8" ht="12.95" customHeight="1" x14ac:dyDescent="0.2">
      <c r="A9" s="113"/>
      <c r="B9" s="140">
        <v>38596</v>
      </c>
      <c r="C9" s="127" t="s">
        <v>21</v>
      </c>
      <c r="D9" s="133">
        <v>40</v>
      </c>
      <c r="E9" s="134">
        <v>45</v>
      </c>
      <c r="F9" s="135">
        <v>15</v>
      </c>
      <c r="G9" s="113"/>
      <c r="H9" s="6"/>
    </row>
    <row r="10" spans="1:8" ht="12.95" customHeight="1" x14ac:dyDescent="0.2">
      <c r="A10" s="113"/>
      <c r="B10" s="140">
        <v>38596</v>
      </c>
      <c r="C10" s="127" t="s">
        <v>9</v>
      </c>
      <c r="D10" s="133">
        <v>43</v>
      </c>
      <c r="E10" s="134">
        <v>44</v>
      </c>
      <c r="F10" s="135">
        <v>13</v>
      </c>
      <c r="G10" s="113"/>
      <c r="H10" s="6"/>
    </row>
    <row r="11" spans="1:8" ht="12.95" customHeight="1" x14ac:dyDescent="0.2">
      <c r="A11" s="113"/>
      <c r="B11" s="140">
        <v>38596</v>
      </c>
      <c r="C11" s="127" t="s">
        <v>4</v>
      </c>
      <c r="D11" s="133">
        <v>45</v>
      </c>
      <c r="E11" s="134">
        <v>52</v>
      </c>
      <c r="F11" s="135">
        <v>3</v>
      </c>
      <c r="G11" s="113"/>
      <c r="H11" s="6"/>
    </row>
    <row r="12" spans="1:8" ht="12.95" customHeight="1" x14ac:dyDescent="0.2">
      <c r="A12" s="113"/>
      <c r="B12" s="140">
        <v>38596</v>
      </c>
      <c r="C12" s="127" t="s">
        <v>12</v>
      </c>
      <c r="D12" s="133">
        <v>37</v>
      </c>
      <c r="E12" s="134">
        <v>45</v>
      </c>
      <c r="F12" s="135">
        <v>18</v>
      </c>
      <c r="G12" s="113"/>
      <c r="H12" s="6"/>
    </row>
    <row r="13" spans="1:8" ht="12.95" customHeight="1" x14ac:dyDescent="0.2">
      <c r="A13" s="113"/>
      <c r="B13" s="140">
        <v>38596</v>
      </c>
      <c r="C13" s="127" t="s">
        <v>6</v>
      </c>
      <c r="D13" s="133">
        <v>45</v>
      </c>
      <c r="E13" s="134">
        <v>49</v>
      </c>
      <c r="F13" s="135">
        <v>6</v>
      </c>
      <c r="G13" s="113"/>
      <c r="H13" s="6"/>
    </row>
    <row r="14" spans="1:8" ht="12.95" customHeight="1" x14ac:dyDescent="0.2">
      <c r="A14" s="113"/>
      <c r="B14" s="140">
        <v>38596</v>
      </c>
      <c r="C14" s="127" t="s">
        <v>7</v>
      </c>
      <c r="D14" s="133">
        <v>36</v>
      </c>
      <c r="E14" s="134">
        <v>53</v>
      </c>
      <c r="F14" s="135">
        <v>11</v>
      </c>
      <c r="G14" s="113"/>
      <c r="H14" s="6"/>
    </row>
    <row r="15" spans="1:8" ht="12.95" customHeight="1" x14ac:dyDescent="0.2">
      <c r="A15" s="113"/>
      <c r="B15" s="140">
        <v>38596</v>
      </c>
      <c r="C15" s="127" t="s">
        <v>11</v>
      </c>
      <c r="D15" s="133">
        <v>41</v>
      </c>
      <c r="E15" s="134">
        <v>43</v>
      </c>
      <c r="F15" s="135">
        <v>16</v>
      </c>
      <c r="G15" s="113"/>
      <c r="H15" s="6"/>
    </row>
    <row r="16" spans="1:8" ht="12.95" customHeight="1" x14ac:dyDescent="0.2">
      <c r="A16" s="113"/>
      <c r="B16" s="140">
        <v>38596</v>
      </c>
      <c r="C16" s="127" t="s">
        <v>10</v>
      </c>
      <c r="D16" s="133">
        <v>45</v>
      </c>
      <c r="E16" s="134">
        <v>42</v>
      </c>
      <c r="F16" s="135">
        <v>13</v>
      </c>
      <c r="G16" s="113"/>
      <c r="H16" s="6"/>
    </row>
    <row r="17" spans="1:8" ht="12.95" customHeight="1" x14ac:dyDescent="0.2">
      <c r="A17" s="113"/>
      <c r="B17" s="141">
        <v>38596</v>
      </c>
      <c r="C17" s="128" t="s">
        <v>18</v>
      </c>
      <c r="D17" s="136">
        <v>42</v>
      </c>
      <c r="E17" s="137">
        <v>45</v>
      </c>
      <c r="F17" s="138">
        <v>13</v>
      </c>
      <c r="G17" s="113"/>
      <c r="H17" s="6"/>
    </row>
    <row r="18" spans="1:8" ht="12.95" customHeight="1" x14ac:dyDescent="0.2">
      <c r="A18" s="113"/>
      <c r="B18" s="140">
        <v>38596</v>
      </c>
      <c r="C18" s="127" t="s">
        <v>15</v>
      </c>
      <c r="D18" s="133">
        <v>37</v>
      </c>
      <c r="E18" s="134">
        <v>42</v>
      </c>
      <c r="F18" s="135">
        <v>21</v>
      </c>
      <c r="G18" s="113"/>
      <c r="H18" s="6"/>
    </row>
    <row r="19" spans="1:8" ht="12.95" customHeight="1" x14ac:dyDescent="0.2">
      <c r="A19" s="113"/>
      <c r="B19" s="140">
        <v>38596</v>
      </c>
      <c r="C19" s="127" t="s">
        <v>13</v>
      </c>
      <c r="D19" s="133">
        <v>36</v>
      </c>
      <c r="E19" s="134">
        <v>44</v>
      </c>
      <c r="F19" s="135">
        <v>20</v>
      </c>
      <c r="G19" s="113"/>
      <c r="H19" s="6"/>
    </row>
    <row r="20" spans="1:8" ht="12.95" customHeight="1" x14ac:dyDescent="0.2">
      <c r="A20" s="113"/>
      <c r="B20" s="141">
        <v>38596</v>
      </c>
      <c r="C20" s="128" t="s">
        <v>17</v>
      </c>
      <c r="D20" s="136">
        <v>36</v>
      </c>
      <c r="E20" s="137">
        <v>44</v>
      </c>
      <c r="F20" s="138">
        <v>20</v>
      </c>
      <c r="G20" s="113"/>
      <c r="H20" s="6"/>
    </row>
    <row r="21" spans="1:8" ht="12.95" customHeight="1" x14ac:dyDescent="0.2">
      <c r="A21" s="113"/>
      <c r="B21" s="142">
        <v>38596</v>
      </c>
      <c r="C21" s="151" t="s">
        <v>19</v>
      </c>
      <c r="D21" s="136">
        <v>41</v>
      </c>
      <c r="E21" s="137">
        <v>45</v>
      </c>
      <c r="F21" s="138">
        <v>14</v>
      </c>
      <c r="G21" s="113"/>
      <c r="H21" s="6"/>
    </row>
    <row r="22" spans="1:8" ht="12.95" customHeight="1" x14ac:dyDescent="0.2">
      <c r="A22" s="113"/>
      <c r="B22" s="141">
        <v>38596</v>
      </c>
      <c r="C22" s="128" t="s">
        <v>16</v>
      </c>
      <c r="D22" s="136">
        <v>51</v>
      </c>
      <c r="E22" s="137">
        <v>27</v>
      </c>
      <c r="F22" s="138">
        <v>22</v>
      </c>
      <c r="G22" s="113"/>
      <c r="H22" s="6"/>
    </row>
    <row r="23" spans="1:8" ht="15" customHeight="1" x14ac:dyDescent="0.2">
      <c r="A23" s="113"/>
      <c r="B23" s="124">
        <v>38596</v>
      </c>
      <c r="C23" s="147" t="s">
        <v>20</v>
      </c>
      <c r="D23" s="148">
        <v>42</v>
      </c>
      <c r="E23" s="149">
        <v>44</v>
      </c>
      <c r="F23" s="150">
        <v>14</v>
      </c>
      <c r="G23" s="113"/>
      <c r="H23" s="6"/>
    </row>
    <row r="24" spans="1:8" ht="12.95" customHeight="1" x14ac:dyDescent="0.2">
      <c r="A24" s="113"/>
      <c r="B24" s="139">
        <v>38687</v>
      </c>
      <c r="C24" s="129" t="s">
        <v>8</v>
      </c>
      <c r="D24" s="130">
        <v>43</v>
      </c>
      <c r="E24" s="131">
        <v>44</v>
      </c>
      <c r="F24" s="132">
        <v>13</v>
      </c>
      <c r="G24" s="113"/>
      <c r="H24" s="6"/>
    </row>
    <row r="25" spans="1:8" ht="12.95" customHeight="1" x14ac:dyDescent="0.2">
      <c r="A25" s="113"/>
      <c r="B25" s="140">
        <v>38687</v>
      </c>
      <c r="C25" s="127" t="s">
        <v>5</v>
      </c>
      <c r="D25" s="133">
        <v>46</v>
      </c>
      <c r="E25" s="134">
        <v>48</v>
      </c>
      <c r="F25" s="135">
        <v>6</v>
      </c>
      <c r="G25" s="113"/>
      <c r="H25" s="6"/>
    </row>
    <row r="26" spans="1:8" ht="12.95" customHeight="1" x14ac:dyDescent="0.2">
      <c r="A26" s="113"/>
      <c r="B26" s="140">
        <v>38687</v>
      </c>
      <c r="C26" s="127" t="s">
        <v>14</v>
      </c>
      <c r="D26" s="133">
        <v>49</v>
      </c>
      <c r="E26" s="134">
        <v>30</v>
      </c>
      <c r="F26" s="135">
        <v>21</v>
      </c>
      <c r="G26" s="113"/>
      <c r="H26" s="6"/>
    </row>
    <row r="27" spans="1:8" ht="12.95" customHeight="1" x14ac:dyDescent="0.2">
      <c r="A27" s="113"/>
      <c r="B27" s="114">
        <v>38687</v>
      </c>
      <c r="C27" s="123" t="s">
        <v>28</v>
      </c>
      <c r="D27" s="133">
        <v>36</v>
      </c>
      <c r="E27" s="134">
        <v>42</v>
      </c>
      <c r="F27" s="135">
        <v>22</v>
      </c>
      <c r="G27" s="113"/>
      <c r="H27" s="6"/>
    </row>
    <row r="28" spans="1:8" ht="12.95" customHeight="1" x14ac:dyDescent="0.2">
      <c r="A28" s="113"/>
      <c r="B28" s="140">
        <v>38687</v>
      </c>
      <c r="C28" s="127" t="s">
        <v>21</v>
      </c>
      <c r="D28" s="133">
        <v>40</v>
      </c>
      <c r="E28" s="134">
        <v>45</v>
      </c>
      <c r="F28" s="135">
        <v>15</v>
      </c>
      <c r="G28" s="113"/>
      <c r="H28" s="6"/>
    </row>
    <row r="29" spans="1:8" ht="12.95" customHeight="1" x14ac:dyDescent="0.2">
      <c r="A29" s="113"/>
      <c r="B29" s="140">
        <v>38687</v>
      </c>
      <c r="C29" s="127" t="s">
        <v>9</v>
      </c>
      <c r="D29" s="133">
        <v>42</v>
      </c>
      <c r="E29" s="134">
        <v>45</v>
      </c>
      <c r="F29" s="135">
        <v>13</v>
      </c>
      <c r="G29" s="113"/>
      <c r="H29" s="6"/>
    </row>
    <row r="30" spans="1:8" ht="12.95" customHeight="1" x14ac:dyDescent="0.2">
      <c r="A30" s="113"/>
      <c r="B30" s="140">
        <v>38687</v>
      </c>
      <c r="C30" s="127" t="s">
        <v>4</v>
      </c>
      <c r="D30" s="133">
        <v>45</v>
      </c>
      <c r="E30" s="134">
        <v>52</v>
      </c>
      <c r="F30" s="135">
        <v>3</v>
      </c>
      <c r="G30" s="113"/>
      <c r="H30" s="6"/>
    </row>
    <row r="31" spans="1:8" ht="12.95" customHeight="1" x14ac:dyDescent="0.2">
      <c r="A31" s="113"/>
      <c r="B31" s="140">
        <v>38687</v>
      </c>
      <c r="C31" s="127" t="s">
        <v>12</v>
      </c>
      <c r="D31" s="133">
        <v>36</v>
      </c>
      <c r="E31" s="134">
        <v>46</v>
      </c>
      <c r="F31" s="135">
        <v>18</v>
      </c>
      <c r="G31" s="113"/>
      <c r="H31" s="6"/>
    </row>
    <row r="32" spans="1:8" ht="12.95" customHeight="1" x14ac:dyDescent="0.2">
      <c r="A32" s="113"/>
      <c r="B32" s="140">
        <v>38687</v>
      </c>
      <c r="C32" s="127" t="s">
        <v>6</v>
      </c>
      <c r="D32" s="133">
        <v>44</v>
      </c>
      <c r="E32" s="134">
        <v>50</v>
      </c>
      <c r="F32" s="135">
        <v>6</v>
      </c>
      <c r="G32" s="113"/>
      <c r="H32" s="6"/>
    </row>
    <row r="33" spans="1:8" ht="12.95" customHeight="1" x14ac:dyDescent="0.2">
      <c r="A33" s="113"/>
      <c r="B33" s="140">
        <v>38687</v>
      </c>
      <c r="C33" s="127" t="s">
        <v>7</v>
      </c>
      <c r="D33" s="133">
        <v>36</v>
      </c>
      <c r="E33" s="134">
        <v>53</v>
      </c>
      <c r="F33" s="135">
        <v>11</v>
      </c>
      <c r="G33" s="113"/>
      <c r="H33" s="6"/>
    </row>
    <row r="34" spans="1:8" ht="12.95" customHeight="1" x14ac:dyDescent="0.2">
      <c r="A34" s="113"/>
      <c r="B34" s="140">
        <v>38687</v>
      </c>
      <c r="C34" s="127" t="s">
        <v>11</v>
      </c>
      <c r="D34" s="133">
        <v>41</v>
      </c>
      <c r="E34" s="134">
        <v>43</v>
      </c>
      <c r="F34" s="135">
        <v>16</v>
      </c>
      <c r="G34" s="113"/>
      <c r="H34" s="6"/>
    </row>
    <row r="35" spans="1:8" ht="12.95" customHeight="1" x14ac:dyDescent="0.2">
      <c r="A35" s="113"/>
      <c r="B35" s="140">
        <v>38687</v>
      </c>
      <c r="C35" s="127" t="s">
        <v>10</v>
      </c>
      <c r="D35" s="133">
        <v>45</v>
      </c>
      <c r="E35" s="134">
        <v>42</v>
      </c>
      <c r="F35" s="135">
        <v>13</v>
      </c>
      <c r="G35" s="113"/>
      <c r="H35" s="6"/>
    </row>
    <row r="36" spans="1:8" ht="12.95" customHeight="1" x14ac:dyDescent="0.2">
      <c r="A36" s="113"/>
      <c r="B36" s="141">
        <v>38687</v>
      </c>
      <c r="C36" s="128" t="s">
        <v>18</v>
      </c>
      <c r="D36" s="136">
        <v>42</v>
      </c>
      <c r="E36" s="137">
        <v>45</v>
      </c>
      <c r="F36" s="138">
        <v>13</v>
      </c>
      <c r="G36" s="113"/>
      <c r="H36" s="6"/>
    </row>
    <row r="37" spans="1:8" ht="12.95" customHeight="1" x14ac:dyDescent="0.2">
      <c r="A37" s="113"/>
      <c r="B37" s="140">
        <v>38687</v>
      </c>
      <c r="C37" s="127" t="s">
        <v>15</v>
      </c>
      <c r="D37" s="133">
        <v>38</v>
      </c>
      <c r="E37" s="134">
        <v>44</v>
      </c>
      <c r="F37" s="135">
        <v>18</v>
      </c>
      <c r="G37" s="113"/>
      <c r="H37" s="6"/>
    </row>
    <row r="38" spans="1:8" ht="12.95" customHeight="1" x14ac:dyDescent="0.2">
      <c r="A38" s="113"/>
      <c r="B38" s="140">
        <v>38687</v>
      </c>
      <c r="C38" s="127" t="s">
        <v>13</v>
      </c>
      <c r="D38" s="133">
        <v>36</v>
      </c>
      <c r="E38" s="134">
        <v>44</v>
      </c>
      <c r="F38" s="135">
        <v>20</v>
      </c>
      <c r="G38" s="113"/>
      <c r="H38" s="6"/>
    </row>
    <row r="39" spans="1:8" ht="12.95" customHeight="1" x14ac:dyDescent="0.2">
      <c r="A39" s="113"/>
      <c r="B39" s="141">
        <v>38687</v>
      </c>
      <c r="C39" s="128" t="s">
        <v>17</v>
      </c>
      <c r="D39" s="136">
        <v>36</v>
      </c>
      <c r="E39" s="137">
        <v>44</v>
      </c>
      <c r="F39" s="138">
        <v>20</v>
      </c>
      <c r="G39" s="113"/>
      <c r="H39" s="6"/>
    </row>
    <row r="40" spans="1:8" ht="15" customHeight="1" x14ac:dyDescent="0.2">
      <c r="A40" s="113"/>
      <c r="B40" s="142">
        <v>38687</v>
      </c>
      <c r="C40" s="151" t="s">
        <v>19</v>
      </c>
      <c r="D40" s="136">
        <v>41</v>
      </c>
      <c r="E40" s="137">
        <v>45</v>
      </c>
      <c r="F40" s="138">
        <v>14</v>
      </c>
      <c r="G40" s="113"/>
      <c r="H40" s="6"/>
    </row>
    <row r="41" spans="1:8" ht="12.95" customHeight="1" x14ac:dyDescent="0.2">
      <c r="A41" s="113"/>
      <c r="B41" s="141">
        <v>38687</v>
      </c>
      <c r="C41" s="128" t="s">
        <v>16</v>
      </c>
      <c r="D41" s="136">
        <v>50</v>
      </c>
      <c r="E41" s="137">
        <v>27</v>
      </c>
      <c r="F41" s="138">
        <v>23</v>
      </c>
      <c r="G41" s="113"/>
      <c r="H41" s="6"/>
    </row>
    <row r="42" spans="1:8" ht="15" customHeight="1" x14ac:dyDescent="0.2">
      <c r="A42" s="113"/>
      <c r="B42" s="124">
        <v>38687</v>
      </c>
      <c r="C42" s="147" t="s">
        <v>20</v>
      </c>
      <c r="D42" s="148">
        <v>42</v>
      </c>
      <c r="E42" s="149">
        <v>44</v>
      </c>
      <c r="F42" s="150">
        <v>14</v>
      </c>
      <c r="G42" s="113"/>
      <c r="H42" s="6"/>
    </row>
    <row r="43" spans="1:8" ht="12.95" customHeight="1" x14ac:dyDescent="0.2">
      <c r="A43" s="113"/>
      <c r="B43" s="139">
        <v>38777</v>
      </c>
      <c r="C43" s="129" t="s">
        <v>8</v>
      </c>
      <c r="D43" s="130">
        <v>41</v>
      </c>
      <c r="E43" s="131">
        <v>46</v>
      </c>
      <c r="F43" s="132">
        <v>13</v>
      </c>
      <c r="G43" s="113"/>
      <c r="H43" s="6"/>
    </row>
    <row r="44" spans="1:8" ht="12.95" customHeight="1" x14ac:dyDescent="0.2">
      <c r="A44" s="113"/>
      <c r="B44" s="140">
        <v>38777</v>
      </c>
      <c r="C44" s="127" t="s">
        <v>5</v>
      </c>
      <c r="D44" s="133">
        <v>44</v>
      </c>
      <c r="E44" s="134">
        <v>50</v>
      </c>
      <c r="F44" s="135">
        <v>6</v>
      </c>
      <c r="G44" s="113"/>
      <c r="H44" s="6"/>
    </row>
    <row r="45" spans="1:8" ht="12.95" customHeight="1" x14ac:dyDescent="0.2">
      <c r="A45" s="113"/>
      <c r="B45" s="140">
        <v>38777</v>
      </c>
      <c r="C45" s="127" t="s">
        <v>14</v>
      </c>
      <c r="D45" s="133">
        <v>49</v>
      </c>
      <c r="E45" s="134">
        <v>30</v>
      </c>
      <c r="F45" s="135">
        <v>21</v>
      </c>
      <c r="G45" s="113"/>
      <c r="H45" s="6"/>
    </row>
    <row r="46" spans="1:8" ht="12.95" customHeight="1" x14ac:dyDescent="0.2">
      <c r="A46" s="113"/>
      <c r="B46" s="114">
        <v>38777</v>
      </c>
      <c r="C46" s="123" t="s">
        <v>28</v>
      </c>
      <c r="D46" s="133">
        <v>35</v>
      </c>
      <c r="E46" s="134">
        <v>43</v>
      </c>
      <c r="F46" s="135">
        <v>22</v>
      </c>
      <c r="G46" s="113"/>
      <c r="H46" s="6"/>
    </row>
    <row r="47" spans="1:8" ht="12.95" customHeight="1" x14ac:dyDescent="0.2">
      <c r="A47" s="113"/>
      <c r="B47" s="140">
        <v>38777</v>
      </c>
      <c r="C47" s="127" t="s">
        <v>21</v>
      </c>
      <c r="D47" s="133">
        <v>39</v>
      </c>
      <c r="E47" s="134">
        <v>46</v>
      </c>
      <c r="F47" s="135">
        <v>15</v>
      </c>
      <c r="G47" s="113"/>
      <c r="H47" s="6"/>
    </row>
    <row r="48" spans="1:8" ht="12.95" customHeight="1" x14ac:dyDescent="0.2">
      <c r="A48" s="113"/>
      <c r="B48" s="140">
        <v>38777</v>
      </c>
      <c r="C48" s="127" t="s">
        <v>9</v>
      </c>
      <c r="D48" s="133">
        <v>40</v>
      </c>
      <c r="E48" s="134">
        <v>47</v>
      </c>
      <c r="F48" s="135">
        <v>13</v>
      </c>
      <c r="G48" s="113"/>
      <c r="H48" s="6"/>
    </row>
    <row r="49" spans="1:8" ht="12.95" customHeight="1" x14ac:dyDescent="0.2">
      <c r="A49" s="113"/>
      <c r="B49" s="140">
        <v>38777</v>
      </c>
      <c r="C49" s="127" t="s">
        <v>4</v>
      </c>
      <c r="D49" s="133">
        <v>43</v>
      </c>
      <c r="E49" s="134">
        <v>50</v>
      </c>
      <c r="F49" s="135">
        <v>7</v>
      </c>
      <c r="G49" s="113"/>
      <c r="H49" s="6"/>
    </row>
    <row r="50" spans="1:8" ht="12.95" customHeight="1" x14ac:dyDescent="0.2">
      <c r="A50" s="113"/>
      <c r="B50" s="140">
        <v>38777</v>
      </c>
      <c r="C50" s="127" t="s">
        <v>12</v>
      </c>
      <c r="D50" s="133">
        <v>36</v>
      </c>
      <c r="E50" s="134">
        <v>47</v>
      </c>
      <c r="F50" s="135">
        <v>17</v>
      </c>
      <c r="G50" s="113"/>
      <c r="H50" s="6"/>
    </row>
    <row r="51" spans="1:8" ht="12.95" customHeight="1" x14ac:dyDescent="0.2">
      <c r="A51" s="113"/>
      <c r="B51" s="140">
        <v>38777</v>
      </c>
      <c r="C51" s="127" t="s">
        <v>6</v>
      </c>
      <c r="D51" s="133">
        <v>40</v>
      </c>
      <c r="E51" s="134">
        <v>46</v>
      </c>
      <c r="F51" s="135">
        <v>14</v>
      </c>
      <c r="G51" s="113"/>
      <c r="H51" s="6"/>
    </row>
    <row r="52" spans="1:8" ht="12.95" customHeight="1" x14ac:dyDescent="0.2">
      <c r="A52" s="113"/>
      <c r="B52" s="140">
        <v>38777</v>
      </c>
      <c r="C52" s="127" t="s">
        <v>7</v>
      </c>
      <c r="D52" s="133">
        <v>35</v>
      </c>
      <c r="E52" s="134">
        <v>54</v>
      </c>
      <c r="F52" s="135">
        <v>11</v>
      </c>
      <c r="G52" s="113"/>
      <c r="H52" s="6"/>
    </row>
    <row r="53" spans="1:8" ht="12.95" customHeight="1" x14ac:dyDescent="0.2">
      <c r="A53" s="113"/>
      <c r="B53" s="140">
        <v>38777</v>
      </c>
      <c r="C53" s="127" t="s">
        <v>11</v>
      </c>
      <c r="D53" s="133">
        <v>41</v>
      </c>
      <c r="E53" s="134">
        <v>43</v>
      </c>
      <c r="F53" s="135">
        <v>16</v>
      </c>
      <c r="G53" s="113"/>
      <c r="H53" s="6"/>
    </row>
    <row r="54" spans="1:8" ht="12.95" customHeight="1" x14ac:dyDescent="0.2">
      <c r="A54" s="113"/>
      <c r="B54" s="140">
        <v>38777</v>
      </c>
      <c r="C54" s="127" t="s">
        <v>10</v>
      </c>
      <c r="D54" s="133">
        <v>44</v>
      </c>
      <c r="E54" s="134">
        <v>43</v>
      </c>
      <c r="F54" s="135">
        <v>13</v>
      </c>
      <c r="G54" s="113"/>
      <c r="H54" s="6"/>
    </row>
    <row r="55" spans="1:8" ht="12.95" customHeight="1" x14ac:dyDescent="0.2">
      <c r="A55" s="113"/>
      <c r="B55" s="141">
        <v>38777</v>
      </c>
      <c r="C55" s="128" t="s">
        <v>18</v>
      </c>
      <c r="D55" s="136">
        <v>41</v>
      </c>
      <c r="E55" s="137">
        <v>46</v>
      </c>
      <c r="F55" s="138">
        <v>13</v>
      </c>
      <c r="G55" s="113"/>
      <c r="H55" s="6"/>
    </row>
    <row r="56" spans="1:8" ht="12.95" customHeight="1" x14ac:dyDescent="0.2">
      <c r="A56" s="113"/>
      <c r="B56" s="140">
        <v>38777</v>
      </c>
      <c r="C56" s="127" t="s">
        <v>15</v>
      </c>
      <c r="D56" s="133">
        <v>38</v>
      </c>
      <c r="E56" s="134">
        <v>44</v>
      </c>
      <c r="F56" s="135">
        <v>18</v>
      </c>
      <c r="G56" s="113"/>
      <c r="H56" s="6"/>
    </row>
    <row r="57" spans="1:8" ht="12.95" customHeight="1" x14ac:dyDescent="0.2">
      <c r="A57" s="113"/>
      <c r="B57" s="140">
        <v>38777</v>
      </c>
      <c r="C57" s="127" t="s">
        <v>13</v>
      </c>
      <c r="D57" s="133">
        <v>36</v>
      </c>
      <c r="E57" s="134">
        <v>45</v>
      </c>
      <c r="F57" s="135">
        <v>19</v>
      </c>
      <c r="G57" s="113"/>
      <c r="H57" s="6"/>
    </row>
    <row r="58" spans="1:8" ht="12.95" customHeight="1" x14ac:dyDescent="0.2">
      <c r="A58" s="113"/>
      <c r="B58" s="141">
        <v>38777</v>
      </c>
      <c r="C58" s="128" t="s">
        <v>17</v>
      </c>
      <c r="D58" s="136">
        <v>36</v>
      </c>
      <c r="E58" s="137">
        <v>45</v>
      </c>
      <c r="F58" s="138">
        <v>19</v>
      </c>
      <c r="G58" s="113"/>
      <c r="H58" s="6"/>
    </row>
    <row r="59" spans="1:8" ht="15" customHeight="1" x14ac:dyDescent="0.2">
      <c r="A59" s="113"/>
      <c r="B59" s="142">
        <v>38777</v>
      </c>
      <c r="C59" s="151" t="s">
        <v>19</v>
      </c>
      <c r="D59" s="136">
        <v>41</v>
      </c>
      <c r="E59" s="137">
        <v>45</v>
      </c>
      <c r="F59" s="138">
        <v>14</v>
      </c>
      <c r="G59" s="113"/>
      <c r="H59" s="6"/>
    </row>
    <row r="60" spans="1:8" ht="12.95" customHeight="1" x14ac:dyDescent="0.2">
      <c r="A60" s="113"/>
      <c r="B60" s="141">
        <v>38777</v>
      </c>
      <c r="C60" s="128" t="s">
        <v>16</v>
      </c>
      <c r="D60" s="136">
        <v>49</v>
      </c>
      <c r="E60" s="137">
        <v>28</v>
      </c>
      <c r="F60" s="138">
        <v>23</v>
      </c>
      <c r="G60" s="113"/>
      <c r="H60" s="6"/>
    </row>
    <row r="61" spans="1:8" ht="15" customHeight="1" x14ac:dyDescent="0.2">
      <c r="A61" s="113"/>
      <c r="B61" s="124">
        <v>38777</v>
      </c>
      <c r="C61" s="147" t="s">
        <v>20</v>
      </c>
      <c r="D61" s="148">
        <v>41</v>
      </c>
      <c r="E61" s="149">
        <v>45</v>
      </c>
      <c r="F61" s="150">
        <v>14</v>
      </c>
      <c r="G61" s="113"/>
      <c r="H61" s="6"/>
    </row>
    <row r="62" spans="1:8" ht="12.95" customHeight="1" x14ac:dyDescent="0.2">
      <c r="A62" s="113"/>
      <c r="B62" s="139">
        <v>38869</v>
      </c>
      <c r="C62" s="129" t="s">
        <v>8</v>
      </c>
      <c r="D62" s="130">
        <v>42</v>
      </c>
      <c r="E62" s="131">
        <v>46</v>
      </c>
      <c r="F62" s="132">
        <v>12</v>
      </c>
      <c r="G62" s="113"/>
      <c r="H62" s="6"/>
    </row>
    <row r="63" spans="1:8" ht="12.95" customHeight="1" x14ac:dyDescent="0.2">
      <c r="A63" s="113"/>
      <c r="B63" s="140">
        <v>38869</v>
      </c>
      <c r="C63" s="127" t="s">
        <v>5</v>
      </c>
      <c r="D63" s="133">
        <v>45</v>
      </c>
      <c r="E63" s="134">
        <v>49</v>
      </c>
      <c r="F63" s="135">
        <v>6</v>
      </c>
      <c r="G63" s="113"/>
      <c r="H63" s="6"/>
    </row>
    <row r="64" spans="1:8" ht="12.95" customHeight="1" x14ac:dyDescent="0.2">
      <c r="A64" s="113"/>
      <c r="B64" s="140">
        <v>38869</v>
      </c>
      <c r="C64" s="127" t="s">
        <v>14</v>
      </c>
      <c r="D64" s="133">
        <v>49</v>
      </c>
      <c r="E64" s="134">
        <v>30</v>
      </c>
      <c r="F64" s="135">
        <v>21</v>
      </c>
      <c r="G64" s="113"/>
      <c r="H64" s="6"/>
    </row>
    <row r="65" spans="1:8" ht="12.95" customHeight="1" x14ac:dyDescent="0.2">
      <c r="A65" s="113"/>
      <c r="B65" s="114">
        <v>38869</v>
      </c>
      <c r="C65" s="123" t="s">
        <v>28</v>
      </c>
      <c r="D65" s="133">
        <v>35</v>
      </c>
      <c r="E65" s="134">
        <v>44</v>
      </c>
      <c r="F65" s="135">
        <v>21</v>
      </c>
      <c r="G65" s="113"/>
      <c r="H65" s="6"/>
    </row>
    <row r="66" spans="1:8" ht="12.95" customHeight="1" x14ac:dyDescent="0.2">
      <c r="A66" s="113"/>
      <c r="B66" s="140">
        <v>38869</v>
      </c>
      <c r="C66" s="127" t="s">
        <v>21</v>
      </c>
      <c r="D66" s="133">
        <v>39</v>
      </c>
      <c r="E66" s="134">
        <v>46</v>
      </c>
      <c r="F66" s="135">
        <v>15</v>
      </c>
      <c r="G66" s="113"/>
      <c r="H66" s="6"/>
    </row>
    <row r="67" spans="1:8" ht="12.95" customHeight="1" x14ac:dyDescent="0.2">
      <c r="A67" s="113"/>
      <c r="B67" s="140">
        <v>38869</v>
      </c>
      <c r="C67" s="127" t="s">
        <v>9</v>
      </c>
      <c r="D67" s="133">
        <v>41</v>
      </c>
      <c r="E67" s="134">
        <v>46</v>
      </c>
      <c r="F67" s="135">
        <v>13</v>
      </c>
      <c r="G67" s="113"/>
      <c r="H67" s="6"/>
    </row>
    <row r="68" spans="1:8" ht="12.95" customHeight="1" x14ac:dyDescent="0.2">
      <c r="A68" s="113"/>
      <c r="B68" s="140">
        <v>38869</v>
      </c>
      <c r="C68" s="127" t="s">
        <v>4</v>
      </c>
      <c r="D68" s="133">
        <v>42</v>
      </c>
      <c r="E68" s="134">
        <v>51</v>
      </c>
      <c r="F68" s="135">
        <v>7</v>
      </c>
      <c r="G68" s="113"/>
      <c r="H68" s="6"/>
    </row>
    <row r="69" spans="1:8" ht="12.95" customHeight="1" x14ac:dyDescent="0.2">
      <c r="A69" s="113"/>
      <c r="B69" s="140">
        <v>38869</v>
      </c>
      <c r="C69" s="127" t="s">
        <v>12</v>
      </c>
      <c r="D69" s="133">
        <v>36</v>
      </c>
      <c r="E69" s="134">
        <v>47</v>
      </c>
      <c r="F69" s="135">
        <v>17</v>
      </c>
      <c r="G69" s="113"/>
      <c r="H69" s="6"/>
    </row>
    <row r="70" spans="1:8" ht="12.95" customHeight="1" x14ac:dyDescent="0.2">
      <c r="A70" s="113"/>
      <c r="B70" s="140">
        <v>38869</v>
      </c>
      <c r="C70" s="127" t="s">
        <v>6</v>
      </c>
      <c r="D70" s="133">
        <v>39</v>
      </c>
      <c r="E70" s="134">
        <v>46</v>
      </c>
      <c r="F70" s="135">
        <v>15</v>
      </c>
      <c r="G70" s="113"/>
      <c r="H70" s="6"/>
    </row>
    <row r="71" spans="1:8" ht="12.95" customHeight="1" x14ac:dyDescent="0.2">
      <c r="A71" s="113"/>
      <c r="B71" s="140">
        <v>38869</v>
      </c>
      <c r="C71" s="127" t="s">
        <v>7</v>
      </c>
      <c r="D71" s="133">
        <v>35</v>
      </c>
      <c r="E71" s="134">
        <v>54</v>
      </c>
      <c r="F71" s="135">
        <v>11</v>
      </c>
      <c r="G71" s="113"/>
      <c r="H71" s="6"/>
    </row>
    <row r="72" spans="1:8" ht="12.95" customHeight="1" x14ac:dyDescent="0.2">
      <c r="A72" s="113"/>
      <c r="B72" s="140">
        <v>38869</v>
      </c>
      <c r="C72" s="127" t="s">
        <v>11</v>
      </c>
      <c r="D72" s="133">
        <v>40</v>
      </c>
      <c r="E72" s="134">
        <v>45</v>
      </c>
      <c r="F72" s="135">
        <v>15</v>
      </c>
      <c r="G72" s="113"/>
      <c r="H72" s="6"/>
    </row>
    <row r="73" spans="1:8" ht="12.95" customHeight="1" x14ac:dyDescent="0.2">
      <c r="A73" s="113"/>
      <c r="B73" s="140">
        <v>38869</v>
      </c>
      <c r="C73" s="127" t="s">
        <v>10</v>
      </c>
      <c r="D73" s="133">
        <v>43</v>
      </c>
      <c r="E73" s="134">
        <v>44</v>
      </c>
      <c r="F73" s="135">
        <v>13</v>
      </c>
      <c r="G73" s="113"/>
      <c r="H73" s="6"/>
    </row>
    <row r="74" spans="1:8" ht="12.95" customHeight="1" x14ac:dyDescent="0.2">
      <c r="A74" s="113"/>
      <c r="B74" s="141">
        <v>38869</v>
      </c>
      <c r="C74" s="128" t="s">
        <v>18</v>
      </c>
      <c r="D74" s="136">
        <v>41</v>
      </c>
      <c r="E74" s="137">
        <v>46</v>
      </c>
      <c r="F74" s="138">
        <v>13</v>
      </c>
      <c r="G74" s="113"/>
      <c r="H74" s="6"/>
    </row>
    <row r="75" spans="1:8" ht="12.95" customHeight="1" x14ac:dyDescent="0.2">
      <c r="A75" s="113"/>
      <c r="B75" s="140">
        <v>38869</v>
      </c>
      <c r="C75" s="127" t="s">
        <v>15</v>
      </c>
      <c r="D75" s="133">
        <v>38</v>
      </c>
      <c r="E75" s="134">
        <v>45</v>
      </c>
      <c r="F75" s="135">
        <v>17</v>
      </c>
      <c r="G75" s="113"/>
      <c r="H75" s="6"/>
    </row>
    <row r="76" spans="1:8" ht="12.95" customHeight="1" x14ac:dyDescent="0.2">
      <c r="A76" s="113"/>
      <c r="B76" s="140">
        <v>38869</v>
      </c>
      <c r="C76" s="127" t="s">
        <v>13</v>
      </c>
      <c r="D76" s="133">
        <v>36</v>
      </c>
      <c r="E76" s="134">
        <v>45</v>
      </c>
      <c r="F76" s="135">
        <v>19</v>
      </c>
      <c r="G76" s="113"/>
      <c r="H76" s="6"/>
    </row>
    <row r="77" spans="1:8" ht="12.95" customHeight="1" x14ac:dyDescent="0.2">
      <c r="A77" s="113"/>
      <c r="B77" s="141">
        <v>38869</v>
      </c>
      <c r="C77" s="128" t="s">
        <v>17</v>
      </c>
      <c r="D77" s="136">
        <v>36</v>
      </c>
      <c r="E77" s="137">
        <v>45</v>
      </c>
      <c r="F77" s="138">
        <v>19</v>
      </c>
      <c r="G77" s="113"/>
      <c r="H77" s="6"/>
    </row>
    <row r="78" spans="1:8" ht="15" customHeight="1" x14ac:dyDescent="0.2">
      <c r="A78" s="113"/>
      <c r="B78" s="142">
        <v>38869</v>
      </c>
      <c r="C78" s="151" t="s">
        <v>19</v>
      </c>
      <c r="D78" s="136">
        <v>40</v>
      </c>
      <c r="E78" s="137">
        <v>46</v>
      </c>
      <c r="F78" s="138">
        <v>14</v>
      </c>
      <c r="G78" s="113"/>
      <c r="H78" s="6"/>
    </row>
    <row r="79" spans="1:8" ht="12.95" customHeight="1" x14ac:dyDescent="0.2">
      <c r="A79" s="113"/>
      <c r="B79" s="141">
        <v>38869</v>
      </c>
      <c r="C79" s="128" t="s">
        <v>16</v>
      </c>
      <c r="D79" s="136">
        <v>47</v>
      </c>
      <c r="E79" s="137">
        <v>29</v>
      </c>
      <c r="F79" s="138">
        <v>24</v>
      </c>
      <c r="G79" s="113"/>
      <c r="H79" s="6"/>
    </row>
    <row r="80" spans="1:8" ht="15" customHeight="1" x14ac:dyDescent="0.2">
      <c r="A80" s="113"/>
      <c r="B80" s="124">
        <v>38869</v>
      </c>
      <c r="C80" s="147" t="s">
        <v>20</v>
      </c>
      <c r="D80" s="148">
        <v>41</v>
      </c>
      <c r="E80" s="149">
        <v>45</v>
      </c>
      <c r="F80" s="150">
        <v>14</v>
      </c>
      <c r="G80" s="113"/>
      <c r="H80" s="6"/>
    </row>
    <row r="81" spans="1:8" ht="12.95" customHeight="1" x14ac:dyDescent="0.2">
      <c r="A81" s="113"/>
      <c r="B81" s="139">
        <v>38961</v>
      </c>
      <c r="C81" s="129" t="s">
        <v>8</v>
      </c>
      <c r="D81" s="130">
        <v>41</v>
      </c>
      <c r="E81" s="131">
        <v>46</v>
      </c>
      <c r="F81" s="132">
        <v>13</v>
      </c>
      <c r="G81" s="113"/>
      <c r="H81" s="6"/>
    </row>
    <row r="82" spans="1:8" ht="12.95" customHeight="1" x14ac:dyDescent="0.2">
      <c r="A82" s="113"/>
      <c r="B82" s="140">
        <v>38961</v>
      </c>
      <c r="C82" s="127" t="s">
        <v>5</v>
      </c>
      <c r="D82" s="133">
        <v>45</v>
      </c>
      <c r="E82" s="134">
        <v>49</v>
      </c>
      <c r="F82" s="135">
        <v>6</v>
      </c>
      <c r="G82" s="113"/>
      <c r="H82" s="6"/>
    </row>
    <row r="83" spans="1:8" ht="12.95" customHeight="1" x14ac:dyDescent="0.2">
      <c r="A83" s="113"/>
      <c r="B83" s="140">
        <v>38961</v>
      </c>
      <c r="C83" s="127" t="s">
        <v>14</v>
      </c>
      <c r="D83" s="133">
        <v>49</v>
      </c>
      <c r="E83" s="134">
        <v>30</v>
      </c>
      <c r="F83" s="135">
        <v>21</v>
      </c>
      <c r="G83" s="113"/>
      <c r="H83" s="6"/>
    </row>
    <row r="84" spans="1:8" ht="12.95" customHeight="1" x14ac:dyDescent="0.2">
      <c r="A84" s="113"/>
      <c r="B84" s="114">
        <v>38961</v>
      </c>
      <c r="C84" s="123" t="s">
        <v>28</v>
      </c>
      <c r="D84" s="133">
        <v>34</v>
      </c>
      <c r="E84" s="134">
        <v>44</v>
      </c>
      <c r="F84" s="135">
        <v>22</v>
      </c>
      <c r="G84" s="113"/>
      <c r="H84" s="6"/>
    </row>
    <row r="85" spans="1:8" ht="12.95" customHeight="1" x14ac:dyDescent="0.2">
      <c r="A85" s="113"/>
      <c r="B85" s="140">
        <v>38961</v>
      </c>
      <c r="C85" s="127" t="s">
        <v>21</v>
      </c>
      <c r="D85" s="133">
        <v>39</v>
      </c>
      <c r="E85" s="134">
        <v>46</v>
      </c>
      <c r="F85" s="135">
        <v>15</v>
      </c>
      <c r="G85" s="113"/>
      <c r="H85" s="6"/>
    </row>
    <row r="86" spans="1:8" ht="12.95" customHeight="1" x14ac:dyDescent="0.2">
      <c r="A86" s="113"/>
      <c r="B86" s="140">
        <v>38961</v>
      </c>
      <c r="C86" s="127" t="s">
        <v>9</v>
      </c>
      <c r="D86" s="133">
        <v>41</v>
      </c>
      <c r="E86" s="134">
        <v>46</v>
      </c>
      <c r="F86" s="135">
        <v>13</v>
      </c>
      <c r="G86" s="113"/>
      <c r="H86" s="6"/>
    </row>
    <row r="87" spans="1:8" ht="12.95" customHeight="1" x14ac:dyDescent="0.2">
      <c r="A87" s="113"/>
      <c r="B87" s="140">
        <v>38961</v>
      </c>
      <c r="C87" s="127" t="s">
        <v>4</v>
      </c>
      <c r="D87" s="133">
        <v>42</v>
      </c>
      <c r="E87" s="134">
        <v>51</v>
      </c>
      <c r="F87" s="135">
        <v>7</v>
      </c>
      <c r="G87" s="113"/>
      <c r="H87" s="6"/>
    </row>
    <row r="88" spans="1:8" ht="12.95" customHeight="1" x14ac:dyDescent="0.2">
      <c r="A88" s="113"/>
      <c r="B88" s="140">
        <v>38961</v>
      </c>
      <c r="C88" s="127" t="s">
        <v>12</v>
      </c>
      <c r="D88" s="133">
        <v>36</v>
      </c>
      <c r="E88" s="134">
        <v>47</v>
      </c>
      <c r="F88" s="135">
        <v>17</v>
      </c>
      <c r="G88" s="113"/>
      <c r="H88" s="6"/>
    </row>
    <row r="89" spans="1:8" ht="12.95" customHeight="1" x14ac:dyDescent="0.2">
      <c r="A89" s="113"/>
      <c r="B89" s="140">
        <v>38961</v>
      </c>
      <c r="C89" s="127" t="s">
        <v>6</v>
      </c>
      <c r="D89" s="133">
        <v>39</v>
      </c>
      <c r="E89" s="134">
        <v>46</v>
      </c>
      <c r="F89" s="135">
        <v>15</v>
      </c>
      <c r="G89" s="113"/>
      <c r="H89" s="6"/>
    </row>
    <row r="90" spans="1:8" ht="12.95" customHeight="1" x14ac:dyDescent="0.2">
      <c r="A90" s="113"/>
      <c r="B90" s="140">
        <v>38961</v>
      </c>
      <c r="C90" s="127" t="s">
        <v>7</v>
      </c>
      <c r="D90" s="133">
        <v>35</v>
      </c>
      <c r="E90" s="134">
        <v>54</v>
      </c>
      <c r="F90" s="135">
        <v>11</v>
      </c>
      <c r="G90" s="113"/>
      <c r="H90" s="6"/>
    </row>
    <row r="91" spans="1:8" ht="12.95" customHeight="1" x14ac:dyDescent="0.2">
      <c r="A91" s="113"/>
      <c r="B91" s="140">
        <v>38961</v>
      </c>
      <c r="C91" s="127" t="s">
        <v>11</v>
      </c>
      <c r="D91" s="133">
        <v>40</v>
      </c>
      <c r="E91" s="134">
        <v>45</v>
      </c>
      <c r="F91" s="135">
        <v>15</v>
      </c>
      <c r="G91" s="113"/>
      <c r="H91" s="6"/>
    </row>
    <row r="92" spans="1:8" ht="12.95" customHeight="1" x14ac:dyDescent="0.2">
      <c r="A92" s="113"/>
      <c r="B92" s="140">
        <v>38961</v>
      </c>
      <c r="C92" s="127" t="s">
        <v>10</v>
      </c>
      <c r="D92" s="133">
        <v>43</v>
      </c>
      <c r="E92" s="134">
        <v>44</v>
      </c>
      <c r="F92" s="135">
        <v>13</v>
      </c>
      <c r="G92" s="113"/>
      <c r="H92" s="6"/>
    </row>
    <row r="93" spans="1:8" ht="12.95" customHeight="1" x14ac:dyDescent="0.2">
      <c r="A93" s="113"/>
      <c r="B93" s="141">
        <v>38961</v>
      </c>
      <c r="C93" s="128" t="s">
        <v>18</v>
      </c>
      <c r="D93" s="136">
        <v>41</v>
      </c>
      <c r="E93" s="137">
        <v>46</v>
      </c>
      <c r="F93" s="138">
        <v>13</v>
      </c>
      <c r="G93" s="113"/>
      <c r="H93" s="6"/>
    </row>
    <row r="94" spans="1:8" ht="12.95" customHeight="1" x14ac:dyDescent="0.2">
      <c r="A94" s="113"/>
      <c r="B94" s="140">
        <v>38961</v>
      </c>
      <c r="C94" s="127" t="s">
        <v>15</v>
      </c>
      <c r="D94" s="133">
        <v>38</v>
      </c>
      <c r="E94" s="134">
        <v>45</v>
      </c>
      <c r="F94" s="135">
        <v>17</v>
      </c>
      <c r="G94" s="113"/>
      <c r="H94" s="6"/>
    </row>
    <row r="95" spans="1:8" ht="12.95" customHeight="1" x14ac:dyDescent="0.2">
      <c r="A95" s="113"/>
      <c r="B95" s="140">
        <v>38961</v>
      </c>
      <c r="C95" s="127" t="s">
        <v>13</v>
      </c>
      <c r="D95" s="133">
        <v>35</v>
      </c>
      <c r="E95" s="134">
        <v>45</v>
      </c>
      <c r="F95" s="135">
        <v>20</v>
      </c>
      <c r="G95" s="113"/>
      <c r="H95" s="6"/>
    </row>
    <row r="96" spans="1:8" ht="12.95" customHeight="1" x14ac:dyDescent="0.2">
      <c r="A96" s="113"/>
      <c r="B96" s="141">
        <v>38961</v>
      </c>
      <c r="C96" s="128" t="s">
        <v>17</v>
      </c>
      <c r="D96" s="136">
        <v>36</v>
      </c>
      <c r="E96" s="137">
        <v>45</v>
      </c>
      <c r="F96" s="138">
        <v>19</v>
      </c>
      <c r="G96" s="113"/>
      <c r="H96" s="6"/>
    </row>
    <row r="97" spans="1:8" ht="15" customHeight="1" x14ac:dyDescent="0.2">
      <c r="A97" s="113"/>
      <c r="B97" s="142">
        <v>38961</v>
      </c>
      <c r="C97" s="151" t="s">
        <v>19</v>
      </c>
      <c r="D97" s="136">
        <v>40</v>
      </c>
      <c r="E97" s="137">
        <v>46</v>
      </c>
      <c r="F97" s="138">
        <v>14</v>
      </c>
      <c r="G97" s="113"/>
      <c r="H97" s="6"/>
    </row>
    <row r="98" spans="1:8" ht="12.95" customHeight="1" x14ac:dyDescent="0.2">
      <c r="A98" s="113"/>
      <c r="B98" s="141">
        <v>38961</v>
      </c>
      <c r="C98" s="128" t="s">
        <v>16</v>
      </c>
      <c r="D98" s="136">
        <v>47</v>
      </c>
      <c r="E98" s="137">
        <v>29</v>
      </c>
      <c r="F98" s="138">
        <v>24</v>
      </c>
      <c r="G98" s="113"/>
      <c r="H98" s="6"/>
    </row>
    <row r="99" spans="1:8" ht="15" customHeight="1" x14ac:dyDescent="0.2">
      <c r="A99" s="113"/>
      <c r="B99" s="124">
        <v>38961</v>
      </c>
      <c r="C99" s="147" t="s">
        <v>20</v>
      </c>
      <c r="D99" s="148">
        <v>41</v>
      </c>
      <c r="E99" s="149">
        <v>45</v>
      </c>
      <c r="F99" s="150">
        <v>14</v>
      </c>
      <c r="G99" s="113"/>
      <c r="H99" s="6"/>
    </row>
    <row r="100" spans="1:8" ht="12.95" customHeight="1" x14ac:dyDescent="0.2">
      <c r="A100" s="113"/>
      <c r="B100" s="139">
        <v>39052</v>
      </c>
      <c r="C100" s="129" t="s">
        <v>8</v>
      </c>
      <c r="D100" s="130">
        <v>42</v>
      </c>
      <c r="E100" s="131">
        <v>46</v>
      </c>
      <c r="F100" s="132">
        <v>12</v>
      </c>
      <c r="G100" s="113"/>
      <c r="H100" s="6"/>
    </row>
    <row r="101" spans="1:8" ht="12.95" customHeight="1" x14ac:dyDescent="0.2">
      <c r="A101" s="113"/>
      <c r="B101" s="140">
        <v>39052</v>
      </c>
      <c r="C101" s="127" t="s">
        <v>5</v>
      </c>
      <c r="D101" s="133">
        <v>45</v>
      </c>
      <c r="E101" s="134">
        <v>49</v>
      </c>
      <c r="F101" s="135">
        <v>6</v>
      </c>
      <c r="G101" s="113"/>
      <c r="H101" s="6"/>
    </row>
    <row r="102" spans="1:8" ht="12.95" customHeight="1" x14ac:dyDescent="0.2">
      <c r="A102" s="113"/>
      <c r="B102" s="140">
        <v>39052</v>
      </c>
      <c r="C102" s="127" t="s">
        <v>14</v>
      </c>
      <c r="D102" s="133">
        <v>49</v>
      </c>
      <c r="E102" s="134">
        <v>30</v>
      </c>
      <c r="F102" s="135">
        <v>21</v>
      </c>
      <c r="G102" s="113"/>
      <c r="H102" s="6"/>
    </row>
    <row r="103" spans="1:8" ht="12.95" customHeight="1" x14ac:dyDescent="0.2">
      <c r="A103" s="113"/>
      <c r="B103" s="114">
        <v>39052</v>
      </c>
      <c r="C103" s="123" t="s">
        <v>28</v>
      </c>
      <c r="D103" s="133">
        <v>35</v>
      </c>
      <c r="E103" s="134">
        <v>44</v>
      </c>
      <c r="F103" s="135">
        <v>21</v>
      </c>
      <c r="G103" s="113"/>
      <c r="H103" s="6"/>
    </row>
    <row r="104" spans="1:8" ht="12.95" customHeight="1" x14ac:dyDescent="0.2">
      <c r="A104" s="113"/>
      <c r="B104" s="140">
        <v>39052</v>
      </c>
      <c r="C104" s="127" t="s">
        <v>21</v>
      </c>
      <c r="D104" s="133">
        <v>39</v>
      </c>
      <c r="E104" s="134">
        <v>46</v>
      </c>
      <c r="F104" s="135">
        <v>15</v>
      </c>
      <c r="G104" s="113"/>
      <c r="H104" s="6"/>
    </row>
    <row r="105" spans="1:8" ht="12.95" customHeight="1" x14ac:dyDescent="0.2">
      <c r="A105" s="113"/>
      <c r="B105" s="140">
        <v>39052</v>
      </c>
      <c r="C105" s="127" t="s">
        <v>9</v>
      </c>
      <c r="D105" s="133">
        <v>41</v>
      </c>
      <c r="E105" s="134">
        <v>46</v>
      </c>
      <c r="F105" s="135">
        <v>13</v>
      </c>
      <c r="G105" s="113"/>
      <c r="H105" s="6"/>
    </row>
    <row r="106" spans="1:8" ht="12.95" customHeight="1" x14ac:dyDescent="0.2">
      <c r="A106" s="113"/>
      <c r="B106" s="140">
        <v>39052</v>
      </c>
      <c r="C106" s="127" t="s">
        <v>4</v>
      </c>
      <c r="D106" s="133">
        <v>42</v>
      </c>
      <c r="E106" s="134">
        <v>51</v>
      </c>
      <c r="F106" s="135">
        <v>7</v>
      </c>
      <c r="G106" s="113"/>
      <c r="H106" s="6"/>
    </row>
    <row r="107" spans="1:8" ht="12.95" customHeight="1" x14ac:dyDescent="0.2">
      <c r="A107" s="113"/>
      <c r="B107" s="140">
        <v>39052</v>
      </c>
      <c r="C107" s="127" t="s">
        <v>12</v>
      </c>
      <c r="D107" s="133">
        <v>37</v>
      </c>
      <c r="E107" s="134">
        <v>47</v>
      </c>
      <c r="F107" s="135">
        <v>16</v>
      </c>
      <c r="G107" s="113"/>
      <c r="H107" s="6"/>
    </row>
    <row r="108" spans="1:8" ht="12.95" customHeight="1" x14ac:dyDescent="0.2">
      <c r="A108" s="113"/>
      <c r="B108" s="140">
        <v>39052</v>
      </c>
      <c r="C108" s="127" t="s">
        <v>6</v>
      </c>
      <c r="D108" s="133">
        <v>39</v>
      </c>
      <c r="E108" s="134">
        <v>47</v>
      </c>
      <c r="F108" s="135">
        <v>14</v>
      </c>
      <c r="G108" s="113"/>
      <c r="H108" s="6"/>
    </row>
    <row r="109" spans="1:8" ht="12.95" customHeight="1" x14ac:dyDescent="0.2">
      <c r="A109" s="113"/>
      <c r="B109" s="140">
        <v>39052</v>
      </c>
      <c r="C109" s="127" t="s">
        <v>7</v>
      </c>
      <c r="D109" s="133">
        <v>35</v>
      </c>
      <c r="E109" s="134">
        <v>54</v>
      </c>
      <c r="F109" s="135">
        <v>11</v>
      </c>
      <c r="G109" s="113"/>
      <c r="H109" s="6"/>
    </row>
    <row r="110" spans="1:8" ht="12.95" customHeight="1" x14ac:dyDescent="0.2">
      <c r="A110" s="113"/>
      <c r="B110" s="140">
        <v>39052</v>
      </c>
      <c r="C110" s="127" t="s">
        <v>11</v>
      </c>
      <c r="D110" s="133">
        <v>41</v>
      </c>
      <c r="E110" s="134">
        <v>44</v>
      </c>
      <c r="F110" s="135">
        <v>15</v>
      </c>
      <c r="G110" s="113"/>
      <c r="H110" s="6"/>
    </row>
    <row r="111" spans="1:8" ht="12.95" customHeight="1" x14ac:dyDescent="0.2">
      <c r="A111" s="113"/>
      <c r="B111" s="140">
        <v>39052</v>
      </c>
      <c r="C111" s="127" t="s">
        <v>10</v>
      </c>
      <c r="D111" s="133">
        <v>43</v>
      </c>
      <c r="E111" s="134">
        <v>44</v>
      </c>
      <c r="F111" s="135">
        <v>13</v>
      </c>
      <c r="G111" s="113"/>
      <c r="H111" s="6"/>
    </row>
    <row r="112" spans="1:8" ht="12.95" customHeight="1" x14ac:dyDescent="0.2">
      <c r="A112" s="113"/>
      <c r="B112" s="141">
        <v>39052</v>
      </c>
      <c r="C112" s="128" t="s">
        <v>18</v>
      </c>
      <c r="D112" s="136">
        <v>41</v>
      </c>
      <c r="E112" s="137">
        <v>46</v>
      </c>
      <c r="F112" s="138">
        <v>13</v>
      </c>
      <c r="G112" s="113"/>
      <c r="H112" s="6"/>
    </row>
    <row r="113" spans="1:8" ht="12.95" customHeight="1" x14ac:dyDescent="0.2">
      <c r="A113" s="113"/>
      <c r="B113" s="140">
        <v>39052</v>
      </c>
      <c r="C113" s="127" t="s">
        <v>15</v>
      </c>
      <c r="D113" s="133">
        <v>38</v>
      </c>
      <c r="E113" s="134">
        <v>45</v>
      </c>
      <c r="F113" s="135">
        <v>17</v>
      </c>
      <c r="G113" s="113"/>
      <c r="H113" s="6"/>
    </row>
    <row r="114" spans="1:8" ht="12.95" customHeight="1" x14ac:dyDescent="0.2">
      <c r="A114" s="113"/>
      <c r="B114" s="140">
        <v>39052</v>
      </c>
      <c r="C114" s="127" t="s">
        <v>13</v>
      </c>
      <c r="D114" s="133">
        <v>38</v>
      </c>
      <c r="E114" s="134">
        <v>44</v>
      </c>
      <c r="F114" s="135">
        <v>18</v>
      </c>
      <c r="G114" s="113"/>
      <c r="H114" s="6"/>
    </row>
    <row r="115" spans="1:8" ht="12.95" customHeight="1" x14ac:dyDescent="0.2">
      <c r="A115" s="113"/>
      <c r="B115" s="141">
        <v>39052</v>
      </c>
      <c r="C115" s="128" t="s">
        <v>17</v>
      </c>
      <c r="D115" s="136">
        <v>38</v>
      </c>
      <c r="E115" s="137">
        <v>44</v>
      </c>
      <c r="F115" s="138">
        <v>18</v>
      </c>
      <c r="G115" s="113"/>
      <c r="H115" s="6"/>
    </row>
    <row r="116" spans="1:8" ht="15" customHeight="1" x14ac:dyDescent="0.2">
      <c r="A116" s="113"/>
      <c r="B116" s="142">
        <v>39052</v>
      </c>
      <c r="C116" s="151" t="s">
        <v>19</v>
      </c>
      <c r="D116" s="136">
        <v>41</v>
      </c>
      <c r="E116" s="137">
        <v>45</v>
      </c>
      <c r="F116" s="138">
        <v>14</v>
      </c>
      <c r="G116" s="113"/>
      <c r="H116" s="6"/>
    </row>
    <row r="117" spans="1:8" ht="12.95" customHeight="1" x14ac:dyDescent="0.2">
      <c r="A117" s="113"/>
      <c r="B117" s="141">
        <v>39052</v>
      </c>
      <c r="C117" s="128" t="s">
        <v>16</v>
      </c>
      <c r="D117" s="136">
        <v>46</v>
      </c>
      <c r="E117" s="137">
        <v>29</v>
      </c>
      <c r="F117" s="138">
        <v>25</v>
      </c>
      <c r="G117" s="113"/>
      <c r="H117" s="6"/>
    </row>
    <row r="118" spans="1:8" ht="15" customHeight="1" x14ac:dyDescent="0.2">
      <c r="A118" s="113"/>
      <c r="B118" s="124">
        <v>39052</v>
      </c>
      <c r="C118" s="147" t="s">
        <v>20</v>
      </c>
      <c r="D118" s="148">
        <v>41</v>
      </c>
      <c r="E118" s="149">
        <v>45</v>
      </c>
      <c r="F118" s="150">
        <v>14</v>
      </c>
      <c r="G118" s="113"/>
      <c r="H118" s="6"/>
    </row>
    <row r="119" spans="1:8" ht="12.95" customHeight="1" x14ac:dyDescent="0.2">
      <c r="A119" s="113"/>
      <c r="B119" s="139">
        <v>39142</v>
      </c>
      <c r="C119" s="129" t="s">
        <v>8</v>
      </c>
      <c r="D119" s="130">
        <v>41</v>
      </c>
      <c r="E119" s="131">
        <v>47</v>
      </c>
      <c r="F119" s="132">
        <v>12</v>
      </c>
      <c r="G119" s="113"/>
      <c r="H119" s="6"/>
    </row>
    <row r="120" spans="1:8" ht="12.95" customHeight="1" x14ac:dyDescent="0.2">
      <c r="A120" s="113"/>
      <c r="B120" s="140">
        <v>39142</v>
      </c>
      <c r="C120" s="127" t="s">
        <v>5</v>
      </c>
      <c r="D120" s="133">
        <v>44</v>
      </c>
      <c r="E120" s="134">
        <v>50</v>
      </c>
      <c r="F120" s="135">
        <v>6</v>
      </c>
      <c r="G120" s="113"/>
      <c r="H120" s="6"/>
    </row>
    <row r="121" spans="1:8" ht="12.95" customHeight="1" x14ac:dyDescent="0.2">
      <c r="A121" s="113"/>
      <c r="B121" s="140">
        <v>39142</v>
      </c>
      <c r="C121" s="127" t="s">
        <v>14</v>
      </c>
      <c r="D121" s="133">
        <v>48</v>
      </c>
      <c r="E121" s="134">
        <v>31</v>
      </c>
      <c r="F121" s="135">
        <v>21</v>
      </c>
      <c r="G121" s="113"/>
      <c r="H121" s="6"/>
    </row>
    <row r="122" spans="1:8" ht="12.95" customHeight="1" x14ac:dyDescent="0.2">
      <c r="A122" s="113"/>
      <c r="B122" s="114">
        <v>39142</v>
      </c>
      <c r="C122" s="123" t="s">
        <v>28</v>
      </c>
      <c r="D122" s="133">
        <v>34</v>
      </c>
      <c r="E122" s="134">
        <v>45</v>
      </c>
      <c r="F122" s="135">
        <v>21</v>
      </c>
      <c r="G122" s="113"/>
      <c r="H122" s="6"/>
    </row>
    <row r="123" spans="1:8" ht="12.95" customHeight="1" x14ac:dyDescent="0.2">
      <c r="A123" s="113"/>
      <c r="B123" s="140">
        <v>39142</v>
      </c>
      <c r="C123" s="127" t="s">
        <v>21</v>
      </c>
      <c r="D123" s="133">
        <v>37</v>
      </c>
      <c r="E123" s="134">
        <v>48</v>
      </c>
      <c r="F123" s="135">
        <v>15</v>
      </c>
      <c r="G123" s="113"/>
      <c r="H123" s="6"/>
    </row>
    <row r="124" spans="1:8" ht="12.95" customHeight="1" x14ac:dyDescent="0.2">
      <c r="A124" s="113"/>
      <c r="B124" s="140">
        <v>39142</v>
      </c>
      <c r="C124" s="127" t="s">
        <v>9</v>
      </c>
      <c r="D124" s="133">
        <v>40</v>
      </c>
      <c r="E124" s="134">
        <v>47</v>
      </c>
      <c r="F124" s="135">
        <v>13</v>
      </c>
      <c r="G124" s="113"/>
      <c r="H124" s="6"/>
    </row>
    <row r="125" spans="1:8" ht="12.95" customHeight="1" x14ac:dyDescent="0.2">
      <c r="A125" s="113"/>
      <c r="B125" s="140">
        <v>39142</v>
      </c>
      <c r="C125" s="127" t="s">
        <v>4</v>
      </c>
      <c r="D125" s="133">
        <v>41</v>
      </c>
      <c r="E125" s="134">
        <v>52</v>
      </c>
      <c r="F125" s="135">
        <v>7</v>
      </c>
      <c r="G125" s="113"/>
      <c r="H125" s="6"/>
    </row>
    <row r="126" spans="1:8" ht="12.95" customHeight="1" x14ac:dyDescent="0.2">
      <c r="A126" s="113"/>
      <c r="B126" s="140">
        <v>39142</v>
      </c>
      <c r="C126" s="127" t="s">
        <v>12</v>
      </c>
      <c r="D126" s="133">
        <v>36</v>
      </c>
      <c r="E126" s="134">
        <v>48</v>
      </c>
      <c r="F126" s="135">
        <v>16</v>
      </c>
      <c r="G126" s="113"/>
      <c r="H126" s="6"/>
    </row>
    <row r="127" spans="1:8" ht="12.95" customHeight="1" x14ac:dyDescent="0.2">
      <c r="A127" s="113"/>
      <c r="B127" s="140">
        <v>39142</v>
      </c>
      <c r="C127" s="127" t="s">
        <v>6</v>
      </c>
      <c r="D127" s="133">
        <v>38</v>
      </c>
      <c r="E127" s="134">
        <v>48</v>
      </c>
      <c r="F127" s="135">
        <v>14</v>
      </c>
      <c r="G127" s="113"/>
      <c r="H127" s="6"/>
    </row>
    <row r="128" spans="1:8" ht="12.95" customHeight="1" x14ac:dyDescent="0.2">
      <c r="A128" s="113"/>
      <c r="B128" s="140">
        <v>39142</v>
      </c>
      <c r="C128" s="127" t="s">
        <v>7</v>
      </c>
      <c r="D128" s="133">
        <v>35</v>
      </c>
      <c r="E128" s="134">
        <v>55</v>
      </c>
      <c r="F128" s="135">
        <v>10</v>
      </c>
      <c r="G128" s="113"/>
      <c r="H128" s="6"/>
    </row>
    <row r="129" spans="1:8" ht="12.95" customHeight="1" x14ac:dyDescent="0.2">
      <c r="A129" s="113"/>
      <c r="B129" s="140">
        <v>39142</v>
      </c>
      <c r="C129" s="127" t="s">
        <v>11</v>
      </c>
      <c r="D129" s="133">
        <v>40</v>
      </c>
      <c r="E129" s="134">
        <v>45</v>
      </c>
      <c r="F129" s="135">
        <v>15</v>
      </c>
      <c r="G129" s="113"/>
      <c r="H129" s="6"/>
    </row>
    <row r="130" spans="1:8" ht="12.95" customHeight="1" x14ac:dyDescent="0.2">
      <c r="A130" s="113"/>
      <c r="B130" s="140">
        <v>39142</v>
      </c>
      <c r="C130" s="127" t="s">
        <v>10</v>
      </c>
      <c r="D130" s="133">
        <v>42</v>
      </c>
      <c r="E130" s="134">
        <v>45</v>
      </c>
      <c r="F130" s="135">
        <v>13</v>
      </c>
      <c r="G130" s="113"/>
      <c r="H130" s="6"/>
    </row>
    <row r="131" spans="1:8" ht="12.95" customHeight="1" x14ac:dyDescent="0.2">
      <c r="A131" s="113"/>
      <c r="B131" s="141">
        <v>39142</v>
      </c>
      <c r="C131" s="128" t="s">
        <v>18</v>
      </c>
      <c r="D131" s="136">
        <v>40</v>
      </c>
      <c r="E131" s="137">
        <v>47</v>
      </c>
      <c r="F131" s="138">
        <v>13</v>
      </c>
      <c r="G131" s="113"/>
      <c r="H131" s="6"/>
    </row>
    <row r="132" spans="1:8" ht="12.95" customHeight="1" x14ac:dyDescent="0.2">
      <c r="A132" s="113"/>
      <c r="B132" s="140">
        <v>39142</v>
      </c>
      <c r="C132" s="127" t="s">
        <v>15</v>
      </c>
      <c r="D132" s="133">
        <v>37</v>
      </c>
      <c r="E132" s="134">
        <v>46</v>
      </c>
      <c r="F132" s="135">
        <v>17</v>
      </c>
      <c r="G132" s="113"/>
      <c r="H132" s="6"/>
    </row>
    <row r="133" spans="1:8" ht="12.95" customHeight="1" x14ac:dyDescent="0.2">
      <c r="A133" s="113"/>
      <c r="B133" s="140">
        <v>39142</v>
      </c>
      <c r="C133" s="127" t="s">
        <v>13</v>
      </c>
      <c r="D133" s="133">
        <v>36</v>
      </c>
      <c r="E133" s="134">
        <v>46</v>
      </c>
      <c r="F133" s="135">
        <v>18</v>
      </c>
      <c r="G133" s="113"/>
      <c r="H133" s="6"/>
    </row>
    <row r="134" spans="1:8" ht="12.95" customHeight="1" x14ac:dyDescent="0.2">
      <c r="A134" s="113"/>
      <c r="B134" s="141">
        <v>39142</v>
      </c>
      <c r="C134" s="128" t="s">
        <v>17</v>
      </c>
      <c r="D134" s="136">
        <v>37</v>
      </c>
      <c r="E134" s="137">
        <v>46</v>
      </c>
      <c r="F134" s="138">
        <v>17</v>
      </c>
      <c r="G134" s="113"/>
      <c r="H134" s="6"/>
    </row>
    <row r="135" spans="1:8" ht="15" customHeight="1" x14ac:dyDescent="0.2">
      <c r="A135" s="113"/>
      <c r="B135" s="142">
        <v>39142</v>
      </c>
      <c r="C135" s="151" t="s">
        <v>19</v>
      </c>
      <c r="D135" s="136">
        <v>40</v>
      </c>
      <c r="E135" s="137">
        <v>47</v>
      </c>
      <c r="F135" s="138">
        <v>13</v>
      </c>
      <c r="G135" s="113"/>
      <c r="H135" s="6"/>
    </row>
    <row r="136" spans="1:8" ht="12.95" customHeight="1" x14ac:dyDescent="0.2">
      <c r="A136" s="113"/>
      <c r="B136" s="141">
        <v>39142</v>
      </c>
      <c r="C136" s="128" t="s">
        <v>16</v>
      </c>
      <c r="D136" s="136">
        <v>45</v>
      </c>
      <c r="E136" s="137">
        <v>29</v>
      </c>
      <c r="F136" s="138">
        <v>26</v>
      </c>
      <c r="G136" s="113"/>
      <c r="H136" s="6"/>
    </row>
    <row r="137" spans="1:8" ht="15" customHeight="1" x14ac:dyDescent="0.2">
      <c r="A137" s="113"/>
      <c r="B137" s="124">
        <v>39142</v>
      </c>
      <c r="C137" s="147" t="s">
        <v>20</v>
      </c>
      <c r="D137" s="148">
        <v>40</v>
      </c>
      <c r="E137" s="149">
        <v>46</v>
      </c>
      <c r="F137" s="150">
        <v>14</v>
      </c>
      <c r="G137" s="113"/>
      <c r="H137" s="6"/>
    </row>
    <row r="138" spans="1:8" ht="12.95" customHeight="1" x14ac:dyDescent="0.2">
      <c r="A138" s="113"/>
      <c r="B138" s="139">
        <v>39234</v>
      </c>
      <c r="C138" s="129" t="s">
        <v>8</v>
      </c>
      <c r="D138" s="130">
        <v>41</v>
      </c>
      <c r="E138" s="131">
        <v>48</v>
      </c>
      <c r="F138" s="132">
        <v>12</v>
      </c>
      <c r="G138" s="113"/>
      <c r="H138" s="6"/>
    </row>
    <row r="139" spans="1:8" ht="12.95" customHeight="1" x14ac:dyDescent="0.2">
      <c r="A139" s="113"/>
      <c r="B139" s="140">
        <v>39234</v>
      </c>
      <c r="C139" s="127" t="s">
        <v>5</v>
      </c>
      <c r="D139" s="133">
        <v>43</v>
      </c>
      <c r="E139" s="134">
        <v>51</v>
      </c>
      <c r="F139" s="135">
        <v>6</v>
      </c>
      <c r="G139" s="113"/>
      <c r="H139" s="6"/>
    </row>
    <row r="140" spans="1:8" ht="12.95" customHeight="1" x14ac:dyDescent="0.2">
      <c r="A140" s="113"/>
      <c r="B140" s="140">
        <v>39234</v>
      </c>
      <c r="C140" s="127" t="s">
        <v>14</v>
      </c>
      <c r="D140" s="133">
        <v>48</v>
      </c>
      <c r="E140" s="134">
        <v>31</v>
      </c>
      <c r="F140" s="135">
        <v>20</v>
      </c>
      <c r="G140" s="113"/>
      <c r="H140" s="6"/>
    </row>
    <row r="141" spans="1:8" ht="12.95" customHeight="1" x14ac:dyDescent="0.2">
      <c r="A141" s="113"/>
      <c r="B141" s="114">
        <v>39234</v>
      </c>
      <c r="C141" s="123" t="s">
        <v>28</v>
      </c>
      <c r="D141" s="133">
        <v>33</v>
      </c>
      <c r="E141" s="134">
        <v>46</v>
      </c>
      <c r="F141" s="135">
        <v>20</v>
      </c>
      <c r="G141" s="113"/>
      <c r="H141" s="6"/>
    </row>
    <row r="142" spans="1:8" ht="12.95" customHeight="1" x14ac:dyDescent="0.2">
      <c r="A142" s="113"/>
      <c r="B142" s="140">
        <v>39234</v>
      </c>
      <c r="C142" s="127" t="s">
        <v>21</v>
      </c>
      <c r="D142" s="133">
        <v>37</v>
      </c>
      <c r="E142" s="134">
        <v>49</v>
      </c>
      <c r="F142" s="135">
        <v>14</v>
      </c>
      <c r="G142" s="113"/>
      <c r="H142" s="6"/>
    </row>
    <row r="143" spans="1:8" ht="12.95" customHeight="1" x14ac:dyDescent="0.2">
      <c r="A143" s="113"/>
      <c r="B143" s="140">
        <v>39234</v>
      </c>
      <c r="C143" s="127" t="s">
        <v>9</v>
      </c>
      <c r="D143" s="133">
        <v>39</v>
      </c>
      <c r="E143" s="134">
        <v>48</v>
      </c>
      <c r="F143" s="135">
        <v>13</v>
      </c>
      <c r="G143" s="113"/>
      <c r="H143" s="6"/>
    </row>
    <row r="144" spans="1:8" ht="12.95" customHeight="1" x14ac:dyDescent="0.2">
      <c r="A144" s="113"/>
      <c r="B144" s="140">
        <v>39234</v>
      </c>
      <c r="C144" s="127" t="s">
        <v>4</v>
      </c>
      <c r="D144" s="133">
        <v>41</v>
      </c>
      <c r="E144" s="134">
        <v>52</v>
      </c>
      <c r="F144" s="135">
        <v>7</v>
      </c>
      <c r="G144" s="113"/>
      <c r="H144" s="6"/>
    </row>
    <row r="145" spans="1:8" ht="12.95" customHeight="1" x14ac:dyDescent="0.2">
      <c r="A145" s="113"/>
      <c r="B145" s="140">
        <v>39234</v>
      </c>
      <c r="C145" s="127" t="s">
        <v>12</v>
      </c>
      <c r="D145" s="133">
        <v>36</v>
      </c>
      <c r="E145" s="134">
        <v>48</v>
      </c>
      <c r="F145" s="135">
        <v>16</v>
      </c>
      <c r="G145" s="113"/>
      <c r="H145" s="6"/>
    </row>
    <row r="146" spans="1:8" ht="12.95" customHeight="1" x14ac:dyDescent="0.2">
      <c r="A146" s="113"/>
      <c r="B146" s="140">
        <v>39234</v>
      </c>
      <c r="C146" s="127" t="s">
        <v>6</v>
      </c>
      <c r="D146" s="133">
        <v>38</v>
      </c>
      <c r="E146" s="134">
        <v>48</v>
      </c>
      <c r="F146" s="135">
        <v>14</v>
      </c>
      <c r="G146" s="113"/>
      <c r="H146" s="6"/>
    </row>
    <row r="147" spans="1:8" ht="12.95" customHeight="1" x14ac:dyDescent="0.2">
      <c r="A147" s="113"/>
      <c r="B147" s="140">
        <v>39234</v>
      </c>
      <c r="C147" s="127" t="s">
        <v>7</v>
      </c>
      <c r="D147" s="133">
        <v>34</v>
      </c>
      <c r="E147" s="134">
        <v>56</v>
      </c>
      <c r="F147" s="135">
        <v>10</v>
      </c>
      <c r="G147" s="113"/>
      <c r="H147" s="6"/>
    </row>
    <row r="148" spans="1:8" ht="12.95" customHeight="1" x14ac:dyDescent="0.2">
      <c r="A148" s="113"/>
      <c r="B148" s="140">
        <v>39234</v>
      </c>
      <c r="C148" s="127" t="s">
        <v>11</v>
      </c>
      <c r="D148" s="133">
        <v>39</v>
      </c>
      <c r="E148" s="134">
        <v>46</v>
      </c>
      <c r="F148" s="135">
        <v>14</v>
      </c>
      <c r="G148" s="113"/>
      <c r="H148" s="6"/>
    </row>
    <row r="149" spans="1:8" ht="12.95" customHeight="1" x14ac:dyDescent="0.2">
      <c r="A149" s="113"/>
      <c r="B149" s="140">
        <v>39234</v>
      </c>
      <c r="C149" s="127" t="s">
        <v>10</v>
      </c>
      <c r="D149" s="133">
        <v>42</v>
      </c>
      <c r="E149" s="134">
        <v>46</v>
      </c>
      <c r="F149" s="135">
        <v>12</v>
      </c>
      <c r="G149" s="113"/>
      <c r="H149" s="6"/>
    </row>
    <row r="150" spans="1:8" ht="12.95" customHeight="1" x14ac:dyDescent="0.2">
      <c r="A150" s="113"/>
      <c r="B150" s="141">
        <v>39234</v>
      </c>
      <c r="C150" s="128" t="s">
        <v>18</v>
      </c>
      <c r="D150" s="136">
        <v>40</v>
      </c>
      <c r="E150" s="137">
        <v>48</v>
      </c>
      <c r="F150" s="138">
        <v>13</v>
      </c>
      <c r="G150" s="113"/>
      <c r="H150" s="6"/>
    </row>
    <row r="151" spans="1:8" ht="12.95" customHeight="1" x14ac:dyDescent="0.2">
      <c r="A151" s="113"/>
      <c r="B151" s="140">
        <v>39234</v>
      </c>
      <c r="C151" s="127" t="s">
        <v>15</v>
      </c>
      <c r="D151" s="133">
        <v>37</v>
      </c>
      <c r="E151" s="134">
        <v>46</v>
      </c>
      <c r="F151" s="135">
        <v>17</v>
      </c>
      <c r="G151" s="113"/>
      <c r="H151" s="6"/>
    </row>
    <row r="152" spans="1:8" ht="12.95" customHeight="1" x14ac:dyDescent="0.2">
      <c r="A152" s="113"/>
      <c r="B152" s="140">
        <v>39234</v>
      </c>
      <c r="C152" s="127" t="s">
        <v>13</v>
      </c>
      <c r="D152" s="133">
        <v>36</v>
      </c>
      <c r="E152" s="134">
        <v>46</v>
      </c>
      <c r="F152" s="135">
        <v>18</v>
      </c>
      <c r="G152" s="113"/>
      <c r="H152" s="6"/>
    </row>
    <row r="153" spans="1:8" ht="12.95" customHeight="1" x14ac:dyDescent="0.2">
      <c r="A153" s="113"/>
      <c r="B153" s="141">
        <v>39234</v>
      </c>
      <c r="C153" s="128" t="s">
        <v>17</v>
      </c>
      <c r="D153" s="136">
        <v>36</v>
      </c>
      <c r="E153" s="137">
        <v>46</v>
      </c>
      <c r="F153" s="138">
        <v>17</v>
      </c>
      <c r="G153" s="113"/>
      <c r="H153" s="6"/>
    </row>
    <row r="154" spans="1:8" ht="15" customHeight="1" x14ac:dyDescent="0.2">
      <c r="A154" s="113"/>
      <c r="B154" s="142">
        <v>39234</v>
      </c>
      <c r="C154" s="151" t="s">
        <v>19</v>
      </c>
      <c r="D154" s="136">
        <v>39</v>
      </c>
      <c r="E154" s="137">
        <v>48</v>
      </c>
      <c r="F154" s="138">
        <v>13</v>
      </c>
      <c r="G154" s="113"/>
      <c r="H154" s="6"/>
    </row>
    <row r="155" spans="1:8" ht="12.95" customHeight="1" x14ac:dyDescent="0.2">
      <c r="A155" s="113"/>
      <c r="B155" s="141">
        <v>39234</v>
      </c>
      <c r="C155" s="128" t="s">
        <v>16</v>
      </c>
      <c r="D155" s="136">
        <v>44</v>
      </c>
      <c r="E155" s="137">
        <v>30</v>
      </c>
      <c r="F155" s="138">
        <v>26</v>
      </c>
      <c r="G155" s="113"/>
      <c r="H155" s="6"/>
    </row>
    <row r="156" spans="1:8" ht="15" customHeight="1" x14ac:dyDescent="0.2">
      <c r="A156" s="113"/>
      <c r="B156" s="124">
        <v>39234</v>
      </c>
      <c r="C156" s="147" t="s">
        <v>20</v>
      </c>
      <c r="D156" s="148">
        <v>39</v>
      </c>
      <c r="E156" s="149">
        <v>47</v>
      </c>
      <c r="F156" s="150">
        <v>14</v>
      </c>
      <c r="G156" s="113"/>
      <c r="H156" s="6"/>
    </row>
    <row r="157" spans="1:8" ht="12.95" customHeight="1" x14ac:dyDescent="0.2">
      <c r="A157" s="113"/>
      <c r="B157" s="139">
        <v>39326</v>
      </c>
      <c r="C157" s="129" t="s">
        <v>8</v>
      </c>
      <c r="D157" s="130">
        <v>40</v>
      </c>
      <c r="E157" s="131">
        <v>48</v>
      </c>
      <c r="F157" s="132">
        <v>12</v>
      </c>
      <c r="G157" s="113"/>
      <c r="H157" s="6"/>
    </row>
    <row r="158" spans="1:8" ht="12.95" customHeight="1" x14ac:dyDescent="0.2">
      <c r="A158" s="113"/>
      <c r="B158" s="140">
        <v>39326</v>
      </c>
      <c r="C158" s="127" t="s">
        <v>5</v>
      </c>
      <c r="D158" s="133">
        <v>43</v>
      </c>
      <c r="E158" s="134">
        <v>51</v>
      </c>
      <c r="F158" s="135">
        <v>6</v>
      </c>
      <c r="G158" s="113"/>
      <c r="H158" s="6"/>
    </row>
    <row r="159" spans="1:8" ht="12.95" customHeight="1" x14ac:dyDescent="0.2">
      <c r="A159" s="113"/>
      <c r="B159" s="140">
        <v>39326</v>
      </c>
      <c r="C159" s="127" t="s">
        <v>14</v>
      </c>
      <c r="D159" s="133">
        <v>48</v>
      </c>
      <c r="E159" s="134">
        <v>31</v>
      </c>
      <c r="F159" s="135">
        <v>20</v>
      </c>
      <c r="G159" s="113"/>
      <c r="H159" s="6"/>
    </row>
    <row r="160" spans="1:8" ht="12.95" customHeight="1" x14ac:dyDescent="0.2">
      <c r="A160" s="113"/>
      <c r="B160" s="114">
        <v>39326</v>
      </c>
      <c r="C160" s="123" t="s">
        <v>28</v>
      </c>
      <c r="D160" s="133">
        <v>34</v>
      </c>
      <c r="E160" s="134">
        <v>46</v>
      </c>
      <c r="F160" s="135">
        <v>20</v>
      </c>
      <c r="G160" s="113"/>
      <c r="H160" s="6"/>
    </row>
    <row r="161" spans="1:8" ht="12.95" customHeight="1" x14ac:dyDescent="0.2">
      <c r="A161" s="113"/>
      <c r="B161" s="140">
        <v>39326</v>
      </c>
      <c r="C161" s="127" t="s">
        <v>21</v>
      </c>
      <c r="D161" s="133">
        <v>41</v>
      </c>
      <c r="E161" s="134">
        <v>45</v>
      </c>
      <c r="F161" s="135">
        <v>14</v>
      </c>
      <c r="G161" s="113"/>
      <c r="H161" s="6"/>
    </row>
    <row r="162" spans="1:8" ht="12.95" customHeight="1" x14ac:dyDescent="0.2">
      <c r="A162" s="113"/>
      <c r="B162" s="140">
        <v>39326</v>
      </c>
      <c r="C162" s="127" t="s">
        <v>9</v>
      </c>
      <c r="D162" s="133">
        <v>39</v>
      </c>
      <c r="E162" s="134">
        <v>48</v>
      </c>
      <c r="F162" s="135">
        <v>13</v>
      </c>
      <c r="G162" s="113"/>
      <c r="H162" s="6"/>
    </row>
    <row r="163" spans="1:8" ht="12.95" customHeight="1" x14ac:dyDescent="0.2">
      <c r="A163" s="113"/>
      <c r="B163" s="140">
        <v>39326</v>
      </c>
      <c r="C163" s="127" t="s">
        <v>4</v>
      </c>
      <c r="D163" s="133">
        <v>41</v>
      </c>
      <c r="E163" s="134">
        <v>53</v>
      </c>
      <c r="F163" s="135">
        <v>6</v>
      </c>
      <c r="G163" s="113"/>
      <c r="H163" s="6"/>
    </row>
    <row r="164" spans="1:8" ht="12.95" customHeight="1" x14ac:dyDescent="0.2">
      <c r="A164" s="113"/>
      <c r="B164" s="140">
        <v>39326</v>
      </c>
      <c r="C164" s="127" t="s">
        <v>12</v>
      </c>
      <c r="D164" s="133">
        <v>36</v>
      </c>
      <c r="E164" s="134">
        <v>48</v>
      </c>
      <c r="F164" s="135">
        <v>16</v>
      </c>
      <c r="G164" s="113"/>
      <c r="H164" s="6"/>
    </row>
    <row r="165" spans="1:8" ht="12.95" customHeight="1" x14ac:dyDescent="0.2">
      <c r="A165" s="113"/>
      <c r="B165" s="140">
        <v>39326</v>
      </c>
      <c r="C165" s="127" t="s">
        <v>6</v>
      </c>
      <c r="D165" s="133">
        <v>37</v>
      </c>
      <c r="E165" s="134">
        <v>49</v>
      </c>
      <c r="F165" s="135">
        <v>14</v>
      </c>
      <c r="G165" s="113"/>
      <c r="H165" s="6"/>
    </row>
    <row r="166" spans="1:8" ht="12.95" customHeight="1" x14ac:dyDescent="0.2">
      <c r="A166" s="113"/>
      <c r="B166" s="140">
        <v>39326</v>
      </c>
      <c r="C166" s="127" t="s">
        <v>7</v>
      </c>
      <c r="D166" s="133">
        <v>34</v>
      </c>
      <c r="E166" s="134">
        <v>56</v>
      </c>
      <c r="F166" s="135">
        <v>10</v>
      </c>
      <c r="G166" s="113"/>
      <c r="H166" s="6"/>
    </row>
    <row r="167" spans="1:8" ht="12.95" customHeight="1" x14ac:dyDescent="0.2">
      <c r="A167" s="113"/>
      <c r="B167" s="140">
        <v>39326</v>
      </c>
      <c r="C167" s="127" t="s">
        <v>11</v>
      </c>
      <c r="D167" s="133">
        <v>39</v>
      </c>
      <c r="E167" s="134">
        <v>46</v>
      </c>
      <c r="F167" s="135">
        <v>15</v>
      </c>
      <c r="G167" s="113"/>
      <c r="H167" s="6"/>
    </row>
    <row r="168" spans="1:8" ht="12.95" customHeight="1" x14ac:dyDescent="0.2">
      <c r="A168" s="113"/>
      <c r="B168" s="140">
        <v>39326</v>
      </c>
      <c r="C168" s="127" t="s">
        <v>10</v>
      </c>
      <c r="D168" s="133">
        <v>42</v>
      </c>
      <c r="E168" s="134">
        <v>45</v>
      </c>
      <c r="F168" s="135">
        <v>13</v>
      </c>
      <c r="G168" s="113"/>
      <c r="H168" s="6"/>
    </row>
    <row r="169" spans="1:8" ht="12.95" customHeight="1" x14ac:dyDescent="0.2">
      <c r="A169" s="113"/>
      <c r="B169" s="141">
        <v>39326</v>
      </c>
      <c r="C169" s="128" t="s">
        <v>18</v>
      </c>
      <c r="D169" s="136">
        <v>40</v>
      </c>
      <c r="E169" s="137">
        <v>47</v>
      </c>
      <c r="F169" s="138">
        <v>13</v>
      </c>
      <c r="G169" s="113"/>
      <c r="H169" s="6"/>
    </row>
    <row r="170" spans="1:8" ht="12.95" customHeight="1" x14ac:dyDescent="0.2">
      <c r="A170" s="113"/>
      <c r="B170" s="140">
        <v>39326</v>
      </c>
      <c r="C170" s="127" t="s">
        <v>15</v>
      </c>
      <c r="D170" s="133">
        <v>37</v>
      </c>
      <c r="E170" s="134">
        <v>46</v>
      </c>
      <c r="F170" s="135">
        <v>17</v>
      </c>
      <c r="G170" s="113"/>
      <c r="H170" s="6"/>
    </row>
    <row r="171" spans="1:8" ht="12.95" customHeight="1" x14ac:dyDescent="0.2">
      <c r="A171" s="113"/>
      <c r="B171" s="140">
        <v>39326</v>
      </c>
      <c r="C171" s="127" t="s">
        <v>13</v>
      </c>
      <c r="D171" s="133">
        <v>36</v>
      </c>
      <c r="E171" s="134">
        <v>46</v>
      </c>
      <c r="F171" s="135">
        <v>18</v>
      </c>
      <c r="G171" s="113"/>
      <c r="H171" s="6"/>
    </row>
    <row r="172" spans="1:8" ht="12.95" customHeight="1" x14ac:dyDescent="0.2">
      <c r="A172" s="113"/>
      <c r="B172" s="141">
        <v>39326</v>
      </c>
      <c r="C172" s="128" t="s">
        <v>17</v>
      </c>
      <c r="D172" s="136">
        <v>36</v>
      </c>
      <c r="E172" s="137">
        <v>47</v>
      </c>
      <c r="F172" s="138">
        <v>17</v>
      </c>
      <c r="G172" s="113"/>
      <c r="H172" s="6"/>
    </row>
    <row r="173" spans="1:8" ht="15" customHeight="1" x14ac:dyDescent="0.2">
      <c r="A173" s="113"/>
      <c r="B173" s="142">
        <v>39326</v>
      </c>
      <c r="C173" s="151" t="s">
        <v>19</v>
      </c>
      <c r="D173" s="136">
        <v>40</v>
      </c>
      <c r="E173" s="137">
        <v>47</v>
      </c>
      <c r="F173" s="138">
        <v>13</v>
      </c>
      <c r="G173" s="113"/>
      <c r="H173" s="6"/>
    </row>
    <row r="174" spans="1:8" ht="12.95" customHeight="1" x14ac:dyDescent="0.2">
      <c r="A174" s="113"/>
      <c r="B174" s="141">
        <v>39326</v>
      </c>
      <c r="C174" s="128" t="s">
        <v>16</v>
      </c>
      <c r="D174" s="136">
        <v>43</v>
      </c>
      <c r="E174" s="137">
        <v>30</v>
      </c>
      <c r="F174" s="138">
        <v>27</v>
      </c>
      <c r="G174" s="113"/>
      <c r="H174" s="6"/>
    </row>
    <row r="175" spans="1:8" ht="15" customHeight="1" x14ac:dyDescent="0.2">
      <c r="A175" s="113"/>
      <c r="B175" s="124">
        <v>39326</v>
      </c>
      <c r="C175" s="147" t="s">
        <v>20</v>
      </c>
      <c r="D175" s="148">
        <v>39</v>
      </c>
      <c r="E175" s="149">
        <v>47</v>
      </c>
      <c r="F175" s="150">
        <v>14</v>
      </c>
      <c r="G175" s="113"/>
      <c r="H175" s="6"/>
    </row>
    <row r="176" spans="1:8" ht="12.95" customHeight="1" x14ac:dyDescent="0.2">
      <c r="A176" s="113"/>
      <c r="B176" s="139">
        <v>39417</v>
      </c>
      <c r="C176" s="129" t="s">
        <v>8</v>
      </c>
      <c r="D176" s="130">
        <v>40</v>
      </c>
      <c r="E176" s="131">
        <v>48</v>
      </c>
      <c r="F176" s="132">
        <v>12</v>
      </c>
      <c r="G176" s="113"/>
      <c r="H176" s="6"/>
    </row>
    <row r="177" spans="1:8" ht="12.95" customHeight="1" x14ac:dyDescent="0.2">
      <c r="A177" s="113"/>
      <c r="B177" s="140">
        <v>39417</v>
      </c>
      <c r="C177" s="127" t="s">
        <v>5</v>
      </c>
      <c r="D177" s="133">
        <v>43</v>
      </c>
      <c r="E177" s="134">
        <v>51</v>
      </c>
      <c r="F177" s="135">
        <v>6</v>
      </c>
      <c r="G177" s="113"/>
      <c r="H177" s="6"/>
    </row>
    <row r="178" spans="1:8" ht="12.95" customHeight="1" x14ac:dyDescent="0.2">
      <c r="A178" s="113"/>
      <c r="B178" s="140">
        <v>39417</v>
      </c>
      <c r="C178" s="127" t="s">
        <v>14</v>
      </c>
      <c r="D178" s="133">
        <v>48</v>
      </c>
      <c r="E178" s="134">
        <v>32</v>
      </c>
      <c r="F178" s="135">
        <v>20</v>
      </c>
      <c r="G178" s="113"/>
      <c r="H178" s="6"/>
    </row>
    <row r="179" spans="1:8" ht="12.95" customHeight="1" x14ac:dyDescent="0.2">
      <c r="A179" s="113"/>
      <c r="B179" s="114">
        <v>39417</v>
      </c>
      <c r="C179" s="123" t="s">
        <v>28</v>
      </c>
      <c r="D179" s="133">
        <v>34</v>
      </c>
      <c r="E179" s="134">
        <v>46</v>
      </c>
      <c r="F179" s="135">
        <v>20</v>
      </c>
      <c r="G179" s="113"/>
      <c r="H179" s="6"/>
    </row>
    <row r="180" spans="1:8" ht="12.95" customHeight="1" x14ac:dyDescent="0.2">
      <c r="A180" s="113"/>
      <c r="B180" s="140">
        <v>39417</v>
      </c>
      <c r="C180" s="127" t="s">
        <v>21</v>
      </c>
      <c r="D180" s="133">
        <v>41</v>
      </c>
      <c r="E180" s="134">
        <v>45</v>
      </c>
      <c r="F180" s="135">
        <v>14</v>
      </c>
      <c r="G180" s="113"/>
      <c r="H180" s="6"/>
    </row>
    <row r="181" spans="1:8" ht="12.95" customHeight="1" x14ac:dyDescent="0.2">
      <c r="A181" s="113"/>
      <c r="B181" s="140">
        <v>39417</v>
      </c>
      <c r="C181" s="127" t="s">
        <v>9</v>
      </c>
      <c r="D181" s="133">
        <v>39</v>
      </c>
      <c r="E181" s="134">
        <v>48</v>
      </c>
      <c r="F181" s="135">
        <v>13</v>
      </c>
      <c r="G181" s="113"/>
      <c r="H181" s="6"/>
    </row>
    <row r="182" spans="1:8" ht="12.95" customHeight="1" x14ac:dyDescent="0.2">
      <c r="A182" s="113"/>
      <c r="B182" s="140">
        <v>39417</v>
      </c>
      <c r="C182" s="127" t="s">
        <v>4</v>
      </c>
      <c r="D182" s="133">
        <v>41</v>
      </c>
      <c r="E182" s="134">
        <v>53</v>
      </c>
      <c r="F182" s="135">
        <v>6</v>
      </c>
      <c r="G182" s="113"/>
      <c r="H182" s="6"/>
    </row>
    <row r="183" spans="1:8" ht="12.95" customHeight="1" x14ac:dyDescent="0.2">
      <c r="A183" s="113"/>
      <c r="B183" s="140">
        <v>39417</v>
      </c>
      <c r="C183" s="127" t="s">
        <v>12</v>
      </c>
      <c r="D183" s="133">
        <v>36</v>
      </c>
      <c r="E183" s="134">
        <v>48</v>
      </c>
      <c r="F183" s="135">
        <v>16</v>
      </c>
      <c r="G183" s="113"/>
      <c r="H183" s="6"/>
    </row>
    <row r="184" spans="1:8" ht="12.95" customHeight="1" x14ac:dyDescent="0.2">
      <c r="A184" s="113"/>
      <c r="B184" s="140">
        <v>39417</v>
      </c>
      <c r="C184" s="127" t="s">
        <v>6</v>
      </c>
      <c r="D184" s="133">
        <v>37</v>
      </c>
      <c r="E184" s="134">
        <v>49</v>
      </c>
      <c r="F184" s="135">
        <v>14</v>
      </c>
      <c r="G184" s="113"/>
      <c r="H184" s="6"/>
    </row>
    <row r="185" spans="1:8" ht="12.95" customHeight="1" x14ac:dyDescent="0.2">
      <c r="A185" s="113"/>
      <c r="B185" s="140">
        <v>39417</v>
      </c>
      <c r="C185" s="127" t="s">
        <v>7</v>
      </c>
      <c r="D185" s="133">
        <v>34</v>
      </c>
      <c r="E185" s="134">
        <v>56</v>
      </c>
      <c r="F185" s="135">
        <v>10</v>
      </c>
      <c r="G185" s="113"/>
      <c r="H185" s="6"/>
    </row>
    <row r="186" spans="1:8" ht="12.95" customHeight="1" x14ac:dyDescent="0.2">
      <c r="A186" s="113"/>
      <c r="B186" s="140">
        <v>39417</v>
      </c>
      <c r="C186" s="127" t="s">
        <v>11</v>
      </c>
      <c r="D186" s="133">
        <v>39</v>
      </c>
      <c r="E186" s="134">
        <v>46</v>
      </c>
      <c r="F186" s="135">
        <v>15</v>
      </c>
      <c r="G186" s="113"/>
      <c r="H186" s="6"/>
    </row>
    <row r="187" spans="1:8" ht="12.95" customHeight="1" x14ac:dyDescent="0.2">
      <c r="A187" s="113"/>
      <c r="B187" s="140">
        <v>39417</v>
      </c>
      <c r="C187" s="127" t="s">
        <v>10</v>
      </c>
      <c r="D187" s="133">
        <v>42</v>
      </c>
      <c r="E187" s="134">
        <v>45</v>
      </c>
      <c r="F187" s="135">
        <v>13</v>
      </c>
      <c r="G187" s="113"/>
      <c r="H187" s="6"/>
    </row>
    <row r="188" spans="1:8" ht="12.95" customHeight="1" x14ac:dyDescent="0.2">
      <c r="A188" s="113"/>
      <c r="B188" s="141">
        <v>39417</v>
      </c>
      <c r="C188" s="128" t="s">
        <v>18</v>
      </c>
      <c r="D188" s="136">
        <v>40</v>
      </c>
      <c r="E188" s="137">
        <v>47</v>
      </c>
      <c r="F188" s="138">
        <v>13</v>
      </c>
      <c r="G188" s="113"/>
      <c r="H188" s="6"/>
    </row>
    <row r="189" spans="1:8" ht="12.95" customHeight="1" x14ac:dyDescent="0.2">
      <c r="A189" s="113"/>
      <c r="B189" s="140">
        <v>39417</v>
      </c>
      <c r="C189" s="127" t="s">
        <v>15</v>
      </c>
      <c r="D189" s="133">
        <v>37</v>
      </c>
      <c r="E189" s="134">
        <v>47</v>
      </c>
      <c r="F189" s="135">
        <v>16</v>
      </c>
      <c r="G189" s="113"/>
      <c r="H189" s="6"/>
    </row>
    <row r="190" spans="1:8" ht="12.95" customHeight="1" x14ac:dyDescent="0.2">
      <c r="A190" s="113"/>
      <c r="B190" s="140">
        <v>39417</v>
      </c>
      <c r="C190" s="127" t="s">
        <v>13</v>
      </c>
      <c r="D190" s="133">
        <v>35</v>
      </c>
      <c r="E190" s="134">
        <v>47</v>
      </c>
      <c r="F190" s="135">
        <v>18</v>
      </c>
      <c r="G190" s="113"/>
      <c r="H190" s="6"/>
    </row>
    <row r="191" spans="1:8" ht="12.95" customHeight="1" x14ac:dyDescent="0.2">
      <c r="A191" s="113"/>
      <c r="B191" s="141">
        <v>39417</v>
      </c>
      <c r="C191" s="128" t="s">
        <v>17</v>
      </c>
      <c r="D191" s="136">
        <v>36</v>
      </c>
      <c r="E191" s="137">
        <v>47</v>
      </c>
      <c r="F191" s="138">
        <v>17</v>
      </c>
      <c r="G191" s="113"/>
      <c r="H191" s="6"/>
    </row>
    <row r="192" spans="1:8" ht="15" customHeight="1" x14ac:dyDescent="0.2">
      <c r="A192" s="113"/>
      <c r="B192" s="142">
        <v>39417</v>
      </c>
      <c r="C192" s="151" t="s">
        <v>19</v>
      </c>
      <c r="D192" s="136">
        <v>40</v>
      </c>
      <c r="E192" s="137">
        <v>47</v>
      </c>
      <c r="F192" s="138">
        <v>13</v>
      </c>
      <c r="G192" s="113"/>
      <c r="H192" s="6"/>
    </row>
    <row r="193" spans="1:8" ht="12.95" customHeight="1" x14ac:dyDescent="0.2">
      <c r="A193" s="113"/>
      <c r="B193" s="141">
        <v>39417</v>
      </c>
      <c r="C193" s="128" t="s">
        <v>16</v>
      </c>
      <c r="D193" s="136">
        <v>43</v>
      </c>
      <c r="E193" s="137">
        <v>30</v>
      </c>
      <c r="F193" s="138">
        <v>27</v>
      </c>
      <c r="G193" s="113"/>
      <c r="H193" s="6"/>
    </row>
    <row r="194" spans="1:8" ht="15" customHeight="1" x14ac:dyDescent="0.2">
      <c r="A194" s="113"/>
      <c r="B194" s="124">
        <v>39417</v>
      </c>
      <c r="C194" s="147" t="s">
        <v>20</v>
      </c>
      <c r="D194" s="148">
        <v>39</v>
      </c>
      <c r="E194" s="149">
        <v>47</v>
      </c>
      <c r="F194" s="150">
        <v>14</v>
      </c>
      <c r="G194" s="113"/>
      <c r="H194" s="6"/>
    </row>
    <row r="195" spans="1:8" ht="12.95" customHeight="1" x14ac:dyDescent="0.2">
      <c r="A195" s="113"/>
      <c r="B195" s="139">
        <v>39508</v>
      </c>
      <c r="C195" s="129" t="s">
        <v>8</v>
      </c>
      <c r="D195" s="130">
        <v>39</v>
      </c>
      <c r="E195" s="131">
        <v>49</v>
      </c>
      <c r="F195" s="132">
        <v>12</v>
      </c>
      <c r="G195" s="113"/>
      <c r="H195" s="6"/>
    </row>
    <row r="196" spans="1:8" ht="12.95" customHeight="1" x14ac:dyDescent="0.2">
      <c r="A196" s="113"/>
      <c r="B196" s="140">
        <v>39508</v>
      </c>
      <c r="C196" s="127" t="s">
        <v>5</v>
      </c>
      <c r="D196" s="133">
        <v>41</v>
      </c>
      <c r="E196" s="134">
        <v>53</v>
      </c>
      <c r="F196" s="135">
        <v>6</v>
      </c>
      <c r="G196" s="113"/>
      <c r="H196" s="6"/>
    </row>
    <row r="197" spans="1:8" ht="12.95" customHeight="1" x14ac:dyDescent="0.2">
      <c r="A197" s="113"/>
      <c r="B197" s="140">
        <v>39508</v>
      </c>
      <c r="C197" s="127" t="s">
        <v>14</v>
      </c>
      <c r="D197" s="133">
        <v>47</v>
      </c>
      <c r="E197" s="134">
        <v>33</v>
      </c>
      <c r="F197" s="135">
        <v>20</v>
      </c>
      <c r="G197" s="113"/>
      <c r="H197" s="6"/>
    </row>
    <row r="198" spans="1:8" ht="12.95" customHeight="1" x14ac:dyDescent="0.2">
      <c r="A198" s="113"/>
      <c r="B198" s="114">
        <v>39508</v>
      </c>
      <c r="C198" s="123" t="s">
        <v>28</v>
      </c>
      <c r="D198" s="133">
        <v>32</v>
      </c>
      <c r="E198" s="134">
        <v>47</v>
      </c>
      <c r="F198" s="135">
        <v>20</v>
      </c>
      <c r="G198" s="113"/>
      <c r="H198" s="6"/>
    </row>
    <row r="199" spans="1:8" ht="12.95" customHeight="1" x14ac:dyDescent="0.2">
      <c r="A199" s="113"/>
      <c r="B199" s="140">
        <v>39508</v>
      </c>
      <c r="C199" s="127" t="s">
        <v>21</v>
      </c>
      <c r="D199" s="133">
        <v>40</v>
      </c>
      <c r="E199" s="134">
        <v>46</v>
      </c>
      <c r="F199" s="135">
        <v>14</v>
      </c>
      <c r="G199" s="113"/>
      <c r="H199" s="6"/>
    </row>
    <row r="200" spans="1:8" ht="12.95" customHeight="1" x14ac:dyDescent="0.2">
      <c r="A200" s="113"/>
      <c r="B200" s="140">
        <v>39508</v>
      </c>
      <c r="C200" s="127" t="s">
        <v>9</v>
      </c>
      <c r="D200" s="133">
        <v>38</v>
      </c>
      <c r="E200" s="134">
        <v>49</v>
      </c>
      <c r="F200" s="135">
        <v>13</v>
      </c>
      <c r="G200" s="113"/>
      <c r="H200" s="6"/>
    </row>
    <row r="201" spans="1:8" ht="12.95" customHeight="1" x14ac:dyDescent="0.2">
      <c r="A201" s="113"/>
      <c r="B201" s="140">
        <v>39508</v>
      </c>
      <c r="C201" s="127" t="s">
        <v>4</v>
      </c>
      <c r="D201" s="133">
        <v>39</v>
      </c>
      <c r="E201" s="134">
        <v>54</v>
      </c>
      <c r="F201" s="135">
        <v>7</v>
      </c>
      <c r="G201" s="113"/>
      <c r="H201" s="6"/>
    </row>
    <row r="202" spans="1:8" ht="12.95" customHeight="1" x14ac:dyDescent="0.2">
      <c r="A202" s="113"/>
      <c r="B202" s="140">
        <v>39508</v>
      </c>
      <c r="C202" s="127" t="s">
        <v>12</v>
      </c>
      <c r="D202" s="133">
        <v>36</v>
      </c>
      <c r="E202" s="134">
        <v>47</v>
      </c>
      <c r="F202" s="135">
        <v>18</v>
      </c>
      <c r="G202" s="113"/>
      <c r="H202" s="6"/>
    </row>
    <row r="203" spans="1:8" ht="12.95" customHeight="1" x14ac:dyDescent="0.2">
      <c r="A203" s="113"/>
      <c r="B203" s="140">
        <v>39508</v>
      </c>
      <c r="C203" s="127" t="s">
        <v>6</v>
      </c>
      <c r="D203" s="133">
        <v>36</v>
      </c>
      <c r="E203" s="134">
        <v>49</v>
      </c>
      <c r="F203" s="135">
        <v>15</v>
      </c>
      <c r="G203" s="113"/>
      <c r="H203" s="6"/>
    </row>
    <row r="204" spans="1:8" ht="12.95" customHeight="1" x14ac:dyDescent="0.2">
      <c r="A204" s="113"/>
      <c r="B204" s="140">
        <v>39508</v>
      </c>
      <c r="C204" s="127" t="s">
        <v>7</v>
      </c>
      <c r="D204" s="133">
        <v>36</v>
      </c>
      <c r="E204" s="134">
        <v>53</v>
      </c>
      <c r="F204" s="135">
        <v>11</v>
      </c>
      <c r="G204" s="113"/>
      <c r="H204" s="6"/>
    </row>
    <row r="205" spans="1:8" ht="12.95" customHeight="1" x14ac:dyDescent="0.2">
      <c r="A205" s="113"/>
      <c r="B205" s="140">
        <v>39508</v>
      </c>
      <c r="C205" s="127" t="s">
        <v>11</v>
      </c>
      <c r="D205" s="133">
        <v>38</v>
      </c>
      <c r="E205" s="134">
        <v>47</v>
      </c>
      <c r="F205" s="135">
        <v>15</v>
      </c>
      <c r="G205" s="113"/>
      <c r="H205" s="6"/>
    </row>
    <row r="206" spans="1:8" ht="12.95" customHeight="1" x14ac:dyDescent="0.2">
      <c r="A206" s="113"/>
      <c r="B206" s="140">
        <v>39508</v>
      </c>
      <c r="C206" s="127" t="s">
        <v>10</v>
      </c>
      <c r="D206" s="133">
        <v>39</v>
      </c>
      <c r="E206" s="134">
        <v>48</v>
      </c>
      <c r="F206" s="135">
        <v>13</v>
      </c>
      <c r="G206" s="113"/>
      <c r="H206" s="6"/>
    </row>
    <row r="207" spans="1:8" ht="12.95" customHeight="1" x14ac:dyDescent="0.2">
      <c r="A207" s="113"/>
      <c r="B207" s="141">
        <v>39508</v>
      </c>
      <c r="C207" s="128" t="s">
        <v>18</v>
      </c>
      <c r="D207" s="136">
        <v>39</v>
      </c>
      <c r="E207" s="137">
        <v>48</v>
      </c>
      <c r="F207" s="138">
        <v>13</v>
      </c>
      <c r="G207" s="113"/>
      <c r="H207" s="6"/>
    </row>
    <row r="208" spans="1:8" ht="12.95" customHeight="1" x14ac:dyDescent="0.2">
      <c r="A208" s="113"/>
      <c r="B208" s="140">
        <v>39508</v>
      </c>
      <c r="C208" s="127" t="s">
        <v>15</v>
      </c>
      <c r="D208" s="133">
        <v>35</v>
      </c>
      <c r="E208" s="134">
        <v>48</v>
      </c>
      <c r="F208" s="135">
        <v>17</v>
      </c>
      <c r="G208" s="113"/>
      <c r="H208" s="6"/>
    </row>
    <row r="209" spans="1:8" ht="12.95" customHeight="1" x14ac:dyDescent="0.2">
      <c r="A209" s="113"/>
      <c r="B209" s="140">
        <v>39508</v>
      </c>
      <c r="C209" s="127" t="s">
        <v>13</v>
      </c>
      <c r="D209" s="133">
        <v>34</v>
      </c>
      <c r="E209" s="134">
        <v>48</v>
      </c>
      <c r="F209" s="135">
        <v>18</v>
      </c>
      <c r="G209" s="113"/>
      <c r="H209" s="6"/>
    </row>
    <row r="210" spans="1:8" ht="12.95" customHeight="1" x14ac:dyDescent="0.2">
      <c r="A210" s="113"/>
      <c r="B210" s="141">
        <v>39508</v>
      </c>
      <c r="C210" s="128" t="s">
        <v>17</v>
      </c>
      <c r="D210" s="136">
        <v>34</v>
      </c>
      <c r="E210" s="137">
        <v>48</v>
      </c>
      <c r="F210" s="138">
        <v>17</v>
      </c>
      <c r="G210" s="113"/>
      <c r="H210" s="6"/>
    </row>
    <row r="211" spans="1:8" ht="15" customHeight="1" x14ac:dyDescent="0.2">
      <c r="A211" s="113"/>
      <c r="B211" s="142">
        <v>39508</v>
      </c>
      <c r="C211" s="151" t="s">
        <v>19</v>
      </c>
      <c r="D211" s="136">
        <v>38</v>
      </c>
      <c r="E211" s="137">
        <v>48</v>
      </c>
      <c r="F211" s="138">
        <v>14</v>
      </c>
      <c r="G211" s="113"/>
      <c r="H211" s="6"/>
    </row>
    <row r="212" spans="1:8" ht="12.95" customHeight="1" x14ac:dyDescent="0.2">
      <c r="A212" s="113"/>
      <c r="B212" s="141">
        <v>39508</v>
      </c>
      <c r="C212" s="128" t="s">
        <v>16</v>
      </c>
      <c r="D212" s="136">
        <v>41</v>
      </c>
      <c r="E212" s="137">
        <v>32</v>
      </c>
      <c r="F212" s="138">
        <v>28</v>
      </c>
      <c r="G212" s="113"/>
      <c r="H212" s="6"/>
    </row>
    <row r="213" spans="1:8" ht="15" customHeight="1" x14ac:dyDescent="0.2">
      <c r="A213" s="113"/>
      <c r="B213" s="124">
        <v>39508</v>
      </c>
      <c r="C213" s="147" t="s">
        <v>20</v>
      </c>
      <c r="D213" s="148">
        <v>38</v>
      </c>
      <c r="E213" s="149">
        <v>48</v>
      </c>
      <c r="F213" s="150">
        <v>14</v>
      </c>
      <c r="G213" s="113"/>
      <c r="H213" s="6"/>
    </row>
    <row r="214" spans="1:8" ht="12.95" customHeight="1" x14ac:dyDescent="0.2">
      <c r="A214" s="113"/>
      <c r="B214" s="139">
        <v>39600</v>
      </c>
      <c r="C214" s="129" t="s">
        <v>8</v>
      </c>
      <c r="D214" s="130">
        <v>39</v>
      </c>
      <c r="E214" s="131">
        <v>49</v>
      </c>
      <c r="F214" s="132">
        <v>12</v>
      </c>
      <c r="G214" s="113"/>
      <c r="H214" s="6"/>
    </row>
    <row r="215" spans="1:8" ht="12.95" customHeight="1" x14ac:dyDescent="0.2">
      <c r="A215" s="113"/>
      <c r="B215" s="140">
        <v>39600</v>
      </c>
      <c r="C215" s="127" t="s">
        <v>5</v>
      </c>
      <c r="D215" s="133">
        <v>41</v>
      </c>
      <c r="E215" s="134">
        <v>53</v>
      </c>
      <c r="F215" s="135">
        <v>6</v>
      </c>
      <c r="G215" s="113"/>
      <c r="H215" s="6"/>
    </row>
    <row r="216" spans="1:8" ht="12.95" customHeight="1" x14ac:dyDescent="0.2">
      <c r="A216" s="113"/>
      <c r="B216" s="140">
        <v>39600</v>
      </c>
      <c r="C216" s="127" t="s">
        <v>14</v>
      </c>
      <c r="D216" s="133">
        <v>47</v>
      </c>
      <c r="E216" s="134">
        <v>33</v>
      </c>
      <c r="F216" s="135">
        <v>20</v>
      </c>
      <c r="G216" s="113"/>
      <c r="H216" s="6"/>
    </row>
    <row r="217" spans="1:8" ht="12.95" customHeight="1" x14ac:dyDescent="0.2">
      <c r="A217" s="113"/>
      <c r="B217" s="114">
        <v>39600</v>
      </c>
      <c r="C217" s="123" t="s">
        <v>28</v>
      </c>
      <c r="D217" s="133">
        <v>32</v>
      </c>
      <c r="E217" s="134">
        <v>47</v>
      </c>
      <c r="F217" s="135">
        <v>20</v>
      </c>
      <c r="G217" s="113"/>
      <c r="H217" s="6"/>
    </row>
    <row r="218" spans="1:8" ht="12.95" customHeight="1" x14ac:dyDescent="0.2">
      <c r="A218" s="113"/>
      <c r="B218" s="140">
        <v>39600</v>
      </c>
      <c r="C218" s="127" t="s">
        <v>21</v>
      </c>
      <c r="D218" s="133">
        <v>40</v>
      </c>
      <c r="E218" s="134">
        <v>46</v>
      </c>
      <c r="F218" s="135">
        <v>14</v>
      </c>
      <c r="G218" s="113"/>
      <c r="H218" s="6"/>
    </row>
    <row r="219" spans="1:8" ht="12.95" customHeight="1" x14ac:dyDescent="0.2">
      <c r="A219" s="113"/>
      <c r="B219" s="140">
        <v>39600</v>
      </c>
      <c r="C219" s="127" t="s">
        <v>9</v>
      </c>
      <c r="D219" s="133">
        <v>38</v>
      </c>
      <c r="E219" s="134">
        <v>49</v>
      </c>
      <c r="F219" s="135">
        <v>13</v>
      </c>
      <c r="G219" s="113"/>
      <c r="H219" s="6"/>
    </row>
    <row r="220" spans="1:8" ht="12.95" customHeight="1" x14ac:dyDescent="0.2">
      <c r="A220" s="113"/>
      <c r="B220" s="140">
        <v>39600</v>
      </c>
      <c r="C220" s="127" t="s">
        <v>4</v>
      </c>
      <c r="D220" s="133">
        <v>39</v>
      </c>
      <c r="E220" s="134">
        <v>54</v>
      </c>
      <c r="F220" s="135">
        <v>7</v>
      </c>
      <c r="G220" s="113"/>
      <c r="H220" s="6"/>
    </row>
    <row r="221" spans="1:8" ht="12.95" customHeight="1" x14ac:dyDescent="0.2">
      <c r="A221" s="113"/>
      <c r="B221" s="140">
        <v>39600</v>
      </c>
      <c r="C221" s="127" t="s">
        <v>12</v>
      </c>
      <c r="D221" s="133">
        <v>36</v>
      </c>
      <c r="E221" s="134">
        <v>47</v>
      </c>
      <c r="F221" s="135">
        <v>18</v>
      </c>
      <c r="G221" s="113"/>
      <c r="H221" s="6"/>
    </row>
    <row r="222" spans="1:8" ht="12.95" customHeight="1" x14ac:dyDescent="0.2">
      <c r="A222" s="113"/>
      <c r="B222" s="140">
        <v>39600</v>
      </c>
      <c r="C222" s="127" t="s">
        <v>6</v>
      </c>
      <c r="D222" s="133">
        <v>36</v>
      </c>
      <c r="E222" s="134">
        <v>49</v>
      </c>
      <c r="F222" s="135">
        <v>15</v>
      </c>
      <c r="G222" s="113"/>
      <c r="H222" s="6"/>
    </row>
    <row r="223" spans="1:8" ht="12.95" customHeight="1" x14ac:dyDescent="0.2">
      <c r="A223" s="113"/>
      <c r="B223" s="140">
        <v>39600</v>
      </c>
      <c r="C223" s="127" t="s">
        <v>7</v>
      </c>
      <c r="D223" s="133">
        <v>36</v>
      </c>
      <c r="E223" s="134">
        <v>53</v>
      </c>
      <c r="F223" s="135">
        <v>11</v>
      </c>
      <c r="G223" s="113"/>
      <c r="H223" s="6"/>
    </row>
    <row r="224" spans="1:8" ht="12.95" customHeight="1" x14ac:dyDescent="0.2">
      <c r="A224" s="113"/>
      <c r="B224" s="140">
        <v>39600</v>
      </c>
      <c r="C224" s="127" t="s">
        <v>11</v>
      </c>
      <c r="D224" s="133">
        <v>38</v>
      </c>
      <c r="E224" s="134">
        <v>47</v>
      </c>
      <c r="F224" s="135">
        <v>15</v>
      </c>
      <c r="G224" s="113"/>
      <c r="H224" s="6"/>
    </row>
    <row r="225" spans="1:8" ht="12.95" customHeight="1" x14ac:dyDescent="0.2">
      <c r="A225" s="113"/>
      <c r="B225" s="140">
        <v>39600</v>
      </c>
      <c r="C225" s="127" t="s">
        <v>10</v>
      </c>
      <c r="D225" s="133">
        <v>39</v>
      </c>
      <c r="E225" s="134">
        <v>48</v>
      </c>
      <c r="F225" s="135">
        <v>13</v>
      </c>
      <c r="G225" s="113"/>
      <c r="H225" s="6"/>
    </row>
    <row r="226" spans="1:8" ht="12.95" customHeight="1" x14ac:dyDescent="0.2">
      <c r="A226" s="113"/>
      <c r="B226" s="141">
        <v>39600</v>
      </c>
      <c r="C226" s="128" t="s">
        <v>18</v>
      </c>
      <c r="D226" s="136">
        <v>39</v>
      </c>
      <c r="E226" s="137">
        <v>48</v>
      </c>
      <c r="F226" s="138">
        <v>13</v>
      </c>
      <c r="G226" s="113"/>
      <c r="H226" s="6"/>
    </row>
    <row r="227" spans="1:8" ht="12.95" customHeight="1" x14ac:dyDescent="0.2">
      <c r="A227" s="113"/>
      <c r="B227" s="140">
        <v>39600</v>
      </c>
      <c r="C227" s="127" t="s">
        <v>15</v>
      </c>
      <c r="D227" s="133">
        <v>35</v>
      </c>
      <c r="E227" s="134">
        <v>48</v>
      </c>
      <c r="F227" s="135">
        <v>17</v>
      </c>
      <c r="G227" s="113"/>
      <c r="H227" s="6"/>
    </row>
    <row r="228" spans="1:8" ht="12.95" customHeight="1" x14ac:dyDescent="0.2">
      <c r="A228" s="113"/>
      <c r="B228" s="140">
        <v>39600</v>
      </c>
      <c r="C228" s="127" t="s">
        <v>13</v>
      </c>
      <c r="D228" s="133">
        <v>34</v>
      </c>
      <c r="E228" s="134">
        <v>48</v>
      </c>
      <c r="F228" s="135">
        <v>18</v>
      </c>
      <c r="G228" s="113"/>
      <c r="H228" s="6"/>
    </row>
    <row r="229" spans="1:8" ht="12.95" customHeight="1" x14ac:dyDescent="0.2">
      <c r="A229" s="113"/>
      <c r="B229" s="141">
        <v>39600</v>
      </c>
      <c r="C229" s="128" t="s">
        <v>17</v>
      </c>
      <c r="D229" s="136">
        <v>34</v>
      </c>
      <c r="E229" s="137">
        <v>48</v>
      </c>
      <c r="F229" s="138">
        <v>17</v>
      </c>
      <c r="G229" s="113"/>
      <c r="H229" s="6"/>
    </row>
    <row r="230" spans="1:8" ht="15" customHeight="1" x14ac:dyDescent="0.2">
      <c r="A230" s="113"/>
      <c r="B230" s="142">
        <v>39600</v>
      </c>
      <c r="C230" s="151" t="s">
        <v>19</v>
      </c>
      <c r="D230" s="136">
        <v>38</v>
      </c>
      <c r="E230" s="137">
        <v>48</v>
      </c>
      <c r="F230" s="138">
        <v>14</v>
      </c>
      <c r="G230" s="113"/>
      <c r="H230" s="6"/>
    </row>
    <row r="231" spans="1:8" ht="12.95" customHeight="1" x14ac:dyDescent="0.2">
      <c r="A231" s="113"/>
      <c r="B231" s="141">
        <v>39600</v>
      </c>
      <c r="C231" s="128" t="s">
        <v>16</v>
      </c>
      <c r="D231" s="136">
        <v>41</v>
      </c>
      <c r="E231" s="137">
        <v>32</v>
      </c>
      <c r="F231" s="138">
        <v>28</v>
      </c>
      <c r="G231" s="113"/>
      <c r="H231" s="6"/>
    </row>
    <row r="232" spans="1:8" ht="15" customHeight="1" x14ac:dyDescent="0.2">
      <c r="A232" s="113"/>
      <c r="B232" s="124">
        <v>39600</v>
      </c>
      <c r="C232" s="147" t="s">
        <v>20</v>
      </c>
      <c r="D232" s="148">
        <v>38</v>
      </c>
      <c r="E232" s="149">
        <v>48</v>
      </c>
      <c r="F232" s="150">
        <v>14</v>
      </c>
      <c r="G232" s="113"/>
      <c r="H232" s="6"/>
    </row>
    <row r="233" spans="1:8" ht="12.95" customHeight="1" x14ac:dyDescent="0.2">
      <c r="A233" s="113"/>
      <c r="B233" s="139">
        <v>39692</v>
      </c>
      <c r="C233" s="129" t="s">
        <v>8</v>
      </c>
      <c r="D233" s="130">
        <v>38</v>
      </c>
      <c r="E233" s="131">
        <v>49</v>
      </c>
      <c r="F233" s="132">
        <v>13</v>
      </c>
      <c r="G233" s="113"/>
      <c r="H233" s="6"/>
    </row>
    <row r="234" spans="1:8" ht="12.95" customHeight="1" x14ac:dyDescent="0.2">
      <c r="A234" s="113"/>
      <c r="B234" s="140">
        <v>39692</v>
      </c>
      <c r="C234" s="127" t="s">
        <v>5</v>
      </c>
      <c r="D234" s="133">
        <v>40</v>
      </c>
      <c r="E234" s="134">
        <v>53</v>
      </c>
      <c r="F234" s="135">
        <v>7</v>
      </c>
      <c r="G234" s="113"/>
      <c r="H234" s="6"/>
    </row>
    <row r="235" spans="1:8" ht="12.95" customHeight="1" x14ac:dyDescent="0.2">
      <c r="A235" s="113"/>
      <c r="B235" s="140">
        <v>39692</v>
      </c>
      <c r="C235" s="127" t="s">
        <v>14</v>
      </c>
      <c r="D235" s="133">
        <v>46</v>
      </c>
      <c r="E235" s="134">
        <v>33</v>
      </c>
      <c r="F235" s="135">
        <v>20</v>
      </c>
      <c r="G235" s="113"/>
      <c r="H235" s="6"/>
    </row>
    <row r="236" spans="1:8" ht="12.95" customHeight="1" x14ac:dyDescent="0.2">
      <c r="A236" s="113"/>
      <c r="B236" s="114">
        <v>39692</v>
      </c>
      <c r="C236" s="123" t="s">
        <v>28</v>
      </c>
      <c r="D236" s="133">
        <v>32</v>
      </c>
      <c r="E236" s="134">
        <v>48</v>
      </c>
      <c r="F236" s="135">
        <v>21</v>
      </c>
      <c r="G236" s="113"/>
      <c r="H236" s="6"/>
    </row>
    <row r="237" spans="1:8" ht="12.95" customHeight="1" x14ac:dyDescent="0.2">
      <c r="A237" s="113"/>
      <c r="B237" s="140">
        <v>39692</v>
      </c>
      <c r="C237" s="127" t="s">
        <v>21</v>
      </c>
      <c r="D237" s="133">
        <v>32</v>
      </c>
      <c r="E237" s="134">
        <v>54</v>
      </c>
      <c r="F237" s="135">
        <v>15</v>
      </c>
      <c r="G237" s="113"/>
      <c r="H237" s="6"/>
    </row>
    <row r="238" spans="1:8" ht="12.95" customHeight="1" x14ac:dyDescent="0.2">
      <c r="A238" s="113"/>
      <c r="B238" s="140">
        <v>39692</v>
      </c>
      <c r="C238" s="127" t="s">
        <v>9</v>
      </c>
      <c r="D238" s="133">
        <v>37</v>
      </c>
      <c r="E238" s="134">
        <v>50</v>
      </c>
      <c r="F238" s="135">
        <v>14</v>
      </c>
      <c r="G238" s="113"/>
      <c r="H238" s="6"/>
    </row>
    <row r="239" spans="1:8" ht="12.95" customHeight="1" x14ac:dyDescent="0.2">
      <c r="A239" s="113"/>
      <c r="B239" s="140">
        <v>39692</v>
      </c>
      <c r="C239" s="127" t="s">
        <v>4</v>
      </c>
      <c r="D239" s="133">
        <v>38</v>
      </c>
      <c r="E239" s="134">
        <v>54</v>
      </c>
      <c r="F239" s="135">
        <v>8</v>
      </c>
      <c r="G239" s="113"/>
      <c r="H239" s="6"/>
    </row>
    <row r="240" spans="1:8" ht="12.95" customHeight="1" x14ac:dyDescent="0.2">
      <c r="A240" s="113"/>
      <c r="B240" s="140">
        <v>39692</v>
      </c>
      <c r="C240" s="127" t="s">
        <v>12</v>
      </c>
      <c r="D240" s="133">
        <v>35</v>
      </c>
      <c r="E240" s="134">
        <v>47</v>
      </c>
      <c r="F240" s="135">
        <v>18</v>
      </c>
      <c r="G240" s="113"/>
      <c r="H240" s="6"/>
    </row>
    <row r="241" spans="1:8" ht="12.95" customHeight="1" x14ac:dyDescent="0.2">
      <c r="A241" s="113"/>
      <c r="B241" s="140">
        <v>39692</v>
      </c>
      <c r="C241" s="127" t="s">
        <v>6</v>
      </c>
      <c r="D241" s="133">
        <v>36</v>
      </c>
      <c r="E241" s="134">
        <v>50</v>
      </c>
      <c r="F241" s="135">
        <v>14</v>
      </c>
      <c r="G241" s="113"/>
      <c r="H241" s="6"/>
    </row>
    <row r="242" spans="1:8" ht="12.95" customHeight="1" x14ac:dyDescent="0.2">
      <c r="A242" s="113"/>
      <c r="B242" s="140">
        <v>39692</v>
      </c>
      <c r="C242" s="127" t="s">
        <v>7</v>
      </c>
      <c r="D242" s="133">
        <v>33</v>
      </c>
      <c r="E242" s="134">
        <v>57</v>
      </c>
      <c r="F242" s="135">
        <v>11</v>
      </c>
      <c r="G242" s="113"/>
      <c r="H242" s="6"/>
    </row>
    <row r="243" spans="1:8" ht="12.95" customHeight="1" x14ac:dyDescent="0.2">
      <c r="A243" s="113"/>
      <c r="B243" s="140">
        <v>39692</v>
      </c>
      <c r="C243" s="127" t="s">
        <v>11</v>
      </c>
      <c r="D243" s="133">
        <v>36</v>
      </c>
      <c r="E243" s="134">
        <v>50</v>
      </c>
      <c r="F243" s="135">
        <v>15</v>
      </c>
      <c r="G243" s="113"/>
      <c r="H243" s="6"/>
    </row>
    <row r="244" spans="1:8" ht="12.95" customHeight="1" x14ac:dyDescent="0.2">
      <c r="A244" s="113"/>
      <c r="B244" s="140">
        <v>39692</v>
      </c>
      <c r="C244" s="127" t="s">
        <v>10</v>
      </c>
      <c r="D244" s="133">
        <v>37</v>
      </c>
      <c r="E244" s="134">
        <v>50</v>
      </c>
      <c r="F244" s="135">
        <v>13</v>
      </c>
      <c r="G244" s="113"/>
      <c r="H244" s="6"/>
    </row>
    <row r="245" spans="1:8" ht="12.95" customHeight="1" x14ac:dyDescent="0.2">
      <c r="A245" s="113"/>
      <c r="B245" s="141">
        <v>39692</v>
      </c>
      <c r="C245" s="128" t="s">
        <v>18</v>
      </c>
      <c r="D245" s="136">
        <v>37</v>
      </c>
      <c r="E245" s="137">
        <v>50</v>
      </c>
      <c r="F245" s="138">
        <v>13</v>
      </c>
      <c r="G245" s="113"/>
      <c r="H245" s="6"/>
    </row>
    <row r="246" spans="1:8" ht="12.95" customHeight="1" x14ac:dyDescent="0.2">
      <c r="A246" s="113"/>
      <c r="B246" s="140">
        <v>39692</v>
      </c>
      <c r="C246" s="127" t="s">
        <v>15</v>
      </c>
      <c r="D246" s="133">
        <v>35</v>
      </c>
      <c r="E246" s="134">
        <v>48</v>
      </c>
      <c r="F246" s="135">
        <v>17</v>
      </c>
      <c r="G246" s="113"/>
      <c r="H246" s="6"/>
    </row>
    <row r="247" spans="1:8" ht="12.95" customHeight="1" x14ac:dyDescent="0.2">
      <c r="A247" s="113"/>
      <c r="B247" s="140">
        <v>39692</v>
      </c>
      <c r="C247" s="127" t="s">
        <v>13</v>
      </c>
      <c r="D247" s="133">
        <v>34</v>
      </c>
      <c r="E247" s="134">
        <v>49</v>
      </c>
      <c r="F247" s="135">
        <v>18</v>
      </c>
      <c r="G247" s="113"/>
      <c r="H247" s="6"/>
    </row>
    <row r="248" spans="1:8" ht="12.95" customHeight="1" x14ac:dyDescent="0.2">
      <c r="A248" s="113"/>
      <c r="B248" s="141">
        <v>39692</v>
      </c>
      <c r="C248" s="128" t="s">
        <v>17</v>
      </c>
      <c r="D248" s="136">
        <v>34</v>
      </c>
      <c r="E248" s="137">
        <v>48</v>
      </c>
      <c r="F248" s="138">
        <v>18</v>
      </c>
      <c r="G248" s="113"/>
      <c r="H248" s="6"/>
    </row>
    <row r="249" spans="1:8" ht="15" customHeight="1" x14ac:dyDescent="0.2">
      <c r="A249" s="113"/>
      <c r="B249" s="142">
        <v>39692</v>
      </c>
      <c r="C249" s="151" t="s">
        <v>19</v>
      </c>
      <c r="D249" s="136">
        <v>37</v>
      </c>
      <c r="E249" s="137">
        <v>50</v>
      </c>
      <c r="F249" s="138">
        <v>14</v>
      </c>
      <c r="G249" s="113"/>
      <c r="H249" s="6"/>
    </row>
    <row r="250" spans="1:8" ht="12.95" customHeight="1" x14ac:dyDescent="0.2">
      <c r="A250" s="113"/>
      <c r="B250" s="141">
        <v>39692</v>
      </c>
      <c r="C250" s="128" t="s">
        <v>16</v>
      </c>
      <c r="D250" s="136">
        <v>40</v>
      </c>
      <c r="E250" s="137">
        <v>32</v>
      </c>
      <c r="F250" s="138">
        <v>28</v>
      </c>
      <c r="G250" s="113"/>
      <c r="H250" s="6"/>
    </row>
    <row r="251" spans="1:8" ht="15" customHeight="1" x14ac:dyDescent="0.2">
      <c r="A251" s="113"/>
      <c r="B251" s="124">
        <v>39692</v>
      </c>
      <c r="C251" s="147" t="s">
        <v>20</v>
      </c>
      <c r="D251" s="148">
        <v>37</v>
      </c>
      <c r="E251" s="149">
        <v>49</v>
      </c>
      <c r="F251" s="150">
        <v>14</v>
      </c>
      <c r="G251" s="113"/>
      <c r="H251" s="6"/>
    </row>
    <row r="252" spans="1:8" ht="12.95" customHeight="1" x14ac:dyDescent="0.2">
      <c r="A252" s="113"/>
      <c r="B252" s="139">
        <v>39783</v>
      </c>
      <c r="C252" s="129" t="s">
        <v>8</v>
      </c>
      <c r="D252" s="130">
        <v>38</v>
      </c>
      <c r="E252" s="131">
        <v>50</v>
      </c>
      <c r="F252" s="132">
        <v>12</v>
      </c>
      <c r="G252" s="113"/>
      <c r="H252" s="6"/>
    </row>
    <row r="253" spans="1:8" ht="12.95" customHeight="1" x14ac:dyDescent="0.2">
      <c r="A253" s="113"/>
      <c r="B253" s="140">
        <v>39783</v>
      </c>
      <c r="C253" s="127" t="s">
        <v>5</v>
      </c>
      <c r="D253" s="133">
        <v>40</v>
      </c>
      <c r="E253" s="134">
        <v>53</v>
      </c>
      <c r="F253" s="135">
        <v>7</v>
      </c>
      <c r="G253" s="113"/>
      <c r="H253" s="6"/>
    </row>
    <row r="254" spans="1:8" ht="12.95" customHeight="1" x14ac:dyDescent="0.2">
      <c r="A254" s="113"/>
      <c r="B254" s="140">
        <v>39783</v>
      </c>
      <c r="C254" s="127" t="s">
        <v>14</v>
      </c>
      <c r="D254" s="133">
        <v>46</v>
      </c>
      <c r="E254" s="134">
        <v>33</v>
      </c>
      <c r="F254" s="135">
        <v>20</v>
      </c>
      <c r="G254" s="113"/>
      <c r="H254" s="6"/>
    </row>
    <row r="255" spans="1:8" ht="12.95" customHeight="1" x14ac:dyDescent="0.2">
      <c r="A255" s="113"/>
      <c r="B255" s="114">
        <v>39783</v>
      </c>
      <c r="C255" s="123" t="s">
        <v>28</v>
      </c>
      <c r="D255" s="133">
        <v>32</v>
      </c>
      <c r="E255" s="134">
        <v>48</v>
      </c>
      <c r="F255" s="135">
        <v>20</v>
      </c>
      <c r="G255" s="113"/>
      <c r="H255" s="6"/>
    </row>
    <row r="256" spans="1:8" ht="12.95" customHeight="1" x14ac:dyDescent="0.2">
      <c r="A256" s="113"/>
      <c r="B256" s="140">
        <v>39783</v>
      </c>
      <c r="C256" s="127" t="s">
        <v>21</v>
      </c>
      <c r="D256" s="133">
        <v>34</v>
      </c>
      <c r="E256" s="134">
        <v>51</v>
      </c>
      <c r="F256" s="135">
        <v>15</v>
      </c>
      <c r="G256" s="113"/>
      <c r="H256" s="6"/>
    </row>
    <row r="257" spans="1:8" ht="12.95" customHeight="1" x14ac:dyDescent="0.2">
      <c r="A257" s="113"/>
      <c r="B257" s="140">
        <v>39783</v>
      </c>
      <c r="C257" s="127" t="s">
        <v>9</v>
      </c>
      <c r="D257" s="133">
        <v>37</v>
      </c>
      <c r="E257" s="134">
        <v>50</v>
      </c>
      <c r="F257" s="135">
        <v>14</v>
      </c>
      <c r="G257" s="113"/>
      <c r="H257" s="6"/>
    </row>
    <row r="258" spans="1:8" ht="12.95" customHeight="1" x14ac:dyDescent="0.2">
      <c r="A258" s="113"/>
      <c r="B258" s="140">
        <v>39783</v>
      </c>
      <c r="C258" s="127" t="s">
        <v>4</v>
      </c>
      <c r="D258" s="133">
        <v>38</v>
      </c>
      <c r="E258" s="134">
        <v>54</v>
      </c>
      <c r="F258" s="135">
        <v>8</v>
      </c>
      <c r="G258" s="113"/>
      <c r="H258" s="6"/>
    </row>
    <row r="259" spans="1:8" ht="12.95" customHeight="1" x14ac:dyDescent="0.2">
      <c r="A259" s="113"/>
      <c r="B259" s="140">
        <v>39783</v>
      </c>
      <c r="C259" s="127" t="s">
        <v>12</v>
      </c>
      <c r="D259" s="133">
        <v>35</v>
      </c>
      <c r="E259" s="134">
        <v>47</v>
      </c>
      <c r="F259" s="135">
        <v>17</v>
      </c>
      <c r="G259" s="113"/>
      <c r="H259" s="6"/>
    </row>
    <row r="260" spans="1:8" ht="12.95" customHeight="1" x14ac:dyDescent="0.2">
      <c r="A260" s="113"/>
      <c r="B260" s="140">
        <v>39783</v>
      </c>
      <c r="C260" s="127" t="s">
        <v>6</v>
      </c>
      <c r="D260" s="133">
        <v>36</v>
      </c>
      <c r="E260" s="134">
        <v>50</v>
      </c>
      <c r="F260" s="135">
        <v>14</v>
      </c>
      <c r="G260" s="113"/>
      <c r="H260" s="6"/>
    </row>
    <row r="261" spans="1:8" ht="12.95" customHeight="1" x14ac:dyDescent="0.2">
      <c r="A261" s="113"/>
      <c r="B261" s="140">
        <v>39783</v>
      </c>
      <c r="C261" s="127" t="s">
        <v>7</v>
      </c>
      <c r="D261" s="133">
        <v>32</v>
      </c>
      <c r="E261" s="134">
        <v>57</v>
      </c>
      <c r="F261" s="135">
        <v>10</v>
      </c>
      <c r="G261" s="113"/>
      <c r="H261" s="6"/>
    </row>
    <row r="262" spans="1:8" ht="12.95" customHeight="1" x14ac:dyDescent="0.2">
      <c r="A262" s="113"/>
      <c r="B262" s="140">
        <v>39783</v>
      </c>
      <c r="C262" s="127" t="s">
        <v>11</v>
      </c>
      <c r="D262" s="133">
        <v>37</v>
      </c>
      <c r="E262" s="134">
        <v>49</v>
      </c>
      <c r="F262" s="135">
        <v>15</v>
      </c>
      <c r="G262" s="113"/>
      <c r="H262" s="6"/>
    </row>
    <row r="263" spans="1:8" ht="12.95" customHeight="1" x14ac:dyDescent="0.2">
      <c r="A263" s="113"/>
      <c r="B263" s="140">
        <v>39783</v>
      </c>
      <c r="C263" s="127" t="s">
        <v>10</v>
      </c>
      <c r="D263" s="133">
        <v>39</v>
      </c>
      <c r="E263" s="134">
        <v>48</v>
      </c>
      <c r="F263" s="135">
        <v>13</v>
      </c>
      <c r="G263" s="113"/>
      <c r="H263" s="6"/>
    </row>
    <row r="264" spans="1:8" ht="12.95" customHeight="1" x14ac:dyDescent="0.2">
      <c r="A264" s="113"/>
      <c r="B264" s="141">
        <v>39783</v>
      </c>
      <c r="C264" s="128" t="s">
        <v>18</v>
      </c>
      <c r="D264" s="136">
        <v>37</v>
      </c>
      <c r="E264" s="137">
        <v>49</v>
      </c>
      <c r="F264" s="138">
        <v>13</v>
      </c>
      <c r="G264" s="113"/>
      <c r="H264" s="6"/>
    </row>
    <row r="265" spans="1:8" ht="12.95" customHeight="1" x14ac:dyDescent="0.2">
      <c r="A265" s="113"/>
      <c r="B265" s="140">
        <v>39783</v>
      </c>
      <c r="C265" s="127" t="s">
        <v>15</v>
      </c>
      <c r="D265" s="133">
        <v>33</v>
      </c>
      <c r="E265" s="134">
        <v>49</v>
      </c>
      <c r="F265" s="135">
        <v>18</v>
      </c>
      <c r="G265" s="113"/>
      <c r="H265" s="6"/>
    </row>
    <row r="266" spans="1:8" ht="12.95" customHeight="1" x14ac:dyDescent="0.2">
      <c r="A266" s="113"/>
      <c r="B266" s="140">
        <v>39783</v>
      </c>
      <c r="C266" s="127" t="s">
        <v>13</v>
      </c>
      <c r="D266" s="133">
        <v>33</v>
      </c>
      <c r="E266" s="134">
        <v>49</v>
      </c>
      <c r="F266" s="135">
        <v>18</v>
      </c>
      <c r="G266" s="113"/>
      <c r="H266" s="6"/>
    </row>
    <row r="267" spans="1:8" ht="12.95" customHeight="1" x14ac:dyDescent="0.2">
      <c r="A267" s="113"/>
      <c r="B267" s="141">
        <v>39783</v>
      </c>
      <c r="C267" s="128" t="s">
        <v>17</v>
      </c>
      <c r="D267" s="136">
        <v>33</v>
      </c>
      <c r="E267" s="137">
        <v>49</v>
      </c>
      <c r="F267" s="138">
        <v>18</v>
      </c>
      <c r="G267" s="113"/>
      <c r="H267" s="6"/>
    </row>
    <row r="268" spans="1:8" ht="15" customHeight="1" x14ac:dyDescent="0.2">
      <c r="A268" s="113"/>
      <c r="B268" s="142">
        <v>39783</v>
      </c>
      <c r="C268" s="151" t="s">
        <v>19</v>
      </c>
      <c r="D268" s="136">
        <v>37</v>
      </c>
      <c r="E268" s="137">
        <v>48</v>
      </c>
      <c r="F268" s="138">
        <v>13</v>
      </c>
      <c r="G268" s="113"/>
      <c r="H268" s="6"/>
    </row>
    <row r="269" spans="1:8" ht="12.95" customHeight="1" x14ac:dyDescent="0.2">
      <c r="A269" s="113"/>
      <c r="B269" s="141">
        <v>39783</v>
      </c>
      <c r="C269" s="128" t="s">
        <v>16</v>
      </c>
      <c r="D269" s="136">
        <v>40</v>
      </c>
      <c r="E269" s="137">
        <v>32</v>
      </c>
      <c r="F269" s="138">
        <v>29</v>
      </c>
      <c r="G269" s="113"/>
      <c r="H269" s="6"/>
    </row>
    <row r="270" spans="1:8" ht="15" customHeight="1" x14ac:dyDescent="0.2">
      <c r="A270" s="113"/>
      <c r="B270" s="124">
        <v>39783</v>
      </c>
      <c r="C270" s="147" t="s">
        <v>20</v>
      </c>
      <c r="D270" s="148">
        <v>37</v>
      </c>
      <c r="E270" s="149">
        <v>49</v>
      </c>
      <c r="F270" s="150">
        <v>14</v>
      </c>
      <c r="G270" s="113"/>
      <c r="H270" s="6"/>
    </row>
    <row r="271" spans="1:8" ht="12.95" customHeight="1" x14ac:dyDescent="0.2">
      <c r="A271" s="113"/>
      <c r="B271" s="139">
        <v>39873</v>
      </c>
      <c r="C271" s="129" t="s">
        <v>8</v>
      </c>
      <c r="D271" s="130">
        <v>34</v>
      </c>
      <c r="E271" s="131">
        <v>53</v>
      </c>
      <c r="F271" s="132">
        <v>13</v>
      </c>
      <c r="G271" s="113"/>
      <c r="H271" s="6"/>
    </row>
    <row r="272" spans="1:8" ht="12.95" customHeight="1" x14ac:dyDescent="0.2">
      <c r="A272" s="113"/>
      <c r="B272" s="140">
        <v>39873</v>
      </c>
      <c r="C272" s="127" t="s">
        <v>5</v>
      </c>
      <c r="D272" s="133">
        <v>37</v>
      </c>
      <c r="E272" s="134">
        <v>56</v>
      </c>
      <c r="F272" s="135">
        <v>8</v>
      </c>
      <c r="G272" s="113"/>
      <c r="H272" s="6"/>
    </row>
    <row r="273" spans="1:8" ht="12.95" customHeight="1" x14ac:dyDescent="0.2">
      <c r="A273" s="113"/>
      <c r="B273" s="140">
        <v>39873</v>
      </c>
      <c r="C273" s="127" t="s">
        <v>14</v>
      </c>
      <c r="D273" s="133">
        <v>43</v>
      </c>
      <c r="E273" s="134">
        <v>36</v>
      </c>
      <c r="F273" s="135">
        <v>20</v>
      </c>
      <c r="G273" s="113"/>
      <c r="H273" s="6"/>
    </row>
    <row r="274" spans="1:8" ht="12.95" customHeight="1" x14ac:dyDescent="0.2">
      <c r="A274" s="113"/>
      <c r="B274" s="114">
        <v>39873</v>
      </c>
      <c r="C274" s="123" t="s">
        <v>28</v>
      </c>
      <c r="D274" s="133">
        <v>32</v>
      </c>
      <c r="E274" s="134">
        <v>50</v>
      </c>
      <c r="F274" s="135">
        <v>18</v>
      </c>
      <c r="G274" s="113"/>
      <c r="H274" s="6"/>
    </row>
    <row r="275" spans="1:8" ht="12.95" customHeight="1" x14ac:dyDescent="0.2">
      <c r="A275" s="113"/>
      <c r="B275" s="140">
        <v>39873</v>
      </c>
      <c r="C275" s="127" t="s">
        <v>21</v>
      </c>
      <c r="D275" s="133">
        <v>32</v>
      </c>
      <c r="E275" s="134">
        <v>54</v>
      </c>
      <c r="F275" s="135">
        <v>14</v>
      </c>
      <c r="G275" s="113"/>
      <c r="H275" s="6"/>
    </row>
    <row r="276" spans="1:8" ht="12.95" customHeight="1" x14ac:dyDescent="0.2">
      <c r="A276" s="113"/>
      <c r="B276" s="140">
        <v>39873</v>
      </c>
      <c r="C276" s="127" t="s">
        <v>9</v>
      </c>
      <c r="D276" s="133">
        <v>34</v>
      </c>
      <c r="E276" s="134">
        <v>52</v>
      </c>
      <c r="F276" s="135">
        <v>15</v>
      </c>
      <c r="G276" s="113"/>
      <c r="H276" s="6"/>
    </row>
    <row r="277" spans="1:8" ht="12.95" customHeight="1" x14ac:dyDescent="0.2">
      <c r="A277" s="113"/>
      <c r="B277" s="140">
        <v>39873</v>
      </c>
      <c r="C277" s="127" t="s">
        <v>4</v>
      </c>
      <c r="D277" s="133">
        <v>34</v>
      </c>
      <c r="E277" s="134">
        <v>58</v>
      </c>
      <c r="F277" s="135">
        <v>9</v>
      </c>
      <c r="G277" s="113"/>
      <c r="H277" s="6"/>
    </row>
    <row r="278" spans="1:8" ht="12.95" customHeight="1" x14ac:dyDescent="0.2">
      <c r="A278" s="113"/>
      <c r="B278" s="140">
        <v>39873</v>
      </c>
      <c r="C278" s="127" t="s">
        <v>12</v>
      </c>
      <c r="D278" s="133">
        <v>30</v>
      </c>
      <c r="E278" s="134">
        <v>49</v>
      </c>
      <c r="F278" s="135">
        <v>22</v>
      </c>
      <c r="G278" s="113"/>
      <c r="H278" s="6"/>
    </row>
    <row r="279" spans="1:8" ht="12.95" customHeight="1" x14ac:dyDescent="0.2">
      <c r="A279" s="113"/>
      <c r="B279" s="140">
        <v>39873</v>
      </c>
      <c r="C279" s="127" t="s">
        <v>6</v>
      </c>
      <c r="D279" s="133">
        <v>31</v>
      </c>
      <c r="E279" s="134">
        <v>53</v>
      </c>
      <c r="F279" s="135">
        <v>16</v>
      </c>
      <c r="G279" s="113"/>
      <c r="H279" s="6"/>
    </row>
    <row r="280" spans="1:8" ht="12.95" customHeight="1" x14ac:dyDescent="0.2">
      <c r="A280" s="113"/>
      <c r="B280" s="140">
        <v>39873</v>
      </c>
      <c r="C280" s="127" t="s">
        <v>7</v>
      </c>
      <c r="D280" s="133">
        <v>30</v>
      </c>
      <c r="E280" s="134">
        <v>59</v>
      </c>
      <c r="F280" s="135">
        <v>10</v>
      </c>
      <c r="G280" s="113"/>
      <c r="H280" s="6"/>
    </row>
    <row r="281" spans="1:8" ht="12.95" customHeight="1" x14ac:dyDescent="0.2">
      <c r="A281" s="113"/>
      <c r="B281" s="140">
        <v>39873</v>
      </c>
      <c r="C281" s="127" t="s">
        <v>11</v>
      </c>
      <c r="D281" s="133">
        <v>34</v>
      </c>
      <c r="E281" s="134">
        <v>51</v>
      </c>
      <c r="F281" s="135">
        <v>15</v>
      </c>
      <c r="G281" s="113"/>
      <c r="H281" s="6"/>
    </row>
    <row r="282" spans="1:8" ht="12.95" customHeight="1" x14ac:dyDescent="0.2">
      <c r="A282" s="113"/>
      <c r="B282" s="140">
        <v>39873</v>
      </c>
      <c r="C282" s="127" t="s">
        <v>10</v>
      </c>
      <c r="D282" s="133">
        <v>36</v>
      </c>
      <c r="E282" s="134">
        <v>50</v>
      </c>
      <c r="F282" s="135">
        <v>14</v>
      </c>
      <c r="G282" s="113"/>
      <c r="H282" s="6"/>
    </row>
    <row r="283" spans="1:8" ht="12.95" customHeight="1" x14ac:dyDescent="0.2">
      <c r="A283" s="113"/>
      <c r="B283" s="141">
        <v>39873</v>
      </c>
      <c r="C283" s="128" t="s">
        <v>18</v>
      </c>
      <c r="D283" s="136">
        <v>34</v>
      </c>
      <c r="E283" s="137">
        <v>51</v>
      </c>
      <c r="F283" s="138">
        <v>15</v>
      </c>
      <c r="G283" s="113"/>
      <c r="H283" s="6"/>
    </row>
    <row r="284" spans="1:8" ht="12.95" customHeight="1" x14ac:dyDescent="0.2">
      <c r="A284" s="113"/>
      <c r="B284" s="140">
        <v>39873</v>
      </c>
      <c r="C284" s="127" t="s">
        <v>15</v>
      </c>
      <c r="D284" s="133">
        <v>32</v>
      </c>
      <c r="E284" s="134">
        <v>51</v>
      </c>
      <c r="F284" s="135">
        <v>17</v>
      </c>
      <c r="G284" s="113"/>
      <c r="H284" s="6"/>
    </row>
    <row r="285" spans="1:8" ht="12.95" customHeight="1" x14ac:dyDescent="0.2">
      <c r="A285" s="113"/>
      <c r="B285" s="140">
        <v>39873</v>
      </c>
      <c r="C285" s="127" t="s">
        <v>13</v>
      </c>
      <c r="D285" s="133">
        <v>30</v>
      </c>
      <c r="E285" s="134">
        <v>51</v>
      </c>
      <c r="F285" s="135">
        <v>19</v>
      </c>
      <c r="G285" s="113"/>
      <c r="H285" s="6"/>
    </row>
    <row r="286" spans="1:8" ht="12.95" customHeight="1" x14ac:dyDescent="0.2">
      <c r="A286" s="113"/>
      <c r="B286" s="141">
        <v>39873</v>
      </c>
      <c r="C286" s="128" t="s">
        <v>17</v>
      </c>
      <c r="D286" s="136">
        <v>31</v>
      </c>
      <c r="E286" s="137">
        <v>51</v>
      </c>
      <c r="F286" s="138">
        <v>18</v>
      </c>
      <c r="G286" s="113"/>
      <c r="H286" s="6"/>
    </row>
    <row r="287" spans="1:8" ht="15" customHeight="1" x14ac:dyDescent="0.2">
      <c r="A287" s="113"/>
      <c r="B287" s="142">
        <v>39873</v>
      </c>
      <c r="C287" s="151" t="s">
        <v>19</v>
      </c>
      <c r="D287" s="136">
        <v>34</v>
      </c>
      <c r="E287" s="137">
        <v>52</v>
      </c>
      <c r="F287" s="138">
        <v>14</v>
      </c>
      <c r="G287" s="113"/>
      <c r="H287" s="6"/>
    </row>
    <row r="288" spans="1:8" ht="12.95" customHeight="1" x14ac:dyDescent="0.2">
      <c r="A288" s="113"/>
      <c r="B288" s="141">
        <v>39873</v>
      </c>
      <c r="C288" s="128" t="s">
        <v>16</v>
      </c>
      <c r="D288" s="136">
        <v>36</v>
      </c>
      <c r="E288" s="137">
        <v>32</v>
      </c>
      <c r="F288" s="138">
        <v>32</v>
      </c>
      <c r="G288" s="113"/>
      <c r="H288" s="6"/>
    </row>
    <row r="289" spans="1:8" ht="15" customHeight="1" x14ac:dyDescent="0.2">
      <c r="A289" s="113"/>
      <c r="B289" s="124">
        <v>39873</v>
      </c>
      <c r="C289" s="147" t="s">
        <v>20</v>
      </c>
      <c r="D289" s="148">
        <v>34</v>
      </c>
      <c r="E289" s="149">
        <v>51</v>
      </c>
      <c r="F289" s="150">
        <v>15</v>
      </c>
      <c r="G289" s="113"/>
      <c r="H289" s="6"/>
    </row>
    <row r="290" spans="1:8" ht="12.95" customHeight="1" x14ac:dyDescent="0.2">
      <c r="A290" s="113"/>
      <c r="B290" s="139">
        <v>39965</v>
      </c>
      <c r="C290" s="129" t="s">
        <v>8</v>
      </c>
      <c r="D290" s="130">
        <v>37</v>
      </c>
      <c r="E290" s="131">
        <v>51</v>
      </c>
      <c r="F290" s="132">
        <v>12</v>
      </c>
      <c r="G290" s="113"/>
      <c r="H290" s="6"/>
    </row>
    <row r="291" spans="1:8" ht="12.95" customHeight="1" x14ac:dyDescent="0.2">
      <c r="A291" s="113"/>
      <c r="B291" s="140">
        <v>39965</v>
      </c>
      <c r="C291" s="127" t="s">
        <v>5</v>
      </c>
      <c r="D291" s="133">
        <v>39</v>
      </c>
      <c r="E291" s="134">
        <v>54</v>
      </c>
      <c r="F291" s="135">
        <v>7</v>
      </c>
      <c r="G291" s="113"/>
      <c r="H291" s="6"/>
    </row>
    <row r="292" spans="1:8" ht="12.95" customHeight="1" x14ac:dyDescent="0.2">
      <c r="A292" s="113"/>
      <c r="B292" s="140">
        <v>39965</v>
      </c>
      <c r="C292" s="127" t="s">
        <v>14</v>
      </c>
      <c r="D292" s="133">
        <v>46</v>
      </c>
      <c r="E292" s="134">
        <v>34</v>
      </c>
      <c r="F292" s="135">
        <v>20</v>
      </c>
      <c r="G292" s="113"/>
      <c r="H292" s="6"/>
    </row>
    <row r="293" spans="1:8" ht="12.95" customHeight="1" x14ac:dyDescent="0.2">
      <c r="A293" s="113"/>
      <c r="B293" s="114">
        <v>39965</v>
      </c>
      <c r="C293" s="123" t="s">
        <v>28</v>
      </c>
      <c r="D293" s="133">
        <v>31</v>
      </c>
      <c r="E293" s="134">
        <v>48</v>
      </c>
      <c r="F293" s="135">
        <v>21</v>
      </c>
      <c r="G293" s="113"/>
      <c r="H293" s="6"/>
    </row>
    <row r="294" spans="1:8" ht="12.95" customHeight="1" x14ac:dyDescent="0.2">
      <c r="A294" s="113"/>
      <c r="B294" s="140">
        <v>39965</v>
      </c>
      <c r="C294" s="127" t="s">
        <v>21</v>
      </c>
      <c r="D294" s="133">
        <v>34</v>
      </c>
      <c r="E294" s="134">
        <v>52</v>
      </c>
      <c r="F294" s="135">
        <v>15</v>
      </c>
      <c r="G294" s="113"/>
      <c r="H294" s="6"/>
    </row>
    <row r="295" spans="1:8" ht="12.95" customHeight="1" x14ac:dyDescent="0.2">
      <c r="A295" s="113"/>
      <c r="B295" s="140">
        <v>39965</v>
      </c>
      <c r="C295" s="127" t="s">
        <v>9</v>
      </c>
      <c r="D295" s="133">
        <v>36</v>
      </c>
      <c r="E295" s="134">
        <v>50</v>
      </c>
      <c r="F295" s="135">
        <v>14</v>
      </c>
      <c r="G295" s="113"/>
      <c r="H295" s="6"/>
    </row>
    <row r="296" spans="1:8" ht="12.95" customHeight="1" x14ac:dyDescent="0.2">
      <c r="A296" s="113"/>
      <c r="B296" s="140">
        <v>39965</v>
      </c>
      <c r="C296" s="127" t="s">
        <v>4</v>
      </c>
      <c r="D296" s="133">
        <v>37</v>
      </c>
      <c r="E296" s="134">
        <v>55</v>
      </c>
      <c r="F296" s="135">
        <v>8</v>
      </c>
      <c r="G296" s="113"/>
      <c r="H296" s="6"/>
    </row>
    <row r="297" spans="1:8" ht="12.95" customHeight="1" x14ac:dyDescent="0.2">
      <c r="A297" s="113"/>
      <c r="B297" s="140">
        <v>39965</v>
      </c>
      <c r="C297" s="127" t="s">
        <v>12</v>
      </c>
      <c r="D297" s="133">
        <v>34</v>
      </c>
      <c r="E297" s="134">
        <v>48</v>
      </c>
      <c r="F297" s="135">
        <v>17</v>
      </c>
      <c r="G297" s="113"/>
      <c r="H297" s="6"/>
    </row>
    <row r="298" spans="1:8" ht="12.95" customHeight="1" x14ac:dyDescent="0.2">
      <c r="A298" s="113"/>
      <c r="B298" s="140">
        <v>39965</v>
      </c>
      <c r="C298" s="127" t="s">
        <v>6</v>
      </c>
      <c r="D298" s="133">
        <v>35</v>
      </c>
      <c r="E298" s="134">
        <v>51</v>
      </c>
      <c r="F298" s="135">
        <v>14</v>
      </c>
      <c r="G298" s="113"/>
      <c r="H298" s="6"/>
    </row>
    <row r="299" spans="1:8" ht="12.95" customHeight="1" x14ac:dyDescent="0.2">
      <c r="A299" s="113"/>
      <c r="B299" s="140">
        <v>39965</v>
      </c>
      <c r="C299" s="127" t="s">
        <v>7</v>
      </c>
      <c r="D299" s="133">
        <v>32</v>
      </c>
      <c r="E299" s="134">
        <v>58</v>
      </c>
      <c r="F299" s="135">
        <v>10</v>
      </c>
      <c r="G299" s="113"/>
      <c r="H299" s="6"/>
    </row>
    <row r="300" spans="1:8" ht="12.95" customHeight="1" x14ac:dyDescent="0.2">
      <c r="A300" s="113"/>
      <c r="B300" s="140">
        <v>39965</v>
      </c>
      <c r="C300" s="127" t="s">
        <v>11</v>
      </c>
      <c r="D300" s="133">
        <v>36</v>
      </c>
      <c r="E300" s="134">
        <v>49</v>
      </c>
      <c r="F300" s="135">
        <v>15</v>
      </c>
      <c r="G300" s="113"/>
      <c r="H300" s="6"/>
    </row>
    <row r="301" spans="1:8" ht="12.95" customHeight="1" x14ac:dyDescent="0.2">
      <c r="A301" s="113"/>
      <c r="B301" s="140">
        <v>39965</v>
      </c>
      <c r="C301" s="127" t="s">
        <v>10</v>
      </c>
      <c r="D301" s="133">
        <v>38</v>
      </c>
      <c r="E301" s="134">
        <v>49</v>
      </c>
      <c r="F301" s="135">
        <v>13</v>
      </c>
      <c r="G301" s="113"/>
      <c r="H301" s="6"/>
    </row>
    <row r="302" spans="1:8" ht="12.95" customHeight="1" x14ac:dyDescent="0.2">
      <c r="A302" s="113"/>
      <c r="B302" s="141">
        <v>39965</v>
      </c>
      <c r="C302" s="128" t="s">
        <v>18</v>
      </c>
      <c r="D302" s="136">
        <v>37</v>
      </c>
      <c r="E302" s="137">
        <v>50</v>
      </c>
      <c r="F302" s="138">
        <v>13</v>
      </c>
      <c r="G302" s="113"/>
      <c r="H302" s="6"/>
    </row>
    <row r="303" spans="1:8" ht="12.95" customHeight="1" x14ac:dyDescent="0.2">
      <c r="A303" s="113"/>
      <c r="B303" s="140">
        <v>39965</v>
      </c>
      <c r="C303" s="127" t="s">
        <v>15</v>
      </c>
      <c r="D303" s="133">
        <v>33</v>
      </c>
      <c r="E303" s="134">
        <v>50</v>
      </c>
      <c r="F303" s="135">
        <v>17</v>
      </c>
      <c r="G303" s="113"/>
      <c r="H303" s="6"/>
    </row>
    <row r="304" spans="1:8" ht="12.95" customHeight="1" x14ac:dyDescent="0.2">
      <c r="A304" s="113"/>
      <c r="B304" s="140">
        <v>39965</v>
      </c>
      <c r="C304" s="127" t="s">
        <v>13</v>
      </c>
      <c r="D304" s="133">
        <v>33</v>
      </c>
      <c r="E304" s="134">
        <v>49</v>
      </c>
      <c r="F304" s="135">
        <v>18</v>
      </c>
      <c r="G304" s="113"/>
      <c r="H304" s="6"/>
    </row>
    <row r="305" spans="1:8" ht="12.95" customHeight="1" x14ac:dyDescent="0.2">
      <c r="A305" s="113"/>
      <c r="B305" s="141">
        <v>39965</v>
      </c>
      <c r="C305" s="128" t="s">
        <v>17</v>
      </c>
      <c r="D305" s="136">
        <v>33</v>
      </c>
      <c r="E305" s="137">
        <v>49</v>
      </c>
      <c r="F305" s="138">
        <v>18</v>
      </c>
      <c r="G305" s="113"/>
      <c r="H305" s="6"/>
    </row>
    <row r="306" spans="1:8" ht="15" customHeight="1" x14ac:dyDescent="0.2">
      <c r="A306" s="113"/>
      <c r="B306" s="142">
        <v>39965</v>
      </c>
      <c r="C306" s="151" t="s">
        <v>19</v>
      </c>
      <c r="D306" s="136">
        <v>36</v>
      </c>
      <c r="E306" s="137">
        <v>50</v>
      </c>
      <c r="F306" s="138">
        <v>14</v>
      </c>
      <c r="G306" s="113"/>
      <c r="H306" s="6"/>
    </row>
    <row r="307" spans="1:8" ht="12.95" customHeight="1" x14ac:dyDescent="0.2">
      <c r="A307" s="113"/>
      <c r="B307" s="141">
        <v>39965</v>
      </c>
      <c r="C307" s="128" t="s">
        <v>16</v>
      </c>
      <c r="D307" s="136">
        <v>39</v>
      </c>
      <c r="E307" s="137">
        <v>32</v>
      </c>
      <c r="F307" s="138">
        <v>30</v>
      </c>
      <c r="G307" s="113"/>
      <c r="H307" s="6"/>
    </row>
    <row r="308" spans="1:8" ht="15" customHeight="1" x14ac:dyDescent="0.2">
      <c r="A308" s="113"/>
      <c r="B308" s="124">
        <v>39965</v>
      </c>
      <c r="C308" s="147" t="s">
        <v>20</v>
      </c>
      <c r="D308" s="148">
        <v>36</v>
      </c>
      <c r="E308" s="149">
        <v>49</v>
      </c>
      <c r="F308" s="150">
        <v>14</v>
      </c>
      <c r="G308" s="113"/>
      <c r="H308" s="6"/>
    </row>
    <row r="309" spans="1:8" ht="12.95" customHeight="1" x14ac:dyDescent="0.2">
      <c r="A309" s="113"/>
      <c r="B309" s="139">
        <v>40057</v>
      </c>
      <c r="C309" s="129" t="s">
        <v>8</v>
      </c>
      <c r="D309" s="130">
        <v>36</v>
      </c>
      <c r="E309" s="131">
        <v>52</v>
      </c>
      <c r="F309" s="132">
        <v>13</v>
      </c>
      <c r="G309" s="113"/>
      <c r="H309" s="6"/>
    </row>
    <row r="310" spans="1:8" ht="12.95" customHeight="1" x14ac:dyDescent="0.2">
      <c r="A310" s="113"/>
      <c r="B310" s="140">
        <v>40057</v>
      </c>
      <c r="C310" s="127" t="s">
        <v>5</v>
      </c>
      <c r="D310" s="133">
        <v>38</v>
      </c>
      <c r="E310" s="134">
        <v>55</v>
      </c>
      <c r="F310" s="135">
        <v>7</v>
      </c>
      <c r="G310" s="113"/>
      <c r="H310" s="6"/>
    </row>
    <row r="311" spans="1:8" ht="12.95" customHeight="1" x14ac:dyDescent="0.2">
      <c r="A311" s="113"/>
      <c r="B311" s="140">
        <v>40057</v>
      </c>
      <c r="C311" s="127" t="s">
        <v>14</v>
      </c>
      <c r="D311" s="133">
        <v>45</v>
      </c>
      <c r="E311" s="134">
        <v>35</v>
      </c>
      <c r="F311" s="135">
        <v>20</v>
      </c>
      <c r="G311" s="113"/>
      <c r="H311" s="6"/>
    </row>
    <row r="312" spans="1:8" ht="12.95" customHeight="1" x14ac:dyDescent="0.2">
      <c r="A312" s="113"/>
      <c r="B312" s="114">
        <v>40057</v>
      </c>
      <c r="C312" s="123" t="s">
        <v>28</v>
      </c>
      <c r="D312" s="133">
        <v>30</v>
      </c>
      <c r="E312" s="134">
        <v>49</v>
      </c>
      <c r="F312" s="135">
        <v>21</v>
      </c>
      <c r="G312" s="113"/>
      <c r="H312" s="6"/>
    </row>
    <row r="313" spans="1:8" ht="12.95" customHeight="1" x14ac:dyDescent="0.2">
      <c r="A313" s="113"/>
      <c r="B313" s="140">
        <v>40057</v>
      </c>
      <c r="C313" s="127" t="s">
        <v>21</v>
      </c>
      <c r="D313" s="133">
        <v>33</v>
      </c>
      <c r="E313" s="134">
        <v>52</v>
      </c>
      <c r="F313" s="135">
        <v>15</v>
      </c>
      <c r="G313" s="113"/>
      <c r="H313" s="6"/>
    </row>
    <row r="314" spans="1:8" ht="12.95" customHeight="1" x14ac:dyDescent="0.2">
      <c r="A314" s="113"/>
      <c r="B314" s="140">
        <v>40057</v>
      </c>
      <c r="C314" s="127" t="s">
        <v>9</v>
      </c>
      <c r="D314" s="133">
        <v>35</v>
      </c>
      <c r="E314" s="134">
        <v>51</v>
      </c>
      <c r="F314" s="135">
        <v>14</v>
      </c>
      <c r="G314" s="113"/>
      <c r="H314" s="6"/>
    </row>
    <row r="315" spans="1:8" ht="12.95" customHeight="1" x14ac:dyDescent="0.2">
      <c r="A315" s="113"/>
      <c r="B315" s="140">
        <v>40057</v>
      </c>
      <c r="C315" s="127" t="s">
        <v>4</v>
      </c>
      <c r="D315" s="133">
        <v>35</v>
      </c>
      <c r="E315" s="134">
        <v>56</v>
      </c>
      <c r="F315" s="135">
        <v>8</v>
      </c>
      <c r="G315" s="113"/>
      <c r="H315" s="6"/>
    </row>
    <row r="316" spans="1:8" ht="12.95" customHeight="1" x14ac:dyDescent="0.2">
      <c r="A316" s="113"/>
      <c r="B316" s="140">
        <v>40057</v>
      </c>
      <c r="C316" s="127" t="s">
        <v>12</v>
      </c>
      <c r="D316" s="133">
        <v>34</v>
      </c>
      <c r="E316" s="134">
        <v>49</v>
      </c>
      <c r="F316" s="135">
        <v>17</v>
      </c>
      <c r="G316" s="113"/>
      <c r="H316" s="6"/>
    </row>
    <row r="317" spans="1:8" ht="12.95" customHeight="1" x14ac:dyDescent="0.2">
      <c r="A317" s="113"/>
      <c r="B317" s="140">
        <v>40057</v>
      </c>
      <c r="C317" s="127" t="s">
        <v>6</v>
      </c>
      <c r="D317" s="133">
        <v>34</v>
      </c>
      <c r="E317" s="134">
        <v>52</v>
      </c>
      <c r="F317" s="135">
        <v>14</v>
      </c>
      <c r="G317" s="113"/>
      <c r="H317" s="6"/>
    </row>
    <row r="318" spans="1:8" ht="12.95" customHeight="1" x14ac:dyDescent="0.2">
      <c r="A318" s="113"/>
      <c r="B318" s="140">
        <v>40057</v>
      </c>
      <c r="C318" s="127" t="s">
        <v>7</v>
      </c>
      <c r="D318" s="133">
        <v>31</v>
      </c>
      <c r="E318" s="134">
        <v>59</v>
      </c>
      <c r="F318" s="135">
        <v>10</v>
      </c>
      <c r="G318" s="113"/>
      <c r="H318" s="6"/>
    </row>
    <row r="319" spans="1:8" ht="12.95" customHeight="1" x14ac:dyDescent="0.2">
      <c r="A319" s="113"/>
      <c r="B319" s="140">
        <v>40057</v>
      </c>
      <c r="C319" s="127" t="s">
        <v>11</v>
      </c>
      <c r="D319" s="133">
        <v>36</v>
      </c>
      <c r="E319" s="134">
        <v>49</v>
      </c>
      <c r="F319" s="135">
        <v>15</v>
      </c>
      <c r="G319" s="113"/>
      <c r="H319" s="6"/>
    </row>
    <row r="320" spans="1:8" ht="12.95" customHeight="1" x14ac:dyDescent="0.2">
      <c r="A320" s="113"/>
      <c r="B320" s="140">
        <v>40057</v>
      </c>
      <c r="C320" s="127" t="s">
        <v>10</v>
      </c>
      <c r="D320" s="133">
        <v>38</v>
      </c>
      <c r="E320" s="134">
        <v>49</v>
      </c>
      <c r="F320" s="135">
        <v>13</v>
      </c>
      <c r="G320" s="113"/>
      <c r="H320" s="6"/>
    </row>
    <row r="321" spans="1:8" ht="12.95" customHeight="1" x14ac:dyDescent="0.2">
      <c r="A321" s="113"/>
      <c r="B321" s="141">
        <v>40057</v>
      </c>
      <c r="C321" s="128" t="s">
        <v>18</v>
      </c>
      <c r="D321" s="136">
        <v>35</v>
      </c>
      <c r="E321" s="137">
        <v>50</v>
      </c>
      <c r="F321" s="138">
        <v>14</v>
      </c>
      <c r="G321" s="113"/>
      <c r="H321" s="6"/>
    </row>
    <row r="322" spans="1:8" ht="12.95" customHeight="1" x14ac:dyDescent="0.2">
      <c r="A322" s="113"/>
      <c r="B322" s="140">
        <v>40057</v>
      </c>
      <c r="C322" s="127" t="s">
        <v>15</v>
      </c>
      <c r="D322" s="133">
        <v>32</v>
      </c>
      <c r="E322" s="134">
        <v>51</v>
      </c>
      <c r="F322" s="135">
        <v>16</v>
      </c>
      <c r="G322" s="113"/>
      <c r="H322" s="6"/>
    </row>
    <row r="323" spans="1:8" ht="12.95" customHeight="1" x14ac:dyDescent="0.2">
      <c r="A323" s="113"/>
      <c r="B323" s="140">
        <v>40057</v>
      </c>
      <c r="C323" s="127" t="s">
        <v>13</v>
      </c>
      <c r="D323" s="133">
        <v>32</v>
      </c>
      <c r="E323" s="134">
        <v>50</v>
      </c>
      <c r="F323" s="135">
        <v>18</v>
      </c>
      <c r="G323" s="113"/>
      <c r="H323" s="6"/>
    </row>
    <row r="324" spans="1:8" ht="12.95" customHeight="1" x14ac:dyDescent="0.2">
      <c r="A324" s="113"/>
      <c r="B324" s="141">
        <v>40057</v>
      </c>
      <c r="C324" s="128" t="s">
        <v>17</v>
      </c>
      <c r="D324" s="136">
        <v>32</v>
      </c>
      <c r="E324" s="137">
        <v>50</v>
      </c>
      <c r="F324" s="138">
        <v>18</v>
      </c>
      <c r="G324" s="113"/>
      <c r="H324" s="6"/>
    </row>
    <row r="325" spans="1:8" ht="15" customHeight="1" x14ac:dyDescent="0.2">
      <c r="A325" s="113"/>
      <c r="B325" s="142">
        <v>40057</v>
      </c>
      <c r="C325" s="151" t="s">
        <v>19</v>
      </c>
      <c r="D325" s="136">
        <v>35</v>
      </c>
      <c r="E325" s="137">
        <v>51</v>
      </c>
      <c r="F325" s="138">
        <v>14</v>
      </c>
      <c r="G325" s="113"/>
      <c r="H325" s="6"/>
    </row>
    <row r="326" spans="1:8" ht="12.95" customHeight="1" x14ac:dyDescent="0.2">
      <c r="A326" s="113"/>
      <c r="B326" s="141">
        <v>40057</v>
      </c>
      <c r="C326" s="128" t="s">
        <v>16</v>
      </c>
      <c r="D326" s="136">
        <v>38</v>
      </c>
      <c r="E326" s="137">
        <v>32</v>
      </c>
      <c r="F326" s="138">
        <v>31</v>
      </c>
      <c r="G326" s="113"/>
      <c r="H326" s="6"/>
    </row>
    <row r="327" spans="1:8" ht="15" customHeight="1" x14ac:dyDescent="0.2">
      <c r="A327" s="113"/>
      <c r="B327" s="124">
        <v>40057</v>
      </c>
      <c r="C327" s="147" t="s">
        <v>20</v>
      </c>
      <c r="D327" s="148">
        <v>35</v>
      </c>
      <c r="E327" s="149">
        <v>50</v>
      </c>
      <c r="F327" s="150">
        <v>14</v>
      </c>
      <c r="G327" s="113"/>
      <c r="H327" s="6"/>
    </row>
    <row r="328" spans="1:8" ht="12.95" customHeight="1" x14ac:dyDescent="0.2">
      <c r="A328" s="113"/>
      <c r="B328" s="139">
        <v>40148</v>
      </c>
      <c r="C328" s="129" t="s">
        <v>8</v>
      </c>
      <c r="D328" s="130">
        <v>37</v>
      </c>
      <c r="E328" s="131">
        <v>51</v>
      </c>
      <c r="F328" s="132">
        <v>12</v>
      </c>
      <c r="G328" s="113"/>
      <c r="H328" s="6"/>
    </row>
    <row r="329" spans="1:8" ht="12.95" customHeight="1" x14ac:dyDescent="0.2">
      <c r="A329" s="113"/>
      <c r="B329" s="140">
        <v>40148</v>
      </c>
      <c r="C329" s="127" t="s">
        <v>5</v>
      </c>
      <c r="D329" s="133">
        <v>39</v>
      </c>
      <c r="E329" s="134">
        <v>54</v>
      </c>
      <c r="F329" s="135">
        <v>7</v>
      </c>
      <c r="G329" s="113"/>
      <c r="H329" s="6"/>
    </row>
    <row r="330" spans="1:8" ht="12.95" customHeight="1" x14ac:dyDescent="0.2">
      <c r="A330" s="113"/>
      <c r="B330" s="140">
        <v>40148</v>
      </c>
      <c r="C330" s="127" t="s">
        <v>14</v>
      </c>
      <c r="D330" s="133">
        <v>46</v>
      </c>
      <c r="E330" s="134">
        <v>34</v>
      </c>
      <c r="F330" s="135">
        <v>20</v>
      </c>
      <c r="G330" s="113"/>
      <c r="H330" s="6"/>
    </row>
    <row r="331" spans="1:8" ht="12.95" customHeight="1" x14ac:dyDescent="0.2">
      <c r="A331" s="113"/>
      <c r="B331" s="114">
        <v>40148</v>
      </c>
      <c r="C331" s="123" t="s">
        <v>28</v>
      </c>
      <c r="D331" s="133">
        <v>31</v>
      </c>
      <c r="E331" s="134">
        <v>48</v>
      </c>
      <c r="F331" s="135">
        <v>21</v>
      </c>
      <c r="G331" s="113"/>
      <c r="H331" s="6"/>
    </row>
    <row r="332" spans="1:8" ht="12.95" customHeight="1" x14ac:dyDescent="0.2">
      <c r="A332" s="113"/>
      <c r="B332" s="140">
        <v>40148</v>
      </c>
      <c r="C332" s="127" t="s">
        <v>21</v>
      </c>
      <c r="D332" s="133">
        <v>34</v>
      </c>
      <c r="E332" s="134">
        <v>52</v>
      </c>
      <c r="F332" s="135">
        <v>15</v>
      </c>
      <c r="G332" s="113"/>
      <c r="H332" s="6"/>
    </row>
    <row r="333" spans="1:8" ht="12.95" customHeight="1" x14ac:dyDescent="0.2">
      <c r="A333" s="113"/>
      <c r="B333" s="140">
        <v>40148</v>
      </c>
      <c r="C333" s="127" t="s">
        <v>9</v>
      </c>
      <c r="D333" s="133">
        <v>36</v>
      </c>
      <c r="E333" s="134">
        <v>50</v>
      </c>
      <c r="F333" s="135">
        <v>14</v>
      </c>
      <c r="G333" s="113"/>
      <c r="H333" s="6"/>
    </row>
    <row r="334" spans="1:8" ht="12.95" customHeight="1" x14ac:dyDescent="0.2">
      <c r="A334" s="113"/>
      <c r="B334" s="140">
        <v>40148</v>
      </c>
      <c r="C334" s="127" t="s">
        <v>4</v>
      </c>
      <c r="D334" s="133">
        <v>37</v>
      </c>
      <c r="E334" s="134">
        <v>55</v>
      </c>
      <c r="F334" s="135">
        <v>8</v>
      </c>
      <c r="G334" s="113"/>
      <c r="H334" s="6"/>
    </row>
    <row r="335" spans="1:8" ht="12.95" customHeight="1" x14ac:dyDescent="0.2">
      <c r="A335" s="113"/>
      <c r="B335" s="140">
        <v>40148</v>
      </c>
      <c r="C335" s="127" t="s">
        <v>12</v>
      </c>
      <c r="D335" s="133">
        <v>34</v>
      </c>
      <c r="E335" s="134">
        <v>48</v>
      </c>
      <c r="F335" s="135">
        <v>17</v>
      </c>
      <c r="G335" s="113"/>
      <c r="H335" s="6"/>
    </row>
    <row r="336" spans="1:8" ht="12.95" customHeight="1" x14ac:dyDescent="0.2">
      <c r="A336" s="113"/>
      <c r="B336" s="140">
        <v>40148</v>
      </c>
      <c r="C336" s="127" t="s">
        <v>6</v>
      </c>
      <c r="D336" s="133">
        <v>35</v>
      </c>
      <c r="E336" s="134">
        <v>51</v>
      </c>
      <c r="F336" s="135">
        <v>14</v>
      </c>
      <c r="G336" s="113"/>
      <c r="H336" s="6"/>
    </row>
    <row r="337" spans="1:8" ht="12.95" customHeight="1" x14ac:dyDescent="0.2">
      <c r="A337" s="113"/>
      <c r="B337" s="140">
        <v>40148</v>
      </c>
      <c r="C337" s="127" t="s">
        <v>7</v>
      </c>
      <c r="D337" s="133">
        <v>32</v>
      </c>
      <c r="E337" s="134">
        <v>58</v>
      </c>
      <c r="F337" s="135">
        <v>10</v>
      </c>
      <c r="G337" s="113"/>
      <c r="H337" s="6"/>
    </row>
    <row r="338" spans="1:8" ht="12.95" customHeight="1" x14ac:dyDescent="0.2">
      <c r="A338" s="113"/>
      <c r="B338" s="140">
        <v>40148</v>
      </c>
      <c r="C338" s="127" t="s">
        <v>11</v>
      </c>
      <c r="D338" s="133">
        <v>36</v>
      </c>
      <c r="E338" s="134">
        <v>49</v>
      </c>
      <c r="F338" s="135">
        <v>15</v>
      </c>
      <c r="G338" s="113"/>
      <c r="H338" s="6"/>
    </row>
    <row r="339" spans="1:8" ht="12.95" customHeight="1" x14ac:dyDescent="0.2">
      <c r="A339" s="113"/>
      <c r="B339" s="140">
        <v>40148</v>
      </c>
      <c r="C339" s="127" t="s">
        <v>10</v>
      </c>
      <c r="D339" s="133">
        <v>38</v>
      </c>
      <c r="E339" s="134">
        <v>49</v>
      </c>
      <c r="F339" s="135">
        <v>13</v>
      </c>
      <c r="G339" s="113"/>
      <c r="H339" s="6"/>
    </row>
    <row r="340" spans="1:8" ht="12.95" customHeight="1" x14ac:dyDescent="0.2">
      <c r="A340" s="113"/>
      <c r="B340" s="141">
        <v>40148</v>
      </c>
      <c r="C340" s="128" t="s">
        <v>18</v>
      </c>
      <c r="D340" s="136">
        <v>35</v>
      </c>
      <c r="E340" s="137">
        <v>51</v>
      </c>
      <c r="F340" s="138">
        <v>14</v>
      </c>
      <c r="G340" s="113"/>
      <c r="H340" s="6"/>
    </row>
    <row r="341" spans="1:8" ht="12.95" customHeight="1" x14ac:dyDescent="0.2">
      <c r="A341" s="113"/>
      <c r="B341" s="140">
        <v>40148</v>
      </c>
      <c r="C341" s="127" t="s">
        <v>15</v>
      </c>
      <c r="D341" s="133">
        <v>33</v>
      </c>
      <c r="E341" s="134">
        <v>50</v>
      </c>
      <c r="F341" s="135">
        <v>17</v>
      </c>
      <c r="G341" s="113"/>
      <c r="H341" s="6"/>
    </row>
    <row r="342" spans="1:8" ht="12.95" customHeight="1" x14ac:dyDescent="0.2">
      <c r="A342" s="113"/>
      <c r="B342" s="140">
        <v>40148</v>
      </c>
      <c r="C342" s="127" t="s">
        <v>13</v>
      </c>
      <c r="D342" s="133">
        <v>33</v>
      </c>
      <c r="E342" s="134">
        <v>49</v>
      </c>
      <c r="F342" s="135">
        <v>18</v>
      </c>
      <c r="G342" s="113"/>
      <c r="H342" s="6"/>
    </row>
    <row r="343" spans="1:8" ht="12.95" customHeight="1" x14ac:dyDescent="0.2">
      <c r="A343" s="113"/>
      <c r="B343" s="141">
        <v>40148</v>
      </c>
      <c r="C343" s="128" t="s">
        <v>17</v>
      </c>
      <c r="D343" s="136">
        <v>32</v>
      </c>
      <c r="E343" s="137">
        <v>50</v>
      </c>
      <c r="F343" s="138">
        <v>18</v>
      </c>
      <c r="G343" s="113"/>
      <c r="H343" s="6"/>
    </row>
    <row r="344" spans="1:8" ht="15" customHeight="1" x14ac:dyDescent="0.2">
      <c r="A344" s="113"/>
      <c r="B344" s="142">
        <v>40148</v>
      </c>
      <c r="C344" s="151" t="s">
        <v>19</v>
      </c>
      <c r="D344" s="136">
        <v>34</v>
      </c>
      <c r="E344" s="137">
        <v>51</v>
      </c>
      <c r="F344" s="138">
        <v>15</v>
      </c>
      <c r="G344" s="113"/>
      <c r="H344" s="6"/>
    </row>
    <row r="345" spans="1:8" ht="12.95" customHeight="1" x14ac:dyDescent="0.2">
      <c r="A345" s="113"/>
      <c r="B345" s="141">
        <v>40148</v>
      </c>
      <c r="C345" s="128" t="s">
        <v>16</v>
      </c>
      <c r="D345" s="136">
        <v>37</v>
      </c>
      <c r="E345" s="137">
        <v>32</v>
      </c>
      <c r="F345" s="138">
        <v>31</v>
      </c>
      <c r="G345" s="113"/>
      <c r="H345" s="6"/>
    </row>
    <row r="346" spans="1:8" ht="15" customHeight="1" x14ac:dyDescent="0.2">
      <c r="A346" s="113"/>
      <c r="B346" s="124">
        <v>40148</v>
      </c>
      <c r="C346" s="147" t="s">
        <v>20</v>
      </c>
      <c r="D346" s="148">
        <v>34</v>
      </c>
      <c r="E346" s="149">
        <v>51</v>
      </c>
      <c r="F346" s="150">
        <v>15</v>
      </c>
      <c r="G346" s="113"/>
      <c r="H346" s="6"/>
    </row>
    <row r="347" spans="1:8" ht="12.95" customHeight="1" x14ac:dyDescent="0.2">
      <c r="A347" s="113"/>
      <c r="B347" s="139">
        <v>40238</v>
      </c>
      <c r="C347" s="129" t="s">
        <v>8</v>
      </c>
      <c r="D347" s="130">
        <v>34</v>
      </c>
      <c r="E347" s="131">
        <v>53</v>
      </c>
      <c r="F347" s="132">
        <v>13</v>
      </c>
      <c r="G347" s="113"/>
      <c r="H347" s="6"/>
    </row>
    <row r="348" spans="1:8" ht="12.95" customHeight="1" x14ac:dyDescent="0.2">
      <c r="A348" s="113"/>
      <c r="B348" s="140">
        <v>40238</v>
      </c>
      <c r="C348" s="127" t="s">
        <v>5</v>
      </c>
      <c r="D348" s="133">
        <v>37</v>
      </c>
      <c r="E348" s="134">
        <v>56</v>
      </c>
      <c r="F348" s="135">
        <v>8</v>
      </c>
      <c r="G348" s="113"/>
      <c r="H348" s="6"/>
    </row>
    <row r="349" spans="1:8" ht="12.95" customHeight="1" x14ac:dyDescent="0.2">
      <c r="A349" s="113"/>
      <c r="B349" s="140">
        <v>40238</v>
      </c>
      <c r="C349" s="127" t="s">
        <v>14</v>
      </c>
      <c r="D349" s="133">
        <v>43</v>
      </c>
      <c r="E349" s="134">
        <v>36</v>
      </c>
      <c r="F349" s="135">
        <v>20</v>
      </c>
      <c r="G349" s="113"/>
      <c r="H349" s="6"/>
    </row>
    <row r="350" spans="1:8" ht="12.95" customHeight="1" x14ac:dyDescent="0.2">
      <c r="A350" s="113"/>
      <c r="B350" s="114">
        <v>40238</v>
      </c>
      <c r="C350" s="123" t="s">
        <v>28</v>
      </c>
      <c r="D350" s="133">
        <v>30</v>
      </c>
      <c r="E350" s="134">
        <v>49</v>
      </c>
      <c r="F350" s="135">
        <v>22</v>
      </c>
      <c r="G350" s="113"/>
      <c r="H350" s="6"/>
    </row>
    <row r="351" spans="1:8" ht="12.95" customHeight="1" x14ac:dyDescent="0.2">
      <c r="A351" s="113"/>
      <c r="B351" s="140">
        <v>40238</v>
      </c>
      <c r="C351" s="127" t="s">
        <v>21</v>
      </c>
      <c r="D351" s="133">
        <v>31</v>
      </c>
      <c r="E351" s="134">
        <v>53</v>
      </c>
      <c r="F351" s="135">
        <v>16</v>
      </c>
      <c r="G351" s="113"/>
      <c r="H351" s="6"/>
    </row>
    <row r="352" spans="1:8" ht="12.95" customHeight="1" x14ac:dyDescent="0.2">
      <c r="A352" s="113"/>
      <c r="B352" s="140">
        <v>40238</v>
      </c>
      <c r="C352" s="127" t="s">
        <v>9</v>
      </c>
      <c r="D352" s="133">
        <v>34</v>
      </c>
      <c r="E352" s="134">
        <v>52</v>
      </c>
      <c r="F352" s="135">
        <v>15</v>
      </c>
      <c r="G352" s="113"/>
      <c r="H352" s="6"/>
    </row>
    <row r="353" spans="1:8" ht="12.95" customHeight="1" x14ac:dyDescent="0.2">
      <c r="A353" s="113"/>
      <c r="B353" s="140">
        <v>40238</v>
      </c>
      <c r="C353" s="127" t="s">
        <v>4</v>
      </c>
      <c r="D353" s="133">
        <v>34</v>
      </c>
      <c r="E353" s="134">
        <v>58</v>
      </c>
      <c r="F353" s="135">
        <v>9</v>
      </c>
      <c r="G353" s="113"/>
      <c r="H353" s="6"/>
    </row>
    <row r="354" spans="1:8" ht="12.95" customHeight="1" x14ac:dyDescent="0.2">
      <c r="A354" s="113"/>
      <c r="B354" s="140">
        <v>40238</v>
      </c>
      <c r="C354" s="127" t="s">
        <v>12</v>
      </c>
      <c r="D354" s="133">
        <v>32</v>
      </c>
      <c r="E354" s="134">
        <v>50</v>
      </c>
      <c r="F354" s="135">
        <v>18</v>
      </c>
      <c r="G354" s="113"/>
      <c r="H354" s="6"/>
    </row>
    <row r="355" spans="1:8" ht="12.95" customHeight="1" x14ac:dyDescent="0.2">
      <c r="A355" s="113"/>
      <c r="B355" s="140">
        <v>40238</v>
      </c>
      <c r="C355" s="127" t="s">
        <v>6</v>
      </c>
      <c r="D355" s="133">
        <v>32</v>
      </c>
      <c r="E355" s="134">
        <v>54</v>
      </c>
      <c r="F355" s="135">
        <v>14</v>
      </c>
      <c r="G355" s="113"/>
      <c r="H355" s="6"/>
    </row>
    <row r="356" spans="1:8" ht="12.95" customHeight="1" x14ac:dyDescent="0.2">
      <c r="A356" s="113"/>
      <c r="B356" s="140">
        <v>40238</v>
      </c>
      <c r="C356" s="127" t="s">
        <v>7</v>
      </c>
      <c r="D356" s="133">
        <v>30</v>
      </c>
      <c r="E356" s="134">
        <v>59</v>
      </c>
      <c r="F356" s="135">
        <v>10</v>
      </c>
      <c r="G356" s="113"/>
      <c r="H356" s="6"/>
    </row>
    <row r="357" spans="1:8" ht="12.95" customHeight="1" x14ac:dyDescent="0.2">
      <c r="A357" s="113"/>
      <c r="B357" s="140">
        <v>40238</v>
      </c>
      <c r="C357" s="127" t="s">
        <v>11</v>
      </c>
      <c r="D357" s="133">
        <v>34</v>
      </c>
      <c r="E357" s="134">
        <v>51</v>
      </c>
      <c r="F357" s="135">
        <v>15</v>
      </c>
      <c r="G357" s="113"/>
      <c r="H357" s="6"/>
    </row>
    <row r="358" spans="1:8" ht="12.95" customHeight="1" x14ac:dyDescent="0.2">
      <c r="A358" s="113"/>
      <c r="B358" s="140">
        <v>40238</v>
      </c>
      <c r="C358" s="127" t="s">
        <v>10</v>
      </c>
      <c r="D358" s="133">
        <v>36</v>
      </c>
      <c r="E358" s="134">
        <v>50</v>
      </c>
      <c r="F358" s="135">
        <v>14</v>
      </c>
      <c r="G358" s="113"/>
      <c r="H358" s="6"/>
    </row>
    <row r="359" spans="1:8" ht="12.95" customHeight="1" x14ac:dyDescent="0.2">
      <c r="A359" s="113"/>
      <c r="B359" s="141">
        <v>40238</v>
      </c>
      <c r="C359" s="128" t="s">
        <v>18</v>
      </c>
      <c r="D359" s="136">
        <v>34</v>
      </c>
      <c r="E359" s="137">
        <v>51</v>
      </c>
      <c r="F359" s="138">
        <v>15</v>
      </c>
      <c r="G359" s="113"/>
      <c r="H359" s="6"/>
    </row>
    <row r="360" spans="1:8" ht="12.95" customHeight="1" x14ac:dyDescent="0.2">
      <c r="A360" s="113"/>
      <c r="B360" s="140">
        <v>40238</v>
      </c>
      <c r="C360" s="127" t="s">
        <v>15</v>
      </c>
      <c r="D360" s="133">
        <v>32</v>
      </c>
      <c r="E360" s="134">
        <v>51</v>
      </c>
      <c r="F360" s="135">
        <v>17</v>
      </c>
      <c r="G360" s="113"/>
      <c r="H360" s="6"/>
    </row>
    <row r="361" spans="1:8" ht="12.95" customHeight="1" x14ac:dyDescent="0.2">
      <c r="A361" s="113"/>
      <c r="B361" s="140">
        <v>40238</v>
      </c>
      <c r="C361" s="127" t="s">
        <v>13</v>
      </c>
      <c r="D361" s="133">
        <v>30</v>
      </c>
      <c r="E361" s="134">
        <v>51</v>
      </c>
      <c r="F361" s="135">
        <v>19</v>
      </c>
      <c r="G361" s="113"/>
      <c r="H361" s="6"/>
    </row>
    <row r="362" spans="1:8" ht="12.95" customHeight="1" x14ac:dyDescent="0.2">
      <c r="A362" s="113"/>
      <c r="B362" s="141">
        <v>40238</v>
      </c>
      <c r="C362" s="128" t="s">
        <v>17</v>
      </c>
      <c r="D362" s="136">
        <v>31</v>
      </c>
      <c r="E362" s="137">
        <v>51</v>
      </c>
      <c r="F362" s="138">
        <v>18</v>
      </c>
      <c r="G362" s="113"/>
      <c r="H362" s="6"/>
    </row>
    <row r="363" spans="1:8" ht="15" customHeight="1" x14ac:dyDescent="0.2">
      <c r="A363" s="113"/>
      <c r="B363" s="142">
        <v>40238</v>
      </c>
      <c r="C363" s="151" t="s">
        <v>19</v>
      </c>
      <c r="D363" s="136">
        <v>34</v>
      </c>
      <c r="E363" s="137">
        <v>52</v>
      </c>
      <c r="F363" s="138">
        <v>14</v>
      </c>
      <c r="G363" s="113"/>
      <c r="H363" s="6"/>
    </row>
    <row r="364" spans="1:8" ht="12.95" customHeight="1" x14ac:dyDescent="0.2">
      <c r="A364" s="113"/>
      <c r="B364" s="141">
        <v>40238</v>
      </c>
      <c r="C364" s="128" t="s">
        <v>16</v>
      </c>
      <c r="D364" s="136">
        <v>36</v>
      </c>
      <c r="E364" s="137">
        <v>32</v>
      </c>
      <c r="F364" s="138">
        <v>32</v>
      </c>
      <c r="G364" s="113"/>
      <c r="H364" s="6"/>
    </row>
    <row r="365" spans="1:8" ht="15" customHeight="1" x14ac:dyDescent="0.2">
      <c r="A365" s="113"/>
      <c r="B365" s="124">
        <v>40238</v>
      </c>
      <c r="C365" s="147" t="s">
        <v>20</v>
      </c>
      <c r="D365" s="148">
        <v>34</v>
      </c>
      <c r="E365" s="149">
        <v>51</v>
      </c>
      <c r="F365" s="150">
        <v>15</v>
      </c>
      <c r="G365" s="113"/>
      <c r="H365" s="6"/>
    </row>
    <row r="366" spans="1:8" ht="12.95" customHeight="1" x14ac:dyDescent="0.2">
      <c r="A366" s="113"/>
      <c r="B366" s="139">
        <v>40330</v>
      </c>
      <c r="C366" s="129" t="s">
        <v>8</v>
      </c>
      <c r="D366" s="130">
        <v>33</v>
      </c>
      <c r="E366" s="131">
        <v>54</v>
      </c>
      <c r="F366" s="132">
        <v>13</v>
      </c>
      <c r="G366" s="113"/>
      <c r="H366" s="6"/>
    </row>
    <row r="367" spans="1:8" ht="12.95" customHeight="1" x14ac:dyDescent="0.2">
      <c r="A367" s="113"/>
      <c r="B367" s="140">
        <v>40330</v>
      </c>
      <c r="C367" s="127" t="s">
        <v>5</v>
      </c>
      <c r="D367" s="133">
        <v>36</v>
      </c>
      <c r="E367" s="134">
        <v>56</v>
      </c>
      <c r="F367" s="135">
        <v>8</v>
      </c>
      <c r="G367" s="113"/>
      <c r="H367" s="6"/>
    </row>
    <row r="368" spans="1:8" ht="12.95" customHeight="1" x14ac:dyDescent="0.2">
      <c r="A368" s="113"/>
      <c r="B368" s="140">
        <v>40330</v>
      </c>
      <c r="C368" s="127" t="s">
        <v>14</v>
      </c>
      <c r="D368" s="133">
        <v>43</v>
      </c>
      <c r="E368" s="134">
        <v>38</v>
      </c>
      <c r="F368" s="135">
        <v>19</v>
      </c>
      <c r="G368" s="113"/>
      <c r="H368" s="6"/>
    </row>
    <row r="369" spans="1:8" ht="12.95" customHeight="1" x14ac:dyDescent="0.2">
      <c r="A369" s="113"/>
      <c r="B369" s="114">
        <v>40330</v>
      </c>
      <c r="C369" s="123" t="s">
        <v>28</v>
      </c>
      <c r="D369" s="133">
        <v>28</v>
      </c>
      <c r="E369" s="134">
        <v>50</v>
      </c>
      <c r="F369" s="135">
        <v>22</v>
      </c>
      <c r="G369" s="113"/>
      <c r="H369" s="6"/>
    </row>
    <row r="370" spans="1:8" ht="12.95" customHeight="1" x14ac:dyDescent="0.2">
      <c r="A370" s="113"/>
      <c r="B370" s="140">
        <v>40330</v>
      </c>
      <c r="C370" s="127" t="s">
        <v>21</v>
      </c>
      <c r="D370" s="133">
        <v>30</v>
      </c>
      <c r="E370" s="134">
        <v>54</v>
      </c>
      <c r="F370" s="135">
        <v>16</v>
      </c>
      <c r="G370" s="113"/>
      <c r="H370" s="6"/>
    </row>
    <row r="371" spans="1:8" ht="12.95" customHeight="1" x14ac:dyDescent="0.2">
      <c r="A371" s="113"/>
      <c r="B371" s="140">
        <v>40330</v>
      </c>
      <c r="C371" s="127" t="s">
        <v>9</v>
      </c>
      <c r="D371" s="133">
        <v>33</v>
      </c>
      <c r="E371" s="134">
        <v>52</v>
      </c>
      <c r="F371" s="135">
        <v>15</v>
      </c>
      <c r="G371" s="113"/>
      <c r="H371" s="6"/>
    </row>
    <row r="372" spans="1:8" ht="12.95" customHeight="1" x14ac:dyDescent="0.2">
      <c r="A372" s="113"/>
      <c r="B372" s="140">
        <v>40330</v>
      </c>
      <c r="C372" s="127" t="s">
        <v>4</v>
      </c>
      <c r="D372" s="133">
        <v>33</v>
      </c>
      <c r="E372" s="134">
        <v>58</v>
      </c>
      <c r="F372" s="135">
        <v>8</v>
      </c>
      <c r="G372" s="113"/>
      <c r="H372" s="6"/>
    </row>
    <row r="373" spans="1:8" ht="12.95" customHeight="1" x14ac:dyDescent="0.2">
      <c r="A373" s="113"/>
      <c r="B373" s="140">
        <v>40330</v>
      </c>
      <c r="C373" s="127" t="s">
        <v>12</v>
      </c>
      <c r="D373" s="133">
        <v>32</v>
      </c>
      <c r="E373" s="134">
        <v>50</v>
      </c>
      <c r="F373" s="135">
        <v>18</v>
      </c>
      <c r="G373" s="113"/>
      <c r="H373" s="6"/>
    </row>
    <row r="374" spans="1:8" ht="12.95" customHeight="1" x14ac:dyDescent="0.2">
      <c r="A374" s="113"/>
      <c r="B374" s="140">
        <v>40330</v>
      </c>
      <c r="C374" s="127" t="s">
        <v>6</v>
      </c>
      <c r="D374" s="133">
        <v>31</v>
      </c>
      <c r="E374" s="134">
        <v>55</v>
      </c>
      <c r="F374" s="135">
        <v>14</v>
      </c>
      <c r="G374" s="113"/>
      <c r="H374" s="6"/>
    </row>
    <row r="375" spans="1:8" ht="12.95" customHeight="1" x14ac:dyDescent="0.2">
      <c r="A375" s="113"/>
      <c r="B375" s="140">
        <v>40330</v>
      </c>
      <c r="C375" s="127" t="s">
        <v>7</v>
      </c>
      <c r="D375" s="133">
        <v>30</v>
      </c>
      <c r="E375" s="134">
        <v>60</v>
      </c>
      <c r="F375" s="135">
        <v>11</v>
      </c>
      <c r="G375" s="113"/>
      <c r="H375" s="6"/>
    </row>
    <row r="376" spans="1:8" ht="12.95" customHeight="1" x14ac:dyDescent="0.2">
      <c r="A376" s="113"/>
      <c r="B376" s="140">
        <v>40330</v>
      </c>
      <c r="C376" s="127" t="s">
        <v>11</v>
      </c>
      <c r="D376" s="133">
        <v>33</v>
      </c>
      <c r="E376" s="134">
        <v>52</v>
      </c>
      <c r="F376" s="135">
        <v>15</v>
      </c>
      <c r="G376" s="113"/>
      <c r="H376" s="6"/>
    </row>
    <row r="377" spans="1:8" ht="12.95" customHeight="1" x14ac:dyDescent="0.2">
      <c r="A377" s="113"/>
      <c r="B377" s="140">
        <v>40330</v>
      </c>
      <c r="C377" s="127" t="s">
        <v>10</v>
      </c>
      <c r="D377" s="133">
        <v>35</v>
      </c>
      <c r="E377" s="134">
        <v>51</v>
      </c>
      <c r="F377" s="135">
        <v>14</v>
      </c>
      <c r="G377" s="113"/>
      <c r="H377" s="6"/>
    </row>
    <row r="378" spans="1:8" ht="12.95" customHeight="1" x14ac:dyDescent="0.2">
      <c r="A378" s="113"/>
      <c r="B378" s="141">
        <v>40330</v>
      </c>
      <c r="C378" s="128" t="s">
        <v>18</v>
      </c>
      <c r="D378" s="136">
        <v>33</v>
      </c>
      <c r="E378" s="137">
        <v>53</v>
      </c>
      <c r="F378" s="138">
        <v>14</v>
      </c>
      <c r="G378" s="113"/>
      <c r="H378" s="6"/>
    </row>
    <row r="379" spans="1:8" ht="12.95" customHeight="1" x14ac:dyDescent="0.2">
      <c r="A379" s="113"/>
      <c r="B379" s="140">
        <v>40330</v>
      </c>
      <c r="C379" s="127" t="s">
        <v>15</v>
      </c>
      <c r="D379" s="133">
        <v>31</v>
      </c>
      <c r="E379" s="134">
        <v>52</v>
      </c>
      <c r="F379" s="135">
        <v>17</v>
      </c>
      <c r="G379" s="113"/>
      <c r="H379" s="6"/>
    </row>
    <row r="380" spans="1:8" ht="12.95" customHeight="1" x14ac:dyDescent="0.2">
      <c r="A380" s="113"/>
      <c r="B380" s="140">
        <v>40330</v>
      </c>
      <c r="C380" s="127" t="s">
        <v>13</v>
      </c>
      <c r="D380" s="133">
        <v>28</v>
      </c>
      <c r="E380" s="134">
        <v>53</v>
      </c>
      <c r="F380" s="135">
        <v>20</v>
      </c>
      <c r="G380" s="113"/>
      <c r="H380" s="6"/>
    </row>
    <row r="381" spans="1:8" ht="12.95" customHeight="1" x14ac:dyDescent="0.2">
      <c r="A381" s="113"/>
      <c r="B381" s="141">
        <v>40330</v>
      </c>
      <c r="C381" s="128" t="s">
        <v>17</v>
      </c>
      <c r="D381" s="136">
        <v>29</v>
      </c>
      <c r="E381" s="137">
        <v>52</v>
      </c>
      <c r="F381" s="138">
        <v>19</v>
      </c>
      <c r="G381" s="113"/>
      <c r="H381" s="6"/>
    </row>
    <row r="382" spans="1:8" ht="15" customHeight="1" x14ac:dyDescent="0.2">
      <c r="A382" s="113"/>
      <c r="B382" s="142">
        <v>40330</v>
      </c>
      <c r="C382" s="151" t="s">
        <v>19</v>
      </c>
      <c r="D382" s="136">
        <v>33</v>
      </c>
      <c r="E382" s="137">
        <v>53</v>
      </c>
      <c r="F382" s="138">
        <v>14</v>
      </c>
      <c r="G382" s="113"/>
      <c r="H382" s="6"/>
    </row>
    <row r="383" spans="1:8" ht="12.95" customHeight="1" x14ac:dyDescent="0.2">
      <c r="A383" s="113"/>
      <c r="B383" s="141">
        <v>40330</v>
      </c>
      <c r="C383" s="128" t="s">
        <v>16</v>
      </c>
      <c r="D383" s="136">
        <v>36</v>
      </c>
      <c r="E383" s="137">
        <v>32</v>
      </c>
      <c r="F383" s="138">
        <v>32</v>
      </c>
      <c r="G383" s="113"/>
      <c r="H383" s="6"/>
    </row>
    <row r="384" spans="1:8" ht="15" customHeight="1" x14ac:dyDescent="0.2">
      <c r="A384" s="113"/>
      <c r="B384" s="124">
        <v>40330</v>
      </c>
      <c r="C384" s="147" t="s">
        <v>20</v>
      </c>
      <c r="D384" s="148">
        <v>33</v>
      </c>
      <c r="E384" s="149">
        <v>52</v>
      </c>
      <c r="F384" s="150">
        <v>15</v>
      </c>
      <c r="G384" s="113"/>
      <c r="H384" s="6"/>
    </row>
    <row r="385" spans="1:8" ht="12.95" customHeight="1" x14ac:dyDescent="0.2">
      <c r="A385" s="113"/>
      <c r="B385" s="139">
        <v>40422</v>
      </c>
      <c r="C385" s="129" t="s">
        <v>8</v>
      </c>
      <c r="D385" s="130">
        <v>33</v>
      </c>
      <c r="E385" s="131">
        <v>54</v>
      </c>
      <c r="F385" s="132">
        <v>13</v>
      </c>
      <c r="G385" s="113"/>
      <c r="H385" s="6"/>
    </row>
    <row r="386" spans="1:8" ht="12.95" customHeight="1" x14ac:dyDescent="0.2">
      <c r="A386" s="113"/>
      <c r="B386" s="140">
        <v>40422</v>
      </c>
      <c r="C386" s="127" t="s">
        <v>5</v>
      </c>
      <c r="D386" s="133">
        <v>36</v>
      </c>
      <c r="E386" s="134">
        <v>56</v>
      </c>
      <c r="F386" s="135">
        <v>8</v>
      </c>
      <c r="G386" s="113"/>
      <c r="H386" s="6"/>
    </row>
    <row r="387" spans="1:8" ht="12.95" customHeight="1" x14ac:dyDescent="0.2">
      <c r="A387" s="113"/>
      <c r="B387" s="140">
        <v>40422</v>
      </c>
      <c r="C387" s="127" t="s">
        <v>14</v>
      </c>
      <c r="D387" s="133">
        <v>42</v>
      </c>
      <c r="E387" s="134">
        <v>38</v>
      </c>
      <c r="F387" s="135">
        <v>20</v>
      </c>
      <c r="G387" s="113"/>
      <c r="H387" s="6"/>
    </row>
    <row r="388" spans="1:8" ht="12.95" customHeight="1" x14ac:dyDescent="0.2">
      <c r="A388" s="113"/>
      <c r="B388" s="114">
        <v>40422</v>
      </c>
      <c r="C388" s="123" t="s">
        <v>28</v>
      </c>
      <c r="D388" s="133">
        <v>27</v>
      </c>
      <c r="E388" s="134">
        <v>50</v>
      </c>
      <c r="F388" s="135">
        <v>22</v>
      </c>
      <c r="G388" s="113"/>
      <c r="H388" s="6"/>
    </row>
    <row r="389" spans="1:8" ht="12.95" customHeight="1" x14ac:dyDescent="0.2">
      <c r="A389" s="113"/>
      <c r="B389" s="140">
        <v>40422</v>
      </c>
      <c r="C389" s="127" t="s">
        <v>21</v>
      </c>
      <c r="D389" s="133">
        <v>29</v>
      </c>
      <c r="E389" s="134">
        <v>55</v>
      </c>
      <c r="F389" s="135">
        <v>16</v>
      </c>
      <c r="G389" s="113"/>
      <c r="H389" s="6"/>
    </row>
    <row r="390" spans="1:8" ht="12.95" customHeight="1" x14ac:dyDescent="0.2">
      <c r="A390" s="113"/>
      <c r="B390" s="140">
        <v>40422</v>
      </c>
      <c r="C390" s="127" t="s">
        <v>9</v>
      </c>
      <c r="D390" s="133">
        <v>32</v>
      </c>
      <c r="E390" s="134">
        <v>53</v>
      </c>
      <c r="F390" s="135">
        <v>15</v>
      </c>
      <c r="G390" s="113"/>
      <c r="H390" s="6"/>
    </row>
    <row r="391" spans="1:8" ht="12.95" customHeight="1" x14ac:dyDescent="0.2">
      <c r="A391" s="113"/>
      <c r="B391" s="140">
        <v>40422</v>
      </c>
      <c r="C391" s="127" t="s">
        <v>4</v>
      </c>
      <c r="D391" s="133">
        <v>33</v>
      </c>
      <c r="E391" s="134">
        <v>59</v>
      </c>
      <c r="F391" s="135">
        <v>9</v>
      </c>
      <c r="G391" s="113"/>
      <c r="H391" s="6"/>
    </row>
    <row r="392" spans="1:8" ht="12.95" customHeight="1" x14ac:dyDescent="0.2">
      <c r="A392" s="113"/>
      <c r="B392" s="140">
        <v>40422</v>
      </c>
      <c r="C392" s="127" t="s">
        <v>12</v>
      </c>
      <c r="D392" s="133">
        <v>31</v>
      </c>
      <c r="E392" s="134">
        <v>50</v>
      </c>
      <c r="F392" s="135">
        <v>18</v>
      </c>
      <c r="G392" s="113"/>
      <c r="H392" s="6"/>
    </row>
    <row r="393" spans="1:8" ht="12.95" customHeight="1" x14ac:dyDescent="0.2">
      <c r="A393" s="113"/>
      <c r="B393" s="140">
        <v>40422</v>
      </c>
      <c r="C393" s="127" t="s">
        <v>6</v>
      </c>
      <c r="D393" s="133">
        <v>31</v>
      </c>
      <c r="E393" s="134">
        <v>55</v>
      </c>
      <c r="F393" s="135">
        <v>14</v>
      </c>
      <c r="G393" s="113"/>
      <c r="H393" s="6"/>
    </row>
    <row r="394" spans="1:8" ht="12.95" customHeight="1" x14ac:dyDescent="0.2">
      <c r="A394" s="113"/>
      <c r="B394" s="140">
        <v>40422</v>
      </c>
      <c r="C394" s="127" t="s">
        <v>7</v>
      </c>
      <c r="D394" s="133">
        <v>29</v>
      </c>
      <c r="E394" s="134">
        <v>60</v>
      </c>
      <c r="F394" s="135">
        <v>11</v>
      </c>
      <c r="G394" s="113"/>
      <c r="H394" s="6"/>
    </row>
    <row r="395" spans="1:8" ht="12.95" customHeight="1" x14ac:dyDescent="0.2">
      <c r="A395" s="113"/>
      <c r="B395" s="140">
        <v>40422</v>
      </c>
      <c r="C395" s="127" t="s">
        <v>11</v>
      </c>
      <c r="D395" s="133">
        <v>32</v>
      </c>
      <c r="E395" s="134">
        <v>52</v>
      </c>
      <c r="F395" s="135">
        <v>15</v>
      </c>
      <c r="G395" s="113"/>
      <c r="H395" s="6"/>
    </row>
    <row r="396" spans="1:8" ht="12.95" customHeight="1" x14ac:dyDescent="0.2">
      <c r="A396" s="113"/>
      <c r="B396" s="140">
        <v>40422</v>
      </c>
      <c r="C396" s="127" t="s">
        <v>10</v>
      </c>
      <c r="D396" s="133">
        <v>34</v>
      </c>
      <c r="E396" s="134">
        <v>52</v>
      </c>
      <c r="F396" s="135">
        <v>14</v>
      </c>
      <c r="G396" s="113"/>
      <c r="H396" s="6"/>
    </row>
    <row r="397" spans="1:8" ht="12.95" customHeight="1" x14ac:dyDescent="0.2">
      <c r="A397" s="113"/>
      <c r="B397" s="141">
        <v>40422</v>
      </c>
      <c r="C397" s="128" t="s">
        <v>18</v>
      </c>
      <c r="D397" s="136">
        <v>33</v>
      </c>
      <c r="E397" s="137">
        <v>53</v>
      </c>
      <c r="F397" s="138">
        <v>14</v>
      </c>
      <c r="G397" s="113"/>
      <c r="H397" s="6"/>
    </row>
    <row r="398" spans="1:8" ht="12.95" customHeight="1" x14ac:dyDescent="0.2">
      <c r="A398" s="113"/>
      <c r="B398" s="140">
        <v>40422</v>
      </c>
      <c r="C398" s="127" t="s">
        <v>15</v>
      </c>
      <c r="D398" s="133">
        <v>31</v>
      </c>
      <c r="E398" s="134">
        <v>52</v>
      </c>
      <c r="F398" s="135">
        <v>17</v>
      </c>
      <c r="G398" s="113"/>
      <c r="H398" s="6"/>
    </row>
    <row r="399" spans="1:8" ht="12.95" customHeight="1" x14ac:dyDescent="0.2">
      <c r="A399" s="113"/>
      <c r="B399" s="140">
        <v>40422</v>
      </c>
      <c r="C399" s="127" t="s">
        <v>13</v>
      </c>
      <c r="D399" s="133">
        <v>28</v>
      </c>
      <c r="E399" s="134">
        <v>53</v>
      </c>
      <c r="F399" s="135">
        <v>20</v>
      </c>
      <c r="G399" s="113"/>
      <c r="H399" s="6"/>
    </row>
    <row r="400" spans="1:8" ht="12.95" customHeight="1" x14ac:dyDescent="0.2">
      <c r="A400" s="113"/>
      <c r="B400" s="141">
        <v>40422</v>
      </c>
      <c r="C400" s="128" t="s">
        <v>17</v>
      </c>
      <c r="D400" s="136">
        <v>28</v>
      </c>
      <c r="E400" s="137">
        <v>52</v>
      </c>
      <c r="F400" s="138">
        <v>19</v>
      </c>
      <c r="G400" s="113"/>
      <c r="H400" s="6"/>
    </row>
    <row r="401" spans="1:8" ht="15" customHeight="1" x14ac:dyDescent="0.2">
      <c r="A401" s="113"/>
      <c r="B401" s="142">
        <v>40422</v>
      </c>
      <c r="C401" s="151" t="s">
        <v>19</v>
      </c>
      <c r="D401" s="136">
        <v>32</v>
      </c>
      <c r="E401" s="137">
        <v>53</v>
      </c>
      <c r="F401" s="138">
        <v>15</v>
      </c>
      <c r="G401" s="113"/>
      <c r="H401" s="6"/>
    </row>
    <row r="402" spans="1:8" ht="12.95" customHeight="1" x14ac:dyDescent="0.2">
      <c r="A402" s="113"/>
      <c r="B402" s="141">
        <v>40422</v>
      </c>
      <c r="C402" s="128" t="s">
        <v>16</v>
      </c>
      <c r="D402" s="136">
        <v>36</v>
      </c>
      <c r="E402" s="137">
        <v>31</v>
      </c>
      <c r="F402" s="138">
        <v>33</v>
      </c>
      <c r="G402" s="113"/>
      <c r="H402" s="6"/>
    </row>
    <row r="403" spans="1:8" ht="15" customHeight="1" x14ac:dyDescent="0.2">
      <c r="A403" s="113"/>
      <c r="B403" s="124">
        <v>40422</v>
      </c>
      <c r="C403" s="147" t="s">
        <v>20</v>
      </c>
      <c r="D403" s="148">
        <v>32</v>
      </c>
      <c r="E403" s="149">
        <v>52</v>
      </c>
      <c r="F403" s="150">
        <v>15</v>
      </c>
      <c r="G403" s="113"/>
      <c r="H403" s="6"/>
    </row>
    <row r="404" spans="1:8" ht="12.95" customHeight="1" x14ac:dyDescent="0.2">
      <c r="A404" s="113"/>
      <c r="B404" s="139">
        <v>40513</v>
      </c>
      <c r="C404" s="129" t="s">
        <v>8</v>
      </c>
      <c r="D404" s="130">
        <v>32</v>
      </c>
      <c r="E404" s="131">
        <v>55</v>
      </c>
      <c r="F404" s="132">
        <v>13</v>
      </c>
      <c r="G404" s="113"/>
      <c r="H404" s="6"/>
    </row>
    <row r="405" spans="1:8" ht="12.95" customHeight="1" x14ac:dyDescent="0.2">
      <c r="A405" s="113"/>
      <c r="B405" s="140">
        <v>40513</v>
      </c>
      <c r="C405" s="127" t="s">
        <v>5</v>
      </c>
      <c r="D405" s="133">
        <v>35</v>
      </c>
      <c r="E405" s="134">
        <v>56</v>
      </c>
      <c r="F405" s="135">
        <v>8</v>
      </c>
      <c r="G405" s="113"/>
      <c r="H405" s="6"/>
    </row>
    <row r="406" spans="1:8" ht="12.95" customHeight="1" x14ac:dyDescent="0.2">
      <c r="A406" s="113"/>
      <c r="B406" s="140">
        <v>40513</v>
      </c>
      <c r="C406" s="127" t="s">
        <v>14</v>
      </c>
      <c r="D406" s="133">
        <v>42</v>
      </c>
      <c r="E406" s="134">
        <v>38</v>
      </c>
      <c r="F406" s="135">
        <v>20</v>
      </c>
      <c r="G406" s="113"/>
      <c r="H406" s="6"/>
    </row>
    <row r="407" spans="1:8" ht="12.95" customHeight="1" x14ac:dyDescent="0.2">
      <c r="A407" s="113"/>
      <c r="B407" s="114">
        <v>40513</v>
      </c>
      <c r="C407" s="123" t="s">
        <v>28</v>
      </c>
      <c r="D407" s="133">
        <v>27</v>
      </c>
      <c r="E407" s="134">
        <v>51</v>
      </c>
      <c r="F407" s="135">
        <v>22</v>
      </c>
      <c r="G407" s="113"/>
      <c r="H407" s="6"/>
    </row>
    <row r="408" spans="1:8" ht="12.95" customHeight="1" x14ac:dyDescent="0.2">
      <c r="A408" s="113"/>
      <c r="B408" s="140">
        <v>40513</v>
      </c>
      <c r="C408" s="127" t="s">
        <v>21</v>
      </c>
      <c r="D408" s="133">
        <v>29</v>
      </c>
      <c r="E408" s="134">
        <v>56</v>
      </c>
      <c r="F408" s="135">
        <v>16</v>
      </c>
      <c r="G408" s="113"/>
      <c r="H408" s="6"/>
    </row>
    <row r="409" spans="1:8" ht="12.95" customHeight="1" x14ac:dyDescent="0.2">
      <c r="A409" s="113"/>
      <c r="B409" s="140">
        <v>40513</v>
      </c>
      <c r="C409" s="127" t="s">
        <v>9</v>
      </c>
      <c r="D409" s="133">
        <v>32</v>
      </c>
      <c r="E409" s="134">
        <v>53</v>
      </c>
      <c r="F409" s="135">
        <v>15</v>
      </c>
      <c r="G409" s="113"/>
      <c r="H409" s="6"/>
    </row>
    <row r="410" spans="1:8" ht="12.95" customHeight="1" x14ac:dyDescent="0.2">
      <c r="A410" s="113"/>
      <c r="B410" s="140">
        <v>40513</v>
      </c>
      <c r="C410" s="127" t="s">
        <v>4</v>
      </c>
      <c r="D410" s="133">
        <v>32</v>
      </c>
      <c r="E410" s="134">
        <v>60</v>
      </c>
      <c r="F410" s="135">
        <v>9</v>
      </c>
      <c r="G410" s="113"/>
      <c r="H410" s="6"/>
    </row>
    <row r="411" spans="1:8" ht="12.95" customHeight="1" x14ac:dyDescent="0.2">
      <c r="A411" s="113"/>
      <c r="B411" s="140">
        <v>40513</v>
      </c>
      <c r="C411" s="127" t="s">
        <v>12</v>
      </c>
      <c r="D411" s="133">
        <v>31</v>
      </c>
      <c r="E411" s="134">
        <v>50</v>
      </c>
      <c r="F411" s="135">
        <v>19</v>
      </c>
      <c r="G411" s="113"/>
      <c r="H411" s="6"/>
    </row>
    <row r="412" spans="1:8" ht="12.95" customHeight="1" x14ac:dyDescent="0.2">
      <c r="A412" s="113"/>
      <c r="B412" s="140">
        <v>40513</v>
      </c>
      <c r="C412" s="127" t="s">
        <v>6</v>
      </c>
      <c r="D412" s="133">
        <v>31</v>
      </c>
      <c r="E412" s="134">
        <v>55</v>
      </c>
      <c r="F412" s="135">
        <v>14</v>
      </c>
      <c r="G412" s="113"/>
      <c r="H412" s="6"/>
    </row>
    <row r="413" spans="1:8" ht="12.95" customHeight="1" x14ac:dyDescent="0.2">
      <c r="A413" s="113"/>
      <c r="B413" s="140">
        <v>40513</v>
      </c>
      <c r="C413" s="127" t="s">
        <v>7</v>
      </c>
      <c r="D413" s="133">
        <v>29</v>
      </c>
      <c r="E413" s="134">
        <v>60</v>
      </c>
      <c r="F413" s="135">
        <v>11</v>
      </c>
      <c r="G413" s="113"/>
      <c r="H413" s="6"/>
    </row>
    <row r="414" spans="1:8" ht="12.95" customHeight="1" x14ac:dyDescent="0.2">
      <c r="A414" s="113"/>
      <c r="B414" s="140">
        <v>40513</v>
      </c>
      <c r="C414" s="127" t="s">
        <v>11</v>
      </c>
      <c r="D414" s="133">
        <v>32</v>
      </c>
      <c r="E414" s="134">
        <v>53</v>
      </c>
      <c r="F414" s="135">
        <v>15</v>
      </c>
      <c r="G414" s="113"/>
      <c r="H414" s="6"/>
    </row>
    <row r="415" spans="1:8" ht="12.95" customHeight="1" x14ac:dyDescent="0.2">
      <c r="A415" s="113"/>
      <c r="B415" s="140">
        <v>40513</v>
      </c>
      <c r="C415" s="127" t="s">
        <v>10</v>
      </c>
      <c r="D415" s="133">
        <v>34</v>
      </c>
      <c r="E415" s="134">
        <v>52</v>
      </c>
      <c r="F415" s="135">
        <v>14</v>
      </c>
      <c r="G415" s="113"/>
      <c r="H415" s="6"/>
    </row>
    <row r="416" spans="1:8" ht="12.95" customHeight="1" x14ac:dyDescent="0.2">
      <c r="A416" s="113"/>
      <c r="B416" s="141">
        <v>40513</v>
      </c>
      <c r="C416" s="128" t="s">
        <v>18</v>
      </c>
      <c r="D416" s="136">
        <v>32</v>
      </c>
      <c r="E416" s="137">
        <v>53</v>
      </c>
      <c r="F416" s="138">
        <v>14</v>
      </c>
      <c r="G416" s="113"/>
      <c r="H416" s="6"/>
    </row>
    <row r="417" spans="1:8" ht="12.95" customHeight="1" x14ac:dyDescent="0.2">
      <c r="A417" s="113"/>
      <c r="B417" s="140">
        <v>40513</v>
      </c>
      <c r="C417" s="127" t="s">
        <v>15</v>
      </c>
      <c r="D417" s="133">
        <v>31</v>
      </c>
      <c r="E417" s="134">
        <v>52</v>
      </c>
      <c r="F417" s="135">
        <v>17</v>
      </c>
      <c r="G417" s="113"/>
      <c r="H417" s="6"/>
    </row>
    <row r="418" spans="1:8" ht="12.95" customHeight="1" x14ac:dyDescent="0.2">
      <c r="A418" s="113"/>
      <c r="B418" s="140">
        <v>40513</v>
      </c>
      <c r="C418" s="127" t="s">
        <v>13</v>
      </c>
      <c r="D418" s="133">
        <v>27</v>
      </c>
      <c r="E418" s="134">
        <v>53</v>
      </c>
      <c r="F418" s="135">
        <v>20</v>
      </c>
      <c r="G418" s="113"/>
      <c r="H418" s="6"/>
    </row>
    <row r="419" spans="1:8" ht="12.95" customHeight="1" x14ac:dyDescent="0.2">
      <c r="A419" s="113"/>
      <c r="B419" s="141">
        <v>40513</v>
      </c>
      <c r="C419" s="128" t="s">
        <v>17</v>
      </c>
      <c r="D419" s="136">
        <v>28</v>
      </c>
      <c r="E419" s="137">
        <v>53</v>
      </c>
      <c r="F419" s="138">
        <v>19</v>
      </c>
      <c r="G419" s="113"/>
      <c r="H419" s="6"/>
    </row>
    <row r="420" spans="1:8" ht="15" customHeight="1" x14ac:dyDescent="0.2">
      <c r="A420" s="113"/>
      <c r="B420" s="142">
        <v>40513</v>
      </c>
      <c r="C420" s="151" t="s">
        <v>19</v>
      </c>
      <c r="D420" s="136">
        <v>32</v>
      </c>
      <c r="E420" s="137">
        <v>53</v>
      </c>
      <c r="F420" s="138">
        <v>15</v>
      </c>
      <c r="G420" s="113"/>
      <c r="H420" s="6"/>
    </row>
    <row r="421" spans="1:8" ht="12.95" customHeight="1" x14ac:dyDescent="0.2">
      <c r="A421" s="113"/>
      <c r="B421" s="141">
        <v>40513</v>
      </c>
      <c r="C421" s="128" t="s">
        <v>16</v>
      </c>
      <c r="D421" s="136">
        <v>35</v>
      </c>
      <c r="E421" s="137">
        <v>31</v>
      </c>
      <c r="F421" s="138">
        <v>34</v>
      </c>
      <c r="G421" s="113"/>
      <c r="H421" s="6"/>
    </row>
    <row r="422" spans="1:8" ht="15" customHeight="1" x14ac:dyDescent="0.2">
      <c r="A422" s="113"/>
      <c r="B422" s="124">
        <v>40513</v>
      </c>
      <c r="C422" s="147" t="s">
        <v>20</v>
      </c>
      <c r="D422" s="148">
        <v>32</v>
      </c>
      <c r="E422" s="149">
        <v>53</v>
      </c>
      <c r="F422" s="150">
        <v>15</v>
      </c>
      <c r="G422" s="113"/>
      <c r="H422" s="6"/>
    </row>
    <row r="423" spans="1:8" ht="12.95" customHeight="1" x14ac:dyDescent="0.2">
      <c r="A423" s="113"/>
      <c r="B423" s="139">
        <v>40603</v>
      </c>
      <c r="C423" s="129" t="s">
        <v>8</v>
      </c>
      <c r="D423" s="130">
        <v>33</v>
      </c>
      <c r="E423" s="131">
        <v>54</v>
      </c>
      <c r="F423" s="132">
        <v>13</v>
      </c>
      <c r="G423" s="113"/>
      <c r="H423" s="6"/>
    </row>
    <row r="424" spans="1:8" ht="12.95" customHeight="1" x14ac:dyDescent="0.2">
      <c r="A424" s="113"/>
      <c r="B424" s="140">
        <v>40603</v>
      </c>
      <c r="C424" s="127" t="s">
        <v>5</v>
      </c>
      <c r="D424" s="133">
        <v>36</v>
      </c>
      <c r="E424" s="134">
        <v>56</v>
      </c>
      <c r="F424" s="135">
        <v>8</v>
      </c>
      <c r="G424" s="113"/>
      <c r="H424" s="6"/>
    </row>
    <row r="425" spans="1:8" ht="12.95" customHeight="1" x14ac:dyDescent="0.2">
      <c r="A425" s="113"/>
      <c r="B425" s="140">
        <v>40603</v>
      </c>
      <c r="C425" s="127" t="s">
        <v>14</v>
      </c>
      <c r="D425" s="133">
        <v>42</v>
      </c>
      <c r="E425" s="134">
        <v>38</v>
      </c>
      <c r="F425" s="135">
        <v>20</v>
      </c>
      <c r="G425" s="113"/>
      <c r="H425" s="6"/>
    </row>
    <row r="426" spans="1:8" ht="12.95" customHeight="1" x14ac:dyDescent="0.2">
      <c r="A426" s="113"/>
      <c r="B426" s="114">
        <v>40603</v>
      </c>
      <c r="C426" s="123" t="s">
        <v>28</v>
      </c>
      <c r="D426" s="133">
        <v>28</v>
      </c>
      <c r="E426" s="134">
        <v>50</v>
      </c>
      <c r="F426" s="135">
        <v>22</v>
      </c>
      <c r="G426" s="113"/>
      <c r="H426" s="6"/>
    </row>
    <row r="427" spans="1:8" ht="12.95" customHeight="1" x14ac:dyDescent="0.2">
      <c r="A427" s="113"/>
      <c r="B427" s="140">
        <v>40603</v>
      </c>
      <c r="C427" s="127" t="s">
        <v>21</v>
      </c>
      <c r="D427" s="133">
        <v>29</v>
      </c>
      <c r="E427" s="134">
        <v>55</v>
      </c>
      <c r="F427" s="135">
        <v>16</v>
      </c>
      <c r="G427" s="113"/>
      <c r="H427" s="6"/>
    </row>
    <row r="428" spans="1:8" ht="12.95" customHeight="1" x14ac:dyDescent="0.2">
      <c r="A428" s="113"/>
      <c r="B428" s="140">
        <v>40603</v>
      </c>
      <c r="C428" s="127" t="s">
        <v>9</v>
      </c>
      <c r="D428" s="133">
        <v>33</v>
      </c>
      <c r="E428" s="134">
        <v>52</v>
      </c>
      <c r="F428" s="135">
        <v>15</v>
      </c>
      <c r="G428" s="113"/>
      <c r="H428" s="6"/>
    </row>
    <row r="429" spans="1:8" ht="12.95" customHeight="1" x14ac:dyDescent="0.2">
      <c r="A429" s="113"/>
      <c r="B429" s="140">
        <v>40603</v>
      </c>
      <c r="C429" s="127" t="s">
        <v>4</v>
      </c>
      <c r="D429" s="133">
        <v>32</v>
      </c>
      <c r="E429" s="134">
        <v>59</v>
      </c>
      <c r="F429" s="135">
        <v>9</v>
      </c>
      <c r="G429" s="113"/>
      <c r="H429" s="6"/>
    </row>
    <row r="430" spans="1:8" ht="12.95" customHeight="1" x14ac:dyDescent="0.2">
      <c r="A430" s="113"/>
      <c r="B430" s="140">
        <v>40603</v>
      </c>
      <c r="C430" s="127" t="s">
        <v>12</v>
      </c>
      <c r="D430" s="133">
        <v>31</v>
      </c>
      <c r="E430" s="134">
        <v>50</v>
      </c>
      <c r="F430" s="135">
        <v>18</v>
      </c>
      <c r="G430" s="113"/>
      <c r="H430" s="6"/>
    </row>
    <row r="431" spans="1:8" ht="12.95" customHeight="1" x14ac:dyDescent="0.2">
      <c r="A431" s="113"/>
      <c r="B431" s="140">
        <v>40603</v>
      </c>
      <c r="C431" s="127" t="s">
        <v>6</v>
      </c>
      <c r="D431" s="133">
        <v>31</v>
      </c>
      <c r="E431" s="134">
        <v>55</v>
      </c>
      <c r="F431" s="135">
        <v>14</v>
      </c>
      <c r="G431" s="113"/>
      <c r="H431" s="6"/>
    </row>
    <row r="432" spans="1:8" ht="12.95" customHeight="1" x14ac:dyDescent="0.2">
      <c r="A432" s="113"/>
      <c r="B432" s="140">
        <v>40603</v>
      </c>
      <c r="C432" s="127" t="s">
        <v>7</v>
      </c>
      <c r="D432" s="133">
        <v>29</v>
      </c>
      <c r="E432" s="134">
        <v>60</v>
      </c>
      <c r="F432" s="135">
        <v>11</v>
      </c>
      <c r="G432" s="113"/>
      <c r="H432" s="6"/>
    </row>
    <row r="433" spans="1:8" ht="12.95" customHeight="1" x14ac:dyDescent="0.2">
      <c r="A433" s="113"/>
      <c r="B433" s="140">
        <v>40603</v>
      </c>
      <c r="C433" s="127" t="s">
        <v>11</v>
      </c>
      <c r="D433" s="133">
        <v>33</v>
      </c>
      <c r="E433" s="134">
        <v>52</v>
      </c>
      <c r="F433" s="135">
        <v>15</v>
      </c>
      <c r="G433" s="113"/>
      <c r="H433" s="6"/>
    </row>
    <row r="434" spans="1:8" ht="12.95" customHeight="1" x14ac:dyDescent="0.2">
      <c r="A434" s="113"/>
      <c r="B434" s="140">
        <v>40603</v>
      </c>
      <c r="C434" s="127" t="s">
        <v>10</v>
      </c>
      <c r="D434" s="133">
        <v>34</v>
      </c>
      <c r="E434" s="134">
        <v>52</v>
      </c>
      <c r="F434" s="135">
        <v>14</v>
      </c>
      <c r="G434" s="113"/>
      <c r="H434" s="6"/>
    </row>
    <row r="435" spans="1:8" ht="12.95" customHeight="1" x14ac:dyDescent="0.2">
      <c r="A435" s="113"/>
      <c r="B435" s="141">
        <v>40603</v>
      </c>
      <c r="C435" s="128" t="s">
        <v>18</v>
      </c>
      <c r="D435" s="136">
        <v>33</v>
      </c>
      <c r="E435" s="137">
        <v>53</v>
      </c>
      <c r="F435" s="138">
        <v>14</v>
      </c>
      <c r="G435" s="113"/>
      <c r="H435" s="6"/>
    </row>
    <row r="436" spans="1:8" ht="12.95" customHeight="1" x14ac:dyDescent="0.2">
      <c r="A436" s="113"/>
      <c r="B436" s="140">
        <v>40603</v>
      </c>
      <c r="C436" s="127" t="s">
        <v>15</v>
      </c>
      <c r="D436" s="133">
        <v>31</v>
      </c>
      <c r="E436" s="134">
        <v>52</v>
      </c>
      <c r="F436" s="135">
        <v>17</v>
      </c>
      <c r="G436" s="113"/>
      <c r="H436" s="6"/>
    </row>
    <row r="437" spans="1:8" ht="12.95" customHeight="1" x14ac:dyDescent="0.2">
      <c r="A437" s="113"/>
      <c r="B437" s="140">
        <v>40603</v>
      </c>
      <c r="C437" s="127" t="s">
        <v>13</v>
      </c>
      <c r="D437" s="133">
        <v>28</v>
      </c>
      <c r="E437" s="134">
        <v>53</v>
      </c>
      <c r="F437" s="135">
        <v>19</v>
      </c>
      <c r="G437" s="113"/>
      <c r="H437" s="6"/>
    </row>
    <row r="438" spans="1:8" ht="12.95" customHeight="1" x14ac:dyDescent="0.2">
      <c r="A438" s="113"/>
      <c r="B438" s="141">
        <v>40603</v>
      </c>
      <c r="C438" s="128" t="s">
        <v>17</v>
      </c>
      <c r="D438" s="136">
        <v>29</v>
      </c>
      <c r="E438" s="137">
        <v>52</v>
      </c>
      <c r="F438" s="138">
        <v>19</v>
      </c>
      <c r="G438" s="113"/>
      <c r="H438" s="6"/>
    </row>
    <row r="439" spans="1:8" ht="15" customHeight="1" x14ac:dyDescent="0.2">
      <c r="A439" s="113"/>
      <c r="B439" s="142">
        <v>40603</v>
      </c>
      <c r="C439" s="151" t="s">
        <v>19</v>
      </c>
      <c r="D439" s="136">
        <v>33</v>
      </c>
      <c r="E439" s="137">
        <v>53</v>
      </c>
      <c r="F439" s="138">
        <v>14</v>
      </c>
      <c r="G439" s="113"/>
      <c r="H439" s="6"/>
    </row>
    <row r="440" spans="1:8" ht="12.95" customHeight="1" x14ac:dyDescent="0.2">
      <c r="A440" s="113"/>
      <c r="B440" s="141">
        <v>40603</v>
      </c>
      <c r="C440" s="128" t="s">
        <v>16</v>
      </c>
      <c r="D440" s="136">
        <v>35</v>
      </c>
      <c r="E440" s="137">
        <v>31</v>
      </c>
      <c r="F440" s="138">
        <v>33</v>
      </c>
      <c r="G440" s="113"/>
      <c r="H440" s="6"/>
    </row>
    <row r="441" spans="1:8" ht="15" customHeight="1" x14ac:dyDescent="0.2">
      <c r="A441" s="113"/>
      <c r="B441" s="124">
        <v>40603</v>
      </c>
      <c r="C441" s="147" t="s">
        <v>20</v>
      </c>
      <c r="D441" s="148">
        <v>33</v>
      </c>
      <c r="E441" s="149">
        <v>52</v>
      </c>
      <c r="F441" s="150">
        <v>15</v>
      </c>
      <c r="G441" s="113"/>
      <c r="H441" s="6"/>
    </row>
    <row r="442" spans="1:8" ht="12.95" customHeight="1" x14ac:dyDescent="0.2">
      <c r="A442" s="113"/>
      <c r="B442" s="139">
        <v>40695</v>
      </c>
      <c r="C442" s="129" t="s">
        <v>8</v>
      </c>
      <c r="D442" s="130">
        <v>31</v>
      </c>
      <c r="E442" s="131">
        <v>56</v>
      </c>
      <c r="F442" s="132">
        <v>13</v>
      </c>
      <c r="G442" s="113"/>
      <c r="H442" s="6"/>
    </row>
    <row r="443" spans="1:8" ht="12.95" customHeight="1" x14ac:dyDescent="0.2">
      <c r="A443" s="113"/>
      <c r="B443" s="140">
        <v>40695</v>
      </c>
      <c r="C443" s="127" t="s">
        <v>5</v>
      </c>
      <c r="D443" s="133">
        <v>34</v>
      </c>
      <c r="E443" s="134">
        <v>57</v>
      </c>
      <c r="F443" s="135">
        <v>8</v>
      </c>
      <c r="G443" s="113"/>
      <c r="H443" s="6"/>
    </row>
    <row r="444" spans="1:8" ht="12.95" customHeight="1" x14ac:dyDescent="0.2">
      <c r="A444" s="113"/>
      <c r="B444" s="140">
        <v>40695</v>
      </c>
      <c r="C444" s="127" t="s">
        <v>14</v>
      </c>
      <c r="D444" s="133">
        <v>39</v>
      </c>
      <c r="E444" s="134">
        <v>40</v>
      </c>
      <c r="F444" s="135">
        <v>20</v>
      </c>
      <c r="G444" s="113"/>
      <c r="H444" s="6"/>
    </row>
    <row r="445" spans="1:8" ht="12.95" customHeight="1" x14ac:dyDescent="0.2">
      <c r="A445" s="113"/>
      <c r="B445" s="114">
        <v>40695</v>
      </c>
      <c r="C445" s="123" t="s">
        <v>28</v>
      </c>
      <c r="D445" s="133">
        <v>27</v>
      </c>
      <c r="E445" s="134">
        <v>51</v>
      </c>
      <c r="F445" s="135">
        <v>22</v>
      </c>
      <c r="G445" s="113"/>
      <c r="H445" s="6"/>
    </row>
    <row r="446" spans="1:8" ht="12.95" customHeight="1" x14ac:dyDescent="0.2">
      <c r="A446" s="113"/>
      <c r="B446" s="140">
        <v>40695</v>
      </c>
      <c r="C446" s="127" t="s">
        <v>21</v>
      </c>
      <c r="D446" s="133">
        <v>28</v>
      </c>
      <c r="E446" s="134">
        <v>56</v>
      </c>
      <c r="F446" s="135">
        <v>16</v>
      </c>
      <c r="G446" s="113"/>
      <c r="H446" s="6"/>
    </row>
    <row r="447" spans="1:8" ht="12.95" customHeight="1" x14ac:dyDescent="0.2">
      <c r="A447" s="113"/>
      <c r="B447" s="140">
        <v>40695</v>
      </c>
      <c r="C447" s="127" t="s">
        <v>9</v>
      </c>
      <c r="D447" s="133">
        <v>31</v>
      </c>
      <c r="E447" s="134">
        <v>53</v>
      </c>
      <c r="F447" s="135">
        <v>15</v>
      </c>
      <c r="G447" s="113"/>
      <c r="H447" s="6"/>
    </row>
    <row r="448" spans="1:8" ht="12.95" customHeight="1" x14ac:dyDescent="0.2">
      <c r="A448" s="113"/>
      <c r="B448" s="140">
        <v>40695</v>
      </c>
      <c r="C448" s="127" t="s">
        <v>4</v>
      </c>
      <c r="D448" s="133">
        <v>30</v>
      </c>
      <c r="E448" s="134">
        <v>61</v>
      </c>
      <c r="F448" s="135">
        <v>9</v>
      </c>
      <c r="G448" s="113"/>
      <c r="H448" s="6"/>
    </row>
    <row r="449" spans="1:8" ht="12.95" customHeight="1" x14ac:dyDescent="0.2">
      <c r="A449" s="113"/>
      <c r="B449" s="140">
        <v>40695</v>
      </c>
      <c r="C449" s="127" t="s">
        <v>12</v>
      </c>
      <c r="D449" s="133">
        <v>30</v>
      </c>
      <c r="E449" s="134">
        <v>52</v>
      </c>
      <c r="F449" s="135">
        <v>19</v>
      </c>
      <c r="G449" s="113"/>
      <c r="H449" s="6"/>
    </row>
    <row r="450" spans="1:8" ht="12.95" customHeight="1" x14ac:dyDescent="0.2">
      <c r="A450" s="113"/>
      <c r="B450" s="140">
        <v>40695</v>
      </c>
      <c r="C450" s="127" t="s">
        <v>6</v>
      </c>
      <c r="D450" s="133">
        <v>28</v>
      </c>
      <c r="E450" s="134">
        <v>58</v>
      </c>
      <c r="F450" s="135">
        <v>14</v>
      </c>
      <c r="G450" s="113"/>
      <c r="H450" s="6"/>
    </row>
    <row r="451" spans="1:8" ht="12.95" customHeight="1" x14ac:dyDescent="0.2">
      <c r="A451" s="113"/>
      <c r="B451" s="140">
        <v>40695</v>
      </c>
      <c r="C451" s="127" t="s">
        <v>7</v>
      </c>
      <c r="D451" s="133">
        <v>28</v>
      </c>
      <c r="E451" s="134">
        <v>61</v>
      </c>
      <c r="F451" s="135">
        <v>11</v>
      </c>
      <c r="G451" s="113"/>
      <c r="H451" s="6"/>
    </row>
    <row r="452" spans="1:8" ht="12.95" customHeight="1" x14ac:dyDescent="0.2">
      <c r="A452" s="113"/>
      <c r="B452" s="140">
        <v>40695</v>
      </c>
      <c r="C452" s="127" t="s">
        <v>11</v>
      </c>
      <c r="D452" s="133">
        <v>31</v>
      </c>
      <c r="E452" s="134">
        <v>53</v>
      </c>
      <c r="F452" s="135">
        <v>16</v>
      </c>
      <c r="G452" s="113"/>
      <c r="H452" s="6"/>
    </row>
    <row r="453" spans="1:8" ht="12.95" customHeight="1" x14ac:dyDescent="0.2">
      <c r="A453" s="113"/>
      <c r="B453" s="140">
        <v>40695</v>
      </c>
      <c r="C453" s="127" t="s">
        <v>10</v>
      </c>
      <c r="D453" s="133">
        <v>33</v>
      </c>
      <c r="E453" s="134">
        <v>53</v>
      </c>
      <c r="F453" s="135">
        <v>14</v>
      </c>
      <c r="G453" s="113"/>
      <c r="H453" s="6"/>
    </row>
    <row r="454" spans="1:8" ht="12.95" customHeight="1" x14ac:dyDescent="0.2">
      <c r="A454" s="113"/>
      <c r="B454" s="141">
        <v>40695</v>
      </c>
      <c r="C454" s="128" t="s">
        <v>18</v>
      </c>
      <c r="D454" s="136">
        <v>31</v>
      </c>
      <c r="E454" s="137">
        <v>55</v>
      </c>
      <c r="F454" s="138">
        <v>14</v>
      </c>
      <c r="G454" s="113"/>
      <c r="H454" s="6"/>
    </row>
    <row r="455" spans="1:8" ht="12.95" customHeight="1" x14ac:dyDescent="0.2">
      <c r="A455" s="113"/>
      <c r="B455" s="140">
        <v>40695</v>
      </c>
      <c r="C455" s="127" t="s">
        <v>15</v>
      </c>
      <c r="D455" s="133">
        <v>29</v>
      </c>
      <c r="E455" s="134">
        <v>54</v>
      </c>
      <c r="F455" s="135">
        <v>17</v>
      </c>
      <c r="G455" s="113"/>
      <c r="H455" s="6"/>
    </row>
    <row r="456" spans="1:8" ht="12.95" customHeight="1" x14ac:dyDescent="0.2">
      <c r="A456" s="113"/>
      <c r="B456" s="140">
        <v>40695</v>
      </c>
      <c r="C456" s="127" t="s">
        <v>13</v>
      </c>
      <c r="D456" s="133">
        <v>27</v>
      </c>
      <c r="E456" s="134">
        <v>54</v>
      </c>
      <c r="F456" s="135">
        <v>19</v>
      </c>
      <c r="G456" s="113"/>
      <c r="H456" s="6"/>
    </row>
    <row r="457" spans="1:8" ht="12.95" customHeight="1" x14ac:dyDescent="0.2">
      <c r="A457" s="113"/>
      <c r="B457" s="141">
        <v>40695</v>
      </c>
      <c r="C457" s="128" t="s">
        <v>17</v>
      </c>
      <c r="D457" s="136">
        <v>28</v>
      </c>
      <c r="E457" s="137">
        <v>54</v>
      </c>
      <c r="F457" s="138">
        <v>18</v>
      </c>
      <c r="G457" s="113"/>
      <c r="H457" s="6"/>
    </row>
    <row r="458" spans="1:8" ht="15" customHeight="1" x14ac:dyDescent="0.2">
      <c r="A458" s="113"/>
      <c r="B458" s="142">
        <v>40695</v>
      </c>
      <c r="C458" s="151" t="s">
        <v>19</v>
      </c>
      <c r="D458" s="136">
        <v>31</v>
      </c>
      <c r="E458" s="137">
        <v>54</v>
      </c>
      <c r="F458" s="138">
        <v>15</v>
      </c>
      <c r="G458" s="113"/>
      <c r="H458" s="6"/>
    </row>
    <row r="459" spans="1:8" ht="12.95" customHeight="1" x14ac:dyDescent="0.2">
      <c r="A459" s="113"/>
      <c r="B459" s="141">
        <v>40695</v>
      </c>
      <c r="C459" s="128" t="s">
        <v>16</v>
      </c>
      <c r="D459" s="136">
        <v>34</v>
      </c>
      <c r="E459" s="137">
        <v>30</v>
      </c>
      <c r="F459" s="138">
        <v>36</v>
      </c>
      <c r="G459" s="113"/>
      <c r="H459" s="6"/>
    </row>
    <row r="460" spans="1:8" ht="15" customHeight="1" x14ac:dyDescent="0.2">
      <c r="A460" s="113"/>
      <c r="B460" s="124">
        <v>40695</v>
      </c>
      <c r="C460" s="147" t="s">
        <v>20</v>
      </c>
      <c r="D460" s="148">
        <v>31</v>
      </c>
      <c r="E460" s="149">
        <v>54</v>
      </c>
      <c r="F460" s="150">
        <v>15</v>
      </c>
      <c r="G460" s="113"/>
      <c r="H460" s="6"/>
    </row>
    <row r="461" spans="1:8" ht="12.95" customHeight="1" x14ac:dyDescent="0.2">
      <c r="A461" s="113"/>
      <c r="B461" s="139">
        <v>40787</v>
      </c>
      <c r="C461" s="129" t="s">
        <v>8</v>
      </c>
      <c r="D461" s="130">
        <v>32</v>
      </c>
      <c r="E461" s="131">
        <v>55</v>
      </c>
      <c r="F461" s="132">
        <v>14</v>
      </c>
      <c r="G461" s="113"/>
      <c r="H461" s="6"/>
    </row>
    <row r="462" spans="1:8" ht="12.95" customHeight="1" x14ac:dyDescent="0.2">
      <c r="A462" s="113"/>
      <c r="B462" s="140">
        <v>40787</v>
      </c>
      <c r="C462" s="127" t="s">
        <v>5</v>
      </c>
      <c r="D462" s="133">
        <v>34</v>
      </c>
      <c r="E462" s="134">
        <v>58</v>
      </c>
      <c r="F462" s="135">
        <v>8</v>
      </c>
      <c r="G462" s="113"/>
      <c r="H462" s="6"/>
    </row>
    <row r="463" spans="1:8" ht="12.95" customHeight="1" x14ac:dyDescent="0.2">
      <c r="A463" s="113"/>
      <c r="B463" s="140">
        <v>40787</v>
      </c>
      <c r="C463" s="127" t="s">
        <v>14</v>
      </c>
      <c r="D463" s="133">
        <v>39</v>
      </c>
      <c r="E463" s="134">
        <v>41</v>
      </c>
      <c r="F463" s="135">
        <v>21</v>
      </c>
      <c r="G463" s="113"/>
      <c r="H463" s="6"/>
    </row>
    <row r="464" spans="1:8" ht="12.95" customHeight="1" x14ac:dyDescent="0.2">
      <c r="A464" s="113"/>
      <c r="B464" s="114">
        <v>40787</v>
      </c>
      <c r="C464" s="123" t="s">
        <v>28</v>
      </c>
      <c r="D464" s="133">
        <v>26</v>
      </c>
      <c r="E464" s="134">
        <v>51</v>
      </c>
      <c r="F464" s="135">
        <v>22</v>
      </c>
      <c r="G464" s="113"/>
      <c r="H464" s="6"/>
    </row>
    <row r="465" spans="1:8" ht="12.95" customHeight="1" x14ac:dyDescent="0.2">
      <c r="A465" s="113"/>
      <c r="B465" s="140">
        <v>40787</v>
      </c>
      <c r="C465" s="127" t="s">
        <v>21</v>
      </c>
      <c r="D465" s="133">
        <v>28</v>
      </c>
      <c r="E465" s="134">
        <v>56</v>
      </c>
      <c r="F465" s="135">
        <v>16</v>
      </c>
      <c r="G465" s="113"/>
      <c r="H465" s="6"/>
    </row>
    <row r="466" spans="1:8" ht="12.95" customHeight="1" x14ac:dyDescent="0.2">
      <c r="A466" s="113"/>
      <c r="B466" s="140">
        <v>40787</v>
      </c>
      <c r="C466" s="127" t="s">
        <v>9</v>
      </c>
      <c r="D466" s="133">
        <v>31</v>
      </c>
      <c r="E466" s="134">
        <v>54</v>
      </c>
      <c r="F466" s="135">
        <v>15</v>
      </c>
      <c r="G466" s="113"/>
      <c r="H466" s="6"/>
    </row>
    <row r="467" spans="1:8" ht="12.95" customHeight="1" x14ac:dyDescent="0.2">
      <c r="A467" s="113"/>
      <c r="B467" s="140">
        <v>40787</v>
      </c>
      <c r="C467" s="127" t="s">
        <v>4</v>
      </c>
      <c r="D467" s="133">
        <v>29</v>
      </c>
      <c r="E467" s="134">
        <v>62</v>
      </c>
      <c r="F467" s="135">
        <v>9</v>
      </c>
      <c r="G467" s="113"/>
      <c r="H467" s="6"/>
    </row>
    <row r="468" spans="1:8" ht="12.95" customHeight="1" x14ac:dyDescent="0.2">
      <c r="A468" s="113"/>
      <c r="B468" s="140">
        <v>40787</v>
      </c>
      <c r="C468" s="127" t="s">
        <v>12</v>
      </c>
      <c r="D468" s="133">
        <v>29</v>
      </c>
      <c r="E468" s="134">
        <v>52</v>
      </c>
      <c r="F468" s="135">
        <v>19</v>
      </c>
      <c r="G468" s="113"/>
      <c r="H468" s="6"/>
    </row>
    <row r="469" spans="1:8" ht="12.95" customHeight="1" x14ac:dyDescent="0.2">
      <c r="A469" s="113"/>
      <c r="B469" s="140">
        <v>40787</v>
      </c>
      <c r="C469" s="127" t="s">
        <v>6</v>
      </c>
      <c r="D469" s="133">
        <v>28</v>
      </c>
      <c r="E469" s="134">
        <v>58</v>
      </c>
      <c r="F469" s="135">
        <v>14</v>
      </c>
      <c r="G469" s="113"/>
      <c r="H469" s="6"/>
    </row>
    <row r="470" spans="1:8" ht="12.95" customHeight="1" x14ac:dyDescent="0.2">
      <c r="A470" s="113"/>
      <c r="B470" s="140">
        <v>40787</v>
      </c>
      <c r="C470" s="127" t="s">
        <v>7</v>
      </c>
      <c r="D470" s="133">
        <v>28</v>
      </c>
      <c r="E470" s="134">
        <v>61</v>
      </c>
      <c r="F470" s="135">
        <v>11</v>
      </c>
      <c r="G470" s="113"/>
      <c r="H470" s="6"/>
    </row>
    <row r="471" spans="1:8" ht="12.95" customHeight="1" x14ac:dyDescent="0.2">
      <c r="A471" s="113"/>
      <c r="B471" s="140">
        <v>40787</v>
      </c>
      <c r="C471" s="127" t="s">
        <v>11</v>
      </c>
      <c r="D471" s="133">
        <v>31</v>
      </c>
      <c r="E471" s="134">
        <v>53</v>
      </c>
      <c r="F471" s="135">
        <v>16</v>
      </c>
      <c r="G471" s="113"/>
      <c r="H471" s="6"/>
    </row>
    <row r="472" spans="1:8" ht="12.95" customHeight="1" x14ac:dyDescent="0.2">
      <c r="A472" s="113"/>
      <c r="B472" s="140">
        <v>40787</v>
      </c>
      <c r="C472" s="127" t="s">
        <v>10</v>
      </c>
      <c r="D472" s="133">
        <v>32</v>
      </c>
      <c r="E472" s="134">
        <v>53</v>
      </c>
      <c r="F472" s="135">
        <v>15</v>
      </c>
      <c r="G472" s="113"/>
      <c r="H472" s="6"/>
    </row>
    <row r="473" spans="1:8" ht="12.95" customHeight="1" x14ac:dyDescent="0.2">
      <c r="A473" s="113"/>
      <c r="B473" s="141">
        <v>40787</v>
      </c>
      <c r="C473" s="128" t="s">
        <v>18</v>
      </c>
      <c r="D473" s="136">
        <v>31</v>
      </c>
      <c r="E473" s="137">
        <v>55</v>
      </c>
      <c r="F473" s="138">
        <v>14</v>
      </c>
      <c r="G473" s="113"/>
      <c r="H473" s="6"/>
    </row>
    <row r="474" spans="1:8" ht="12.95" customHeight="1" x14ac:dyDescent="0.2">
      <c r="A474" s="113"/>
      <c r="B474" s="140">
        <v>40787</v>
      </c>
      <c r="C474" s="127" t="s">
        <v>15</v>
      </c>
      <c r="D474" s="133">
        <v>29</v>
      </c>
      <c r="E474" s="134">
        <v>54</v>
      </c>
      <c r="F474" s="135">
        <v>17</v>
      </c>
      <c r="G474" s="113"/>
      <c r="H474" s="6"/>
    </row>
    <row r="475" spans="1:8" ht="12.95" customHeight="1" x14ac:dyDescent="0.2">
      <c r="A475" s="113"/>
      <c r="B475" s="140">
        <v>40787</v>
      </c>
      <c r="C475" s="127" t="s">
        <v>13</v>
      </c>
      <c r="D475" s="133">
        <v>27</v>
      </c>
      <c r="E475" s="134">
        <v>54</v>
      </c>
      <c r="F475" s="135">
        <v>19</v>
      </c>
      <c r="G475" s="113"/>
      <c r="H475" s="6"/>
    </row>
    <row r="476" spans="1:8" ht="12.95" customHeight="1" x14ac:dyDescent="0.2">
      <c r="A476" s="113"/>
      <c r="B476" s="141">
        <v>40787</v>
      </c>
      <c r="C476" s="128" t="s">
        <v>17</v>
      </c>
      <c r="D476" s="136">
        <v>27</v>
      </c>
      <c r="E476" s="137">
        <v>54</v>
      </c>
      <c r="F476" s="138">
        <v>19</v>
      </c>
      <c r="G476" s="113"/>
      <c r="H476" s="6"/>
    </row>
    <row r="477" spans="1:8" ht="15" customHeight="1" x14ac:dyDescent="0.2">
      <c r="A477" s="113"/>
      <c r="B477" s="142">
        <v>40787</v>
      </c>
      <c r="C477" s="151" t="s">
        <v>19</v>
      </c>
      <c r="D477" s="136">
        <v>31</v>
      </c>
      <c r="E477" s="137">
        <v>55</v>
      </c>
      <c r="F477" s="138">
        <v>15</v>
      </c>
      <c r="G477" s="113"/>
      <c r="H477" s="6"/>
    </row>
    <row r="478" spans="1:8" ht="12.95" customHeight="1" x14ac:dyDescent="0.2">
      <c r="A478" s="113"/>
      <c r="B478" s="141">
        <v>40787</v>
      </c>
      <c r="C478" s="128" t="s">
        <v>16</v>
      </c>
      <c r="D478" s="136">
        <v>33</v>
      </c>
      <c r="E478" s="137">
        <v>30</v>
      </c>
      <c r="F478" s="138">
        <v>37</v>
      </c>
      <c r="G478" s="113"/>
      <c r="H478" s="6"/>
    </row>
    <row r="479" spans="1:8" ht="15" customHeight="1" x14ac:dyDescent="0.2">
      <c r="A479" s="113"/>
      <c r="B479" s="124">
        <v>40787</v>
      </c>
      <c r="C479" s="147" t="s">
        <v>20</v>
      </c>
      <c r="D479" s="148">
        <v>31</v>
      </c>
      <c r="E479" s="149">
        <v>54</v>
      </c>
      <c r="F479" s="150">
        <v>16</v>
      </c>
      <c r="G479" s="113"/>
      <c r="H479" s="6"/>
    </row>
    <row r="480" spans="1:8" ht="12.95" customHeight="1" x14ac:dyDescent="0.2">
      <c r="A480" s="113"/>
      <c r="B480" s="139">
        <v>40878</v>
      </c>
      <c r="C480" s="129" t="s">
        <v>8</v>
      </c>
      <c r="D480" s="130">
        <v>31</v>
      </c>
      <c r="E480" s="131">
        <v>56</v>
      </c>
      <c r="F480" s="132">
        <v>14</v>
      </c>
      <c r="G480" s="113"/>
      <c r="H480" s="6"/>
    </row>
    <row r="481" spans="1:8" ht="12.95" customHeight="1" x14ac:dyDescent="0.2">
      <c r="A481" s="113"/>
      <c r="B481" s="140">
        <v>40878</v>
      </c>
      <c r="C481" s="127" t="s">
        <v>5</v>
      </c>
      <c r="D481" s="133">
        <v>34</v>
      </c>
      <c r="E481" s="134">
        <v>57</v>
      </c>
      <c r="F481" s="135">
        <v>9</v>
      </c>
      <c r="G481" s="113"/>
      <c r="H481" s="6"/>
    </row>
    <row r="482" spans="1:8" ht="12.95" customHeight="1" x14ac:dyDescent="0.2">
      <c r="A482" s="113"/>
      <c r="B482" s="140">
        <v>40878</v>
      </c>
      <c r="C482" s="127" t="s">
        <v>14</v>
      </c>
      <c r="D482" s="133">
        <v>39</v>
      </c>
      <c r="E482" s="134">
        <v>41</v>
      </c>
      <c r="F482" s="135">
        <v>21</v>
      </c>
      <c r="G482" s="113"/>
      <c r="H482" s="6"/>
    </row>
    <row r="483" spans="1:8" ht="12.95" customHeight="1" x14ac:dyDescent="0.2">
      <c r="A483" s="113"/>
      <c r="B483" s="114">
        <v>40878</v>
      </c>
      <c r="C483" s="123" t="s">
        <v>28</v>
      </c>
      <c r="D483" s="133">
        <v>26</v>
      </c>
      <c r="E483" s="134">
        <v>52</v>
      </c>
      <c r="F483" s="135">
        <v>22</v>
      </c>
      <c r="G483" s="113"/>
      <c r="H483" s="6"/>
    </row>
    <row r="484" spans="1:8" ht="12.95" customHeight="1" x14ac:dyDescent="0.2">
      <c r="A484" s="113"/>
      <c r="B484" s="140">
        <v>40878</v>
      </c>
      <c r="C484" s="127" t="s">
        <v>21</v>
      </c>
      <c r="D484" s="133">
        <v>27</v>
      </c>
      <c r="E484" s="134">
        <v>56</v>
      </c>
      <c r="F484" s="135">
        <v>16</v>
      </c>
      <c r="G484" s="113"/>
      <c r="H484" s="6"/>
    </row>
    <row r="485" spans="1:8" ht="12.95" customHeight="1" x14ac:dyDescent="0.2">
      <c r="A485" s="113"/>
      <c r="B485" s="140">
        <v>40878</v>
      </c>
      <c r="C485" s="127" t="s">
        <v>9</v>
      </c>
      <c r="D485" s="133">
        <v>31</v>
      </c>
      <c r="E485" s="134">
        <v>54</v>
      </c>
      <c r="F485" s="135">
        <v>15</v>
      </c>
      <c r="G485" s="113"/>
      <c r="H485" s="6"/>
    </row>
    <row r="486" spans="1:8" ht="12.95" customHeight="1" x14ac:dyDescent="0.2">
      <c r="A486" s="113"/>
      <c r="B486" s="140">
        <v>40878</v>
      </c>
      <c r="C486" s="127" t="s">
        <v>4</v>
      </c>
      <c r="D486" s="133">
        <v>29</v>
      </c>
      <c r="E486" s="134">
        <v>62</v>
      </c>
      <c r="F486" s="135">
        <v>9</v>
      </c>
      <c r="G486" s="113"/>
      <c r="H486" s="6"/>
    </row>
    <row r="487" spans="1:8" ht="12.95" customHeight="1" x14ac:dyDescent="0.2">
      <c r="A487" s="113"/>
      <c r="B487" s="140">
        <v>40878</v>
      </c>
      <c r="C487" s="127" t="s">
        <v>12</v>
      </c>
      <c r="D487" s="133">
        <v>29</v>
      </c>
      <c r="E487" s="134">
        <v>52</v>
      </c>
      <c r="F487" s="135">
        <v>19</v>
      </c>
      <c r="G487" s="113"/>
      <c r="H487" s="6"/>
    </row>
    <row r="488" spans="1:8" ht="12.95" customHeight="1" x14ac:dyDescent="0.2">
      <c r="A488" s="113"/>
      <c r="B488" s="140">
        <v>40878</v>
      </c>
      <c r="C488" s="127" t="s">
        <v>6</v>
      </c>
      <c r="D488" s="133">
        <v>28</v>
      </c>
      <c r="E488" s="134">
        <v>58</v>
      </c>
      <c r="F488" s="135">
        <v>14</v>
      </c>
      <c r="G488" s="113"/>
      <c r="H488" s="6"/>
    </row>
    <row r="489" spans="1:8" ht="12.95" customHeight="1" x14ac:dyDescent="0.2">
      <c r="A489" s="113"/>
      <c r="B489" s="140">
        <v>40878</v>
      </c>
      <c r="C489" s="127" t="s">
        <v>7</v>
      </c>
      <c r="D489" s="133">
        <v>28</v>
      </c>
      <c r="E489" s="134">
        <v>61</v>
      </c>
      <c r="F489" s="135">
        <v>11</v>
      </c>
      <c r="G489" s="113"/>
      <c r="H489" s="6"/>
    </row>
    <row r="490" spans="1:8" ht="12.95" customHeight="1" x14ac:dyDescent="0.2">
      <c r="A490" s="113"/>
      <c r="B490" s="140">
        <v>40878</v>
      </c>
      <c r="C490" s="127" t="s">
        <v>11</v>
      </c>
      <c r="D490" s="133">
        <v>30</v>
      </c>
      <c r="E490" s="134">
        <v>54</v>
      </c>
      <c r="F490" s="135">
        <v>16</v>
      </c>
      <c r="G490" s="113"/>
      <c r="H490" s="6"/>
    </row>
    <row r="491" spans="1:8" ht="12.95" customHeight="1" x14ac:dyDescent="0.2">
      <c r="A491" s="113"/>
      <c r="B491" s="140">
        <v>40878</v>
      </c>
      <c r="C491" s="127" t="s">
        <v>10</v>
      </c>
      <c r="D491" s="133">
        <v>32</v>
      </c>
      <c r="E491" s="134">
        <v>53</v>
      </c>
      <c r="F491" s="135">
        <v>15</v>
      </c>
      <c r="G491" s="113"/>
      <c r="H491" s="6"/>
    </row>
    <row r="492" spans="1:8" ht="12.95" customHeight="1" x14ac:dyDescent="0.2">
      <c r="A492" s="113"/>
      <c r="B492" s="141">
        <v>40878</v>
      </c>
      <c r="C492" s="128" t="s">
        <v>18</v>
      </c>
      <c r="D492" s="136">
        <v>31</v>
      </c>
      <c r="E492" s="137">
        <v>55</v>
      </c>
      <c r="F492" s="138">
        <v>15</v>
      </c>
      <c r="G492" s="113"/>
      <c r="H492" s="6"/>
    </row>
    <row r="493" spans="1:8" ht="12.95" customHeight="1" x14ac:dyDescent="0.2">
      <c r="A493" s="113"/>
      <c r="B493" s="140">
        <v>40878</v>
      </c>
      <c r="C493" s="127" t="s">
        <v>15</v>
      </c>
      <c r="D493" s="133">
        <v>29</v>
      </c>
      <c r="E493" s="134">
        <v>54</v>
      </c>
      <c r="F493" s="135">
        <v>18</v>
      </c>
      <c r="G493" s="113"/>
      <c r="H493" s="6"/>
    </row>
    <row r="494" spans="1:8" ht="12.95" customHeight="1" x14ac:dyDescent="0.2">
      <c r="A494" s="113"/>
      <c r="B494" s="140">
        <v>40878</v>
      </c>
      <c r="C494" s="127" t="s">
        <v>13</v>
      </c>
      <c r="D494" s="133">
        <v>27</v>
      </c>
      <c r="E494" s="134">
        <v>54</v>
      </c>
      <c r="F494" s="135">
        <v>19</v>
      </c>
      <c r="G494" s="113"/>
      <c r="H494" s="6"/>
    </row>
    <row r="495" spans="1:8" ht="12.95" customHeight="1" x14ac:dyDescent="0.2">
      <c r="A495" s="113"/>
      <c r="B495" s="141">
        <v>40878</v>
      </c>
      <c r="C495" s="128" t="s">
        <v>17</v>
      </c>
      <c r="D495" s="136">
        <v>27</v>
      </c>
      <c r="E495" s="137">
        <v>54</v>
      </c>
      <c r="F495" s="138">
        <v>19</v>
      </c>
      <c r="G495" s="113"/>
      <c r="H495" s="6"/>
    </row>
    <row r="496" spans="1:8" ht="15" customHeight="1" x14ac:dyDescent="0.2">
      <c r="A496" s="113"/>
      <c r="B496" s="142">
        <v>40878</v>
      </c>
      <c r="C496" s="151" t="s">
        <v>19</v>
      </c>
      <c r="D496" s="136">
        <v>30</v>
      </c>
      <c r="E496" s="137">
        <v>55</v>
      </c>
      <c r="F496" s="138">
        <v>15</v>
      </c>
      <c r="G496" s="113"/>
      <c r="H496" s="6"/>
    </row>
    <row r="497" spans="1:8" ht="12.95" customHeight="1" x14ac:dyDescent="0.2">
      <c r="A497" s="113"/>
      <c r="B497" s="141">
        <v>40878</v>
      </c>
      <c r="C497" s="128" t="s">
        <v>16</v>
      </c>
      <c r="D497" s="136">
        <v>35</v>
      </c>
      <c r="E497" s="137">
        <v>28</v>
      </c>
      <c r="F497" s="138">
        <v>37</v>
      </c>
      <c r="G497" s="113"/>
      <c r="H497" s="6"/>
    </row>
    <row r="498" spans="1:8" ht="15" customHeight="1" x14ac:dyDescent="0.2">
      <c r="A498" s="113"/>
      <c r="B498" s="124">
        <v>40878</v>
      </c>
      <c r="C498" s="147" t="s">
        <v>20</v>
      </c>
      <c r="D498" s="148">
        <v>30</v>
      </c>
      <c r="E498" s="149">
        <v>54</v>
      </c>
      <c r="F498" s="150">
        <v>16</v>
      </c>
      <c r="G498" s="113"/>
      <c r="H498" s="6"/>
    </row>
    <row r="499" spans="1:8" ht="12.95" customHeight="1" x14ac:dyDescent="0.2">
      <c r="A499" s="113"/>
      <c r="B499" s="139">
        <v>40969</v>
      </c>
      <c r="C499" s="129" t="s">
        <v>8</v>
      </c>
      <c r="D499" s="130">
        <v>31</v>
      </c>
      <c r="E499" s="131">
        <v>55</v>
      </c>
      <c r="F499" s="132">
        <v>14</v>
      </c>
      <c r="G499" s="113"/>
      <c r="H499" s="6"/>
    </row>
    <row r="500" spans="1:8" ht="12.95" customHeight="1" x14ac:dyDescent="0.2">
      <c r="A500" s="113"/>
      <c r="B500" s="140">
        <v>40969</v>
      </c>
      <c r="C500" s="127" t="s">
        <v>5</v>
      </c>
      <c r="D500" s="133">
        <v>33</v>
      </c>
      <c r="E500" s="134">
        <v>58</v>
      </c>
      <c r="F500" s="135">
        <v>9</v>
      </c>
      <c r="G500" s="113"/>
      <c r="H500" s="6"/>
    </row>
    <row r="501" spans="1:8" ht="12.95" customHeight="1" x14ac:dyDescent="0.2">
      <c r="A501" s="113"/>
      <c r="B501" s="140">
        <v>40969</v>
      </c>
      <c r="C501" s="127" t="s">
        <v>14</v>
      </c>
      <c r="D501" s="133">
        <v>39</v>
      </c>
      <c r="E501" s="134">
        <v>41</v>
      </c>
      <c r="F501" s="135">
        <v>21</v>
      </c>
      <c r="G501" s="113"/>
      <c r="H501" s="6"/>
    </row>
    <row r="502" spans="1:8" ht="12.95" customHeight="1" x14ac:dyDescent="0.2">
      <c r="A502" s="113"/>
      <c r="B502" s="114">
        <v>40969</v>
      </c>
      <c r="C502" s="123" t="s">
        <v>28</v>
      </c>
      <c r="D502" s="133">
        <v>26</v>
      </c>
      <c r="E502" s="134">
        <v>52</v>
      </c>
      <c r="F502" s="135">
        <v>23</v>
      </c>
      <c r="G502" s="113"/>
      <c r="H502" s="6"/>
    </row>
    <row r="503" spans="1:8" ht="12.95" customHeight="1" x14ac:dyDescent="0.2">
      <c r="A503" s="113"/>
      <c r="B503" s="140">
        <v>40969</v>
      </c>
      <c r="C503" s="127" t="s">
        <v>21</v>
      </c>
      <c r="D503" s="133">
        <v>28</v>
      </c>
      <c r="E503" s="134">
        <v>56</v>
      </c>
      <c r="F503" s="135">
        <v>16</v>
      </c>
      <c r="G503" s="113"/>
      <c r="H503" s="6"/>
    </row>
    <row r="504" spans="1:8" ht="12.95" customHeight="1" x14ac:dyDescent="0.2">
      <c r="A504" s="113"/>
      <c r="B504" s="140">
        <v>40969</v>
      </c>
      <c r="C504" s="127" t="s">
        <v>9</v>
      </c>
      <c r="D504" s="133">
        <v>31</v>
      </c>
      <c r="E504" s="134">
        <v>54</v>
      </c>
      <c r="F504" s="135">
        <v>15</v>
      </c>
      <c r="G504" s="113"/>
      <c r="H504" s="6"/>
    </row>
    <row r="505" spans="1:8" ht="12.95" customHeight="1" x14ac:dyDescent="0.2">
      <c r="A505" s="113"/>
      <c r="B505" s="140">
        <v>40969</v>
      </c>
      <c r="C505" s="127" t="s">
        <v>4</v>
      </c>
      <c r="D505" s="133">
        <v>29</v>
      </c>
      <c r="E505" s="134">
        <v>62</v>
      </c>
      <c r="F505" s="135">
        <v>9</v>
      </c>
      <c r="G505" s="113"/>
      <c r="H505" s="6"/>
    </row>
    <row r="506" spans="1:8" ht="12.95" customHeight="1" x14ac:dyDescent="0.2">
      <c r="A506" s="113"/>
      <c r="B506" s="140">
        <v>40969</v>
      </c>
      <c r="C506" s="127" t="s">
        <v>12</v>
      </c>
      <c r="D506" s="133">
        <v>28</v>
      </c>
      <c r="E506" s="134">
        <v>52</v>
      </c>
      <c r="F506" s="135">
        <v>19</v>
      </c>
      <c r="G506" s="113"/>
      <c r="H506" s="6"/>
    </row>
    <row r="507" spans="1:8" ht="12.95" customHeight="1" x14ac:dyDescent="0.2">
      <c r="A507" s="113"/>
      <c r="B507" s="140">
        <v>40969</v>
      </c>
      <c r="C507" s="127" t="s">
        <v>6</v>
      </c>
      <c r="D507" s="133">
        <v>28</v>
      </c>
      <c r="E507" s="134">
        <v>58</v>
      </c>
      <c r="F507" s="135">
        <v>14</v>
      </c>
      <c r="G507" s="113"/>
      <c r="H507" s="6"/>
    </row>
    <row r="508" spans="1:8" ht="12.95" customHeight="1" x14ac:dyDescent="0.2">
      <c r="A508" s="113"/>
      <c r="B508" s="140">
        <v>40969</v>
      </c>
      <c r="C508" s="127" t="s">
        <v>7</v>
      </c>
      <c r="D508" s="133">
        <v>27</v>
      </c>
      <c r="E508" s="134">
        <v>62</v>
      </c>
      <c r="F508" s="135">
        <v>11</v>
      </c>
      <c r="G508" s="113"/>
      <c r="H508" s="6"/>
    </row>
    <row r="509" spans="1:8" ht="12.95" customHeight="1" x14ac:dyDescent="0.2">
      <c r="A509" s="113"/>
      <c r="B509" s="140">
        <v>40969</v>
      </c>
      <c r="C509" s="127" t="s">
        <v>11</v>
      </c>
      <c r="D509" s="133">
        <v>31</v>
      </c>
      <c r="E509" s="134">
        <v>53</v>
      </c>
      <c r="F509" s="135">
        <v>16</v>
      </c>
      <c r="G509" s="113"/>
      <c r="H509" s="6"/>
    </row>
    <row r="510" spans="1:8" ht="12.95" customHeight="1" x14ac:dyDescent="0.2">
      <c r="A510" s="113"/>
      <c r="B510" s="140">
        <v>40969</v>
      </c>
      <c r="C510" s="127" t="s">
        <v>10</v>
      </c>
      <c r="D510" s="133">
        <v>33</v>
      </c>
      <c r="E510" s="134">
        <v>52</v>
      </c>
      <c r="F510" s="135">
        <v>15</v>
      </c>
      <c r="G510" s="113"/>
      <c r="H510" s="6"/>
    </row>
    <row r="511" spans="1:8" ht="12.95" customHeight="1" x14ac:dyDescent="0.2">
      <c r="A511" s="113"/>
      <c r="B511" s="141">
        <v>40969</v>
      </c>
      <c r="C511" s="128" t="s">
        <v>18</v>
      </c>
      <c r="D511" s="136">
        <v>31</v>
      </c>
      <c r="E511" s="137">
        <v>55</v>
      </c>
      <c r="F511" s="138">
        <v>15</v>
      </c>
      <c r="G511" s="113"/>
      <c r="H511" s="6"/>
    </row>
    <row r="512" spans="1:8" ht="12.95" customHeight="1" x14ac:dyDescent="0.2">
      <c r="A512" s="113"/>
      <c r="B512" s="140">
        <v>40969</v>
      </c>
      <c r="C512" s="127" t="s">
        <v>15</v>
      </c>
      <c r="D512" s="133">
        <v>28</v>
      </c>
      <c r="E512" s="134">
        <v>54</v>
      </c>
      <c r="F512" s="135">
        <v>18</v>
      </c>
      <c r="G512" s="113"/>
      <c r="H512" s="6"/>
    </row>
    <row r="513" spans="1:8" ht="12.95" customHeight="1" x14ac:dyDescent="0.2">
      <c r="A513" s="113"/>
      <c r="B513" s="140">
        <v>40969</v>
      </c>
      <c r="C513" s="127" t="s">
        <v>13</v>
      </c>
      <c r="D513" s="133">
        <v>26</v>
      </c>
      <c r="E513" s="134">
        <v>55</v>
      </c>
      <c r="F513" s="135">
        <v>19</v>
      </c>
      <c r="G513" s="113"/>
      <c r="H513" s="6"/>
    </row>
    <row r="514" spans="1:8" ht="12.95" customHeight="1" x14ac:dyDescent="0.2">
      <c r="A514" s="113"/>
      <c r="B514" s="141">
        <v>40969</v>
      </c>
      <c r="C514" s="128" t="s">
        <v>17</v>
      </c>
      <c r="D514" s="136">
        <v>27</v>
      </c>
      <c r="E514" s="137">
        <v>55</v>
      </c>
      <c r="F514" s="138">
        <v>19</v>
      </c>
      <c r="G514" s="113"/>
      <c r="H514" s="6"/>
    </row>
    <row r="515" spans="1:8" ht="15" customHeight="1" x14ac:dyDescent="0.2">
      <c r="A515" s="113"/>
      <c r="B515" s="142">
        <v>40969</v>
      </c>
      <c r="C515" s="151" t="s">
        <v>19</v>
      </c>
      <c r="D515" s="136">
        <v>30</v>
      </c>
      <c r="E515" s="137">
        <v>55</v>
      </c>
      <c r="F515" s="138">
        <v>15</v>
      </c>
      <c r="G515" s="113"/>
      <c r="H515" s="6"/>
    </row>
    <row r="516" spans="1:8" ht="12.95" customHeight="1" x14ac:dyDescent="0.2">
      <c r="A516" s="113"/>
      <c r="B516" s="141">
        <v>40969</v>
      </c>
      <c r="C516" s="128" t="s">
        <v>16</v>
      </c>
      <c r="D516" s="136">
        <v>33</v>
      </c>
      <c r="E516" s="137">
        <v>29</v>
      </c>
      <c r="F516" s="138">
        <v>38</v>
      </c>
      <c r="G516" s="113"/>
      <c r="H516" s="6"/>
    </row>
    <row r="517" spans="1:8" ht="15" customHeight="1" x14ac:dyDescent="0.2">
      <c r="A517" s="113"/>
      <c r="B517" s="124">
        <v>40969</v>
      </c>
      <c r="C517" s="147" t="s">
        <v>20</v>
      </c>
      <c r="D517" s="148">
        <v>30</v>
      </c>
      <c r="E517" s="149">
        <v>54</v>
      </c>
      <c r="F517" s="150">
        <v>16</v>
      </c>
      <c r="G517" s="113"/>
      <c r="H517" s="6"/>
    </row>
    <row r="518" spans="1:8" ht="12.95" customHeight="1" x14ac:dyDescent="0.2">
      <c r="A518" s="113"/>
      <c r="B518" s="139">
        <v>41061</v>
      </c>
      <c r="C518" s="129" t="s">
        <v>8</v>
      </c>
      <c r="D518" s="130">
        <v>31</v>
      </c>
      <c r="E518" s="131">
        <v>55</v>
      </c>
      <c r="F518" s="132">
        <v>14</v>
      </c>
      <c r="G518" s="113"/>
      <c r="H518" s="6"/>
    </row>
    <row r="519" spans="1:8" ht="12.95" customHeight="1" x14ac:dyDescent="0.2">
      <c r="A519" s="113"/>
      <c r="B519" s="140">
        <v>41061</v>
      </c>
      <c r="C519" s="127" t="s">
        <v>5</v>
      </c>
      <c r="D519" s="133">
        <v>33</v>
      </c>
      <c r="E519" s="134">
        <v>58</v>
      </c>
      <c r="F519" s="135">
        <v>9</v>
      </c>
      <c r="G519" s="113"/>
      <c r="H519" s="6"/>
    </row>
    <row r="520" spans="1:8" ht="12.95" customHeight="1" x14ac:dyDescent="0.2">
      <c r="A520" s="113"/>
      <c r="B520" s="140">
        <v>41061</v>
      </c>
      <c r="C520" s="127" t="s">
        <v>14</v>
      </c>
      <c r="D520" s="133">
        <v>39</v>
      </c>
      <c r="E520" s="134">
        <v>40</v>
      </c>
      <c r="F520" s="135">
        <v>21</v>
      </c>
      <c r="G520" s="113"/>
      <c r="H520" s="6"/>
    </row>
    <row r="521" spans="1:8" ht="12.95" customHeight="1" x14ac:dyDescent="0.2">
      <c r="A521" s="113"/>
      <c r="B521" s="114">
        <v>41061</v>
      </c>
      <c r="C521" s="123" t="s">
        <v>28</v>
      </c>
      <c r="D521" s="133">
        <v>25</v>
      </c>
      <c r="E521" s="134">
        <v>52</v>
      </c>
      <c r="F521" s="135">
        <v>23</v>
      </c>
      <c r="G521" s="113"/>
      <c r="H521" s="6"/>
    </row>
    <row r="522" spans="1:8" ht="12.95" customHeight="1" x14ac:dyDescent="0.2">
      <c r="A522" s="113"/>
      <c r="B522" s="140">
        <v>41061</v>
      </c>
      <c r="C522" s="127" t="s">
        <v>21</v>
      </c>
      <c r="D522" s="133">
        <v>27</v>
      </c>
      <c r="E522" s="134">
        <v>56</v>
      </c>
      <c r="F522" s="135">
        <v>16</v>
      </c>
      <c r="G522" s="113"/>
      <c r="H522" s="6"/>
    </row>
    <row r="523" spans="1:8" ht="12.95" customHeight="1" x14ac:dyDescent="0.2">
      <c r="A523" s="113"/>
      <c r="B523" s="140">
        <v>41061</v>
      </c>
      <c r="C523" s="127" t="s">
        <v>9</v>
      </c>
      <c r="D523" s="133">
        <v>30</v>
      </c>
      <c r="E523" s="134">
        <v>54</v>
      </c>
      <c r="F523" s="135">
        <v>16</v>
      </c>
      <c r="G523" s="113"/>
      <c r="H523" s="6"/>
    </row>
    <row r="524" spans="1:8" ht="12.95" customHeight="1" x14ac:dyDescent="0.2">
      <c r="A524" s="113"/>
      <c r="B524" s="140">
        <v>41061</v>
      </c>
      <c r="C524" s="127" t="s">
        <v>4</v>
      </c>
      <c r="D524" s="133">
        <v>29</v>
      </c>
      <c r="E524" s="134">
        <v>62</v>
      </c>
      <c r="F524" s="135">
        <v>9</v>
      </c>
      <c r="G524" s="113"/>
      <c r="H524" s="6"/>
    </row>
    <row r="525" spans="1:8" ht="12.95" customHeight="1" x14ac:dyDescent="0.2">
      <c r="A525" s="113"/>
      <c r="B525" s="140">
        <v>41061</v>
      </c>
      <c r="C525" s="127" t="s">
        <v>12</v>
      </c>
      <c r="D525" s="133">
        <v>28</v>
      </c>
      <c r="E525" s="134">
        <v>52</v>
      </c>
      <c r="F525" s="135">
        <v>20</v>
      </c>
      <c r="G525" s="113"/>
      <c r="H525" s="6"/>
    </row>
    <row r="526" spans="1:8" ht="12.95" customHeight="1" x14ac:dyDescent="0.2">
      <c r="A526" s="113"/>
      <c r="B526" s="140">
        <v>41061</v>
      </c>
      <c r="C526" s="127" t="s">
        <v>6</v>
      </c>
      <c r="D526" s="133">
        <v>28</v>
      </c>
      <c r="E526" s="134">
        <v>58</v>
      </c>
      <c r="F526" s="135">
        <v>14</v>
      </c>
      <c r="G526" s="113"/>
      <c r="H526" s="6"/>
    </row>
    <row r="527" spans="1:8" ht="12.95" customHeight="1" x14ac:dyDescent="0.2">
      <c r="A527" s="113"/>
      <c r="B527" s="140">
        <v>41061</v>
      </c>
      <c r="C527" s="127" t="s">
        <v>7</v>
      </c>
      <c r="D527" s="133">
        <v>27</v>
      </c>
      <c r="E527" s="134">
        <v>62</v>
      </c>
      <c r="F527" s="135">
        <v>11</v>
      </c>
      <c r="G527" s="113"/>
      <c r="H527" s="6"/>
    </row>
    <row r="528" spans="1:8" ht="12.95" customHeight="1" x14ac:dyDescent="0.2">
      <c r="A528" s="113"/>
      <c r="B528" s="140">
        <v>41061</v>
      </c>
      <c r="C528" s="127" t="s">
        <v>11</v>
      </c>
      <c r="D528" s="133">
        <v>31</v>
      </c>
      <c r="E528" s="134">
        <v>53</v>
      </c>
      <c r="F528" s="135">
        <v>16</v>
      </c>
      <c r="G528" s="113"/>
      <c r="H528" s="6"/>
    </row>
    <row r="529" spans="1:8" ht="12.95" customHeight="1" x14ac:dyDescent="0.2">
      <c r="A529" s="113"/>
      <c r="B529" s="140">
        <v>41061</v>
      </c>
      <c r="C529" s="127" t="s">
        <v>10</v>
      </c>
      <c r="D529" s="133">
        <v>32</v>
      </c>
      <c r="E529" s="134">
        <v>53</v>
      </c>
      <c r="F529" s="135">
        <v>15</v>
      </c>
      <c r="G529" s="113"/>
      <c r="H529" s="6"/>
    </row>
    <row r="530" spans="1:8" ht="12.95" customHeight="1" x14ac:dyDescent="0.2">
      <c r="A530" s="113"/>
      <c r="B530" s="141">
        <v>41061</v>
      </c>
      <c r="C530" s="128" t="s">
        <v>18</v>
      </c>
      <c r="D530" s="136">
        <v>30</v>
      </c>
      <c r="E530" s="137">
        <v>55</v>
      </c>
      <c r="F530" s="138">
        <v>15</v>
      </c>
      <c r="G530" s="113"/>
      <c r="H530" s="6"/>
    </row>
    <row r="531" spans="1:8" ht="12.95" customHeight="1" x14ac:dyDescent="0.2">
      <c r="A531" s="113"/>
      <c r="B531" s="140">
        <v>41061</v>
      </c>
      <c r="C531" s="127" t="s">
        <v>15</v>
      </c>
      <c r="D531" s="133">
        <v>28</v>
      </c>
      <c r="E531" s="134">
        <v>55</v>
      </c>
      <c r="F531" s="135">
        <v>18</v>
      </c>
      <c r="G531" s="113"/>
      <c r="H531" s="6"/>
    </row>
    <row r="532" spans="1:8" ht="12.95" customHeight="1" x14ac:dyDescent="0.2">
      <c r="A532" s="113"/>
      <c r="B532" s="140">
        <v>41061</v>
      </c>
      <c r="C532" s="127" t="s">
        <v>13</v>
      </c>
      <c r="D532" s="133">
        <v>26</v>
      </c>
      <c r="E532" s="134">
        <v>55</v>
      </c>
      <c r="F532" s="135">
        <v>19</v>
      </c>
      <c r="G532" s="113"/>
      <c r="H532" s="6"/>
    </row>
    <row r="533" spans="1:8" ht="12.95" customHeight="1" x14ac:dyDescent="0.2">
      <c r="A533" s="113"/>
      <c r="B533" s="141">
        <v>41061</v>
      </c>
      <c r="C533" s="128" t="s">
        <v>17</v>
      </c>
      <c r="D533" s="136">
        <v>26</v>
      </c>
      <c r="E533" s="137">
        <v>55</v>
      </c>
      <c r="F533" s="138">
        <v>19</v>
      </c>
      <c r="G533" s="113"/>
      <c r="H533" s="6"/>
    </row>
    <row r="534" spans="1:8" ht="15" customHeight="1" x14ac:dyDescent="0.2">
      <c r="A534" s="113"/>
      <c r="B534" s="142">
        <v>41061</v>
      </c>
      <c r="C534" s="151" t="s">
        <v>19</v>
      </c>
      <c r="D534" s="136">
        <v>30</v>
      </c>
      <c r="E534" s="137">
        <v>55</v>
      </c>
      <c r="F534" s="138">
        <v>15</v>
      </c>
      <c r="G534" s="113"/>
      <c r="H534" s="6"/>
    </row>
    <row r="535" spans="1:8" ht="12.95" customHeight="1" x14ac:dyDescent="0.2">
      <c r="A535" s="113"/>
      <c r="B535" s="141">
        <v>41061</v>
      </c>
      <c r="C535" s="128" t="s">
        <v>16</v>
      </c>
      <c r="D535" s="136">
        <v>32</v>
      </c>
      <c r="E535" s="137">
        <v>30</v>
      </c>
      <c r="F535" s="138">
        <v>38</v>
      </c>
      <c r="G535" s="113"/>
      <c r="H535" s="6"/>
    </row>
    <row r="536" spans="1:8" ht="15" customHeight="1" x14ac:dyDescent="0.2">
      <c r="A536" s="113"/>
      <c r="B536" s="124">
        <v>41061</v>
      </c>
      <c r="C536" s="147" t="s">
        <v>20</v>
      </c>
      <c r="D536" s="148">
        <v>30</v>
      </c>
      <c r="E536" s="149">
        <v>54</v>
      </c>
      <c r="F536" s="150">
        <v>16</v>
      </c>
      <c r="G536" s="113"/>
      <c r="H536" s="6"/>
    </row>
    <row r="537" spans="1:8" ht="12.95" customHeight="1" x14ac:dyDescent="0.2">
      <c r="A537" s="113"/>
      <c r="B537" s="139">
        <v>41153</v>
      </c>
      <c r="C537" s="129" t="s">
        <v>8</v>
      </c>
      <c r="D537" s="130">
        <v>30</v>
      </c>
      <c r="E537" s="131">
        <v>56</v>
      </c>
      <c r="F537" s="132">
        <v>14</v>
      </c>
      <c r="G537" s="113"/>
      <c r="H537" s="6"/>
    </row>
    <row r="538" spans="1:8" ht="12.95" customHeight="1" x14ac:dyDescent="0.2">
      <c r="A538" s="113"/>
      <c r="B538" s="140">
        <v>41153</v>
      </c>
      <c r="C538" s="127" t="s">
        <v>5</v>
      </c>
      <c r="D538" s="133">
        <v>32</v>
      </c>
      <c r="E538" s="134">
        <v>59</v>
      </c>
      <c r="F538" s="135">
        <v>9</v>
      </c>
      <c r="G538" s="113"/>
      <c r="H538" s="6"/>
    </row>
    <row r="539" spans="1:8" ht="12.95" customHeight="1" x14ac:dyDescent="0.2">
      <c r="A539" s="113"/>
      <c r="B539" s="140">
        <v>41153</v>
      </c>
      <c r="C539" s="127" t="s">
        <v>14</v>
      </c>
      <c r="D539" s="133">
        <v>38</v>
      </c>
      <c r="E539" s="134">
        <v>41</v>
      </c>
      <c r="F539" s="135">
        <v>21</v>
      </c>
      <c r="G539" s="113"/>
      <c r="H539" s="6"/>
    </row>
    <row r="540" spans="1:8" ht="12.95" customHeight="1" x14ac:dyDescent="0.2">
      <c r="A540" s="113"/>
      <c r="B540" s="114">
        <v>41153</v>
      </c>
      <c r="C540" s="123" t="s">
        <v>28</v>
      </c>
      <c r="D540" s="133">
        <v>25</v>
      </c>
      <c r="E540" s="134">
        <v>52</v>
      </c>
      <c r="F540" s="135">
        <v>23</v>
      </c>
      <c r="G540" s="113"/>
      <c r="H540" s="6"/>
    </row>
    <row r="541" spans="1:8" ht="12.95" customHeight="1" x14ac:dyDescent="0.2">
      <c r="A541" s="113"/>
      <c r="B541" s="140">
        <v>41153</v>
      </c>
      <c r="C541" s="127" t="s">
        <v>21</v>
      </c>
      <c r="D541" s="133">
        <v>27</v>
      </c>
      <c r="E541" s="134">
        <v>57</v>
      </c>
      <c r="F541" s="135">
        <v>17</v>
      </c>
      <c r="G541" s="113"/>
      <c r="H541" s="6"/>
    </row>
    <row r="542" spans="1:8" ht="12.95" customHeight="1" x14ac:dyDescent="0.2">
      <c r="A542" s="113"/>
      <c r="B542" s="140">
        <v>41153</v>
      </c>
      <c r="C542" s="127" t="s">
        <v>9</v>
      </c>
      <c r="D542" s="133">
        <v>30</v>
      </c>
      <c r="E542" s="134">
        <v>54</v>
      </c>
      <c r="F542" s="135">
        <v>16</v>
      </c>
      <c r="G542" s="113"/>
      <c r="H542" s="6"/>
    </row>
    <row r="543" spans="1:8" ht="12.95" customHeight="1" x14ac:dyDescent="0.2">
      <c r="A543" s="113"/>
      <c r="B543" s="140">
        <v>41153</v>
      </c>
      <c r="C543" s="127" t="s">
        <v>4</v>
      </c>
      <c r="D543" s="133">
        <v>28</v>
      </c>
      <c r="E543" s="134">
        <v>62</v>
      </c>
      <c r="F543" s="135">
        <v>10</v>
      </c>
      <c r="G543" s="113"/>
      <c r="H543" s="6"/>
    </row>
    <row r="544" spans="1:8" ht="12.95" customHeight="1" x14ac:dyDescent="0.2">
      <c r="A544" s="113"/>
      <c r="B544" s="140">
        <v>41153</v>
      </c>
      <c r="C544" s="127" t="s">
        <v>12</v>
      </c>
      <c r="D544" s="133">
        <v>28</v>
      </c>
      <c r="E544" s="134">
        <v>52</v>
      </c>
      <c r="F544" s="135">
        <v>20</v>
      </c>
      <c r="G544" s="113"/>
      <c r="H544" s="6"/>
    </row>
    <row r="545" spans="1:8" ht="12.95" customHeight="1" x14ac:dyDescent="0.2">
      <c r="A545" s="113"/>
      <c r="B545" s="140">
        <v>41153</v>
      </c>
      <c r="C545" s="127" t="s">
        <v>6</v>
      </c>
      <c r="D545" s="133">
        <v>27</v>
      </c>
      <c r="E545" s="134">
        <v>59</v>
      </c>
      <c r="F545" s="135">
        <v>14</v>
      </c>
      <c r="G545" s="113"/>
      <c r="H545" s="6"/>
    </row>
    <row r="546" spans="1:8" ht="12.95" customHeight="1" x14ac:dyDescent="0.2">
      <c r="A546" s="113"/>
      <c r="B546" s="140">
        <v>41153</v>
      </c>
      <c r="C546" s="127" t="s">
        <v>7</v>
      </c>
      <c r="D546" s="133">
        <v>27</v>
      </c>
      <c r="E546" s="134">
        <v>62</v>
      </c>
      <c r="F546" s="135">
        <v>11</v>
      </c>
      <c r="G546" s="113"/>
      <c r="H546" s="6"/>
    </row>
    <row r="547" spans="1:8" ht="12.95" customHeight="1" x14ac:dyDescent="0.2">
      <c r="A547" s="113"/>
      <c r="B547" s="140">
        <v>41153</v>
      </c>
      <c r="C547" s="127" t="s">
        <v>11</v>
      </c>
      <c r="D547" s="133">
        <v>30</v>
      </c>
      <c r="E547" s="134">
        <v>53</v>
      </c>
      <c r="F547" s="135">
        <v>16</v>
      </c>
      <c r="G547" s="113"/>
      <c r="H547" s="6"/>
    </row>
    <row r="548" spans="1:8" ht="12.95" customHeight="1" x14ac:dyDescent="0.2">
      <c r="A548" s="113"/>
      <c r="B548" s="140">
        <v>41153</v>
      </c>
      <c r="C548" s="127" t="s">
        <v>10</v>
      </c>
      <c r="D548" s="133">
        <v>31</v>
      </c>
      <c r="E548" s="134">
        <v>53</v>
      </c>
      <c r="F548" s="135">
        <v>15</v>
      </c>
      <c r="G548" s="113"/>
      <c r="H548" s="6"/>
    </row>
    <row r="549" spans="1:8" ht="12.95" customHeight="1" x14ac:dyDescent="0.2">
      <c r="A549" s="113"/>
      <c r="B549" s="141">
        <v>41153</v>
      </c>
      <c r="C549" s="128" t="s">
        <v>18</v>
      </c>
      <c r="D549" s="136">
        <v>30</v>
      </c>
      <c r="E549" s="137">
        <v>55</v>
      </c>
      <c r="F549" s="138">
        <v>15</v>
      </c>
      <c r="G549" s="113"/>
      <c r="H549" s="6"/>
    </row>
    <row r="550" spans="1:8" ht="12.95" customHeight="1" x14ac:dyDescent="0.2">
      <c r="A550" s="113"/>
      <c r="B550" s="140">
        <v>41153</v>
      </c>
      <c r="C550" s="127" t="s">
        <v>15</v>
      </c>
      <c r="D550" s="133">
        <v>27</v>
      </c>
      <c r="E550" s="134">
        <v>55</v>
      </c>
      <c r="F550" s="135">
        <v>18</v>
      </c>
      <c r="G550" s="113"/>
      <c r="H550" s="6"/>
    </row>
    <row r="551" spans="1:8" ht="12.95" customHeight="1" x14ac:dyDescent="0.2">
      <c r="A551" s="113"/>
      <c r="B551" s="140">
        <v>41153</v>
      </c>
      <c r="C551" s="127" t="s">
        <v>13</v>
      </c>
      <c r="D551" s="133">
        <v>26</v>
      </c>
      <c r="E551" s="134">
        <v>55</v>
      </c>
      <c r="F551" s="135">
        <v>19</v>
      </c>
      <c r="G551" s="113"/>
      <c r="H551" s="6"/>
    </row>
    <row r="552" spans="1:8" ht="12.95" customHeight="1" x14ac:dyDescent="0.2">
      <c r="A552" s="113"/>
      <c r="B552" s="141">
        <v>41153</v>
      </c>
      <c r="C552" s="128" t="s">
        <v>17</v>
      </c>
      <c r="D552" s="136">
        <v>26</v>
      </c>
      <c r="E552" s="137">
        <v>55</v>
      </c>
      <c r="F552" s="138">
        <v>19</v>
      </c>
      <c r="G552" s="113"/>
      <c r="H552" s="6"/>
    </row>
    <row r="553" spans="1:8" ht="15" customHeight="1" x14ac:dyDescent="0.2">
      <c r="A553" s="113"/>
      <c r="B553" s="142">
        <v>41153</v>
      </c>
      <c r="C553" s="151" t="s">
        <v>19</v>
      </c>
      <c r="D553" s="136">
        <v>29</v>
      </c>
      <c r="E553" s="137">
        <v>55</v>
      </c>
      <c r="F553" s="138">
        <v>15</v>
      </c>
      <c r="G553" s="113"/>
      <c r="H553" s="6"/>
    </row>
    <row r="554" spans="1:8" ht="12.95" customHeight="1" x14ac:dyDescent="0.2">
      <c r="A554" s="113"/>
      <c r="B554" s="141">
        <v>41153</v>
      </c>
      <c r="C554" s="128" t="s">
        <v>16</v>
      </c>
      <c r="D554" s="136">
        <v>31</v>
      </c>
      <c r="E554" s="137">
        <v>32</v>
      </c>
      <c r="F554" s="138">
        <v>37</v>
      </c>
      <c r="G554" s="113"/>
      <c r="H554" s="6"/>
    </row>
    <row r="555" spans="1:8" ht="15" customHeight="1" x14ac:dyDescent="0.2">
      <c r="A555" s="113"/>
      <c r="B555" s="124">
        <v>41153</v>
      </c>
      <c r="C555" s="147" t="s">
        <v>20</v>
      </c>
      <c r="D555" s="148">
        <v>30</v>
      </c>
      <c r="E555" s="149">
        <v>55</v>
      </c>
      <c r="F555" s="150">
        <v>16</v>
      </c>
      <c r="G555" s="113"/>
      <c r="H555" s="6"/>
    </row>
    <row r="556" spans="1:8" ht="12.95" customHeight="1" x14ac:dyDescent="0.2">
      <c r="A556" s="113"/>
      <c r="B556" s="139">
        <v>41244</v>
      </c>
      <c r="C556" s="129" t="s">
        <v>8</v>
      </c>
      <c r="D556" s="130">
        <v>31</v>
      </c>
      <c r="E556" s="131">
        <v>55</v>
      </c>
      <c r="F556" s="132">
        <v>14</v>
      </c>
      <c r="G556" s="113"/>
      <c r="H556" s="6"/>
    </row>
    <row r="557" spans="1:8" ht="12.95" customHeight="1" x14ac:dyDescent="0.2">
      <c r="A557" s="113"/>
      <c r="B557" s="140">
        <v>41244</v>
      </c>
      <c r="C557" s="127" t="s">
        <v>5</v>
      </c>
      <c r="D557" s="133">
        <v>33</v>
      </c>
      <c r="E557" s="134">
        <v>57</v>
      </c>
      <c r="F557" s="135">
        <v>9</v>
      </c>
      <c r="G557" s="113"/>
      <c r="H557" s="6"/>
    </row>
    <row r="558" spans="1:8" ht="12.95" customHeight="1" x14ac:dyDescent="0.2">
      <c r="A558" s="113"/>
      <c r="B558" s="140">
        <v>41244</v>
      </c>
      <c r="C558" s="127" t="s">
        <v>14</v>
      </c>
      <c r="D558" s="133">
        <v>38</v>
      </c>
      <c r="E558" s="134">
        <v>41</v>
      </c>
      <c r="F558" s="135">
        <v>21</v>
      </c>
      <c r="G558" s="113"/>
      <c r="H558" s="6"/>
    </row>
    <row r="559" spans="1:8" ht="12.95" customHeight="1" x14ac:dyDescent="0.2">
      <c r="A559" s="113"/>
      <c r="B559" s="114">
        <v>41244</v>
      </c>
      <c r="C559" s="123" t="s">
        <v>28</v>
      </c>
      <c r="D559" s="133">
        <v>25</v>
      </c>
      <c r="E559" s="134">
        <v>52</v>
      </c>
      <c r="F559" s="135">
        <v>23</v>
      </c>
      <c r="G559" s="113"/>
      <c r="H559" s="6"/>
    </row>
    <row r="560" spans="1:8" ht="12.95" customHeight="1" x14ac:dyDescent="0.2">
      <c r="A560" s="113"/>
      <c r="B560" s="140">
        <v>41244</v>
      </c>
      <c r="C560" s="127" t="s">
        <v>21</v>
      </c>
      <c r="D560" s="133">
        <v>26</v>
      </c>
      <c r="E560" s="134">
        <v>57</v>
      </c>
      <c r="F560" s="135">
        <v>17</v>
      </c>
      <c r="G560" s="113"/>
      <c r="H560" s="6"/>
    </row>
    <row r="561" spans="1:8" ht="12.95" customHeight="1" x14ac:dyDescent="0.2">
      <c r="A561" s="113"/>
      <c r="B561" s="140">
        <v>41244</v>
      </c>
      <c r="C561" s="127" t="s">
        <v>9</v>
      </c>
      <c r="D561" s="133">
        <v>30</v>
      </c>
      <c r="E561" s="134">
        <v>54</v>
      </c>
      <c r="F561" s="135">
        <v>16</v>
      </c>
      <c r="G561" s="113"/>
      <c r="H561" s="6"/>
    </row>
    <row r="562" spans="1:8" ht="12.95" customHeight="1" x14ac:dyDescent="0.2">
      <c r="A562" s="113"/>
      <c r="B562" s="140">
        <v>41244</v>
      </c>
      <c r="C562" s="127" t="s">
        <v>4</v>
      </c>
      <c r="D562" s="133">
        <v>28</v>
      </c>
      <c r="E562" s="134">
        <v>62</v>
      </c>
      <c r="F562" s="135">
        <v>10</v>
      </c>
      <c r="G562" s="113"/>
      <c r="H562" s="6"/>
    </row>
    <row r="563" spans="1:8" ht="12.95" customHeight="1" x14ac:dyDescent="0.2">
      <c r="A563" s="113"/>
      <c r="B563" s="140">
        <v>41244</v>
      </c>
      <c r="C563" s="127" t="s">
        <v>12</v>
      </c>
      <c r="D563" s="133">
        <v>27</v>
      </c>
      <c r="E563" s="134">
        <v>53</v>
      </c>
      <c r="F563" s="135">
        <v>20</v>
      </c>
      <c r="G563" s="113"/>
      <c r="H563" s="6"/>
    </row>
    <row r="564" spans="1:8" ht="12.95" customHeight="1" x14ac:dyDescent="0.2">
      <c r="A564" s="113"/>
      <c r="B564" s="140">
        <v>41244</v>
      </c>
      <c r="C564" s="127" t="s">
        <v>6</v>
      </c>
      <c r="D564" s="133">
        <v>27</v>
      </c>
      <c r="E564" s="134">
        <v>59</v>
      </c>
      <c r="F564" s="135">
        <v>14</v>
      </c>
      <c r="G564" s="113"/>
      <c r="H564" s="6"/>
    </row>
    <row r="565" spans="1:8" ht="12.95" customHeight="1" x14ac:dyDescent="0.2">
      <c r="A565" s="113"/>
      <c r="B565" s="140">
        <v>41244</v>
      </c>
      <c r="C565" s="127" t="s">
        <v>7</v>
      </c>
      <c r="D565" s="133">
        <v>26</v>
      </c>
      <c r="E565" s="134">
        <v>62</v>
      </c>
      <c r="F565" s="135">
        <v>11</v>
      </c>
      <c r="G565" s="113"/>
      <c r="H565" s="6"/>
    </row>
    <row r="566" spans="1:8" ht="12.95" customHeight="1" x14ac:dyDescent="0.2">
      <c r="A566" s="113"/>
      <c r="B566" s="140">
        <v>41244</v>
      </c>
      <c r="C566" s="127" t="s">
        <v>11</v>
      </c>
      <c r="D566" s="133">
        <v>30</v>
      </c>
      <c r="E566" s="134">
        <v>54</v>
      </c>
      <c r="F566" s="135">
        <v>17</v>
      </c>
      <c r="G566" s="113"/>
      <c r="H566" s="6"/>
    </row>
    <row r="567" spans="1:8" ht="12.95" customHeight="1" x14ac:dyDescent="0.2">
      <c r="A567" s="113"/>
      <c r="B567" s="140">
        <v>41244</v>
      </c>
      <c r="C567" s="127" t="s">
        <v>10</v>
      </c>
      <c r="D567" s="133">
        <v>31</v>
      </c>
      <c r="E567" s="134">
        <v>53</v>
      </c>
      <c r="F567" s="135">
        <v>16</v>
      </c>
      <c r="G567" s="113"/>
      <c r="H567" s="6"/>
    </row>
    <row r="568" spans="1:8" ht="12.95" customHeight="1" x14ac:dyDescent="0.2">
      <c r="A568" s="113"/>
      <c r="B568" s="141">
        <v>41244</v>
      </c>
      <c r="C568" s="128" t="s">
        <v>18</v>
      </c>
      <c r="D568" s="136">
        <v>30</v>
      </c>
      <c r="E568" s="137">
        <v>55</v>
      </c>
      <c r="F568" s="138">
        <v>15</v>
      </c>
      <c r="G568" s="113"/>
      <c r="H568" s="6"/>
    </row>
    <row r="569" spans="1:8" ht="12.95" customHeight="1" x14ac:dyDescent="0.2">
      <c r="A569" s="113"/>
      <c r="B569" s="140">
        <v>41244</v>
      </c>
      <c r="C569" s="127" t="s">
        <v>15</v>
      </c>
      <c r="D569" s="133">
        <v>27</v>
      </c>
      <c r="E569" s="134">
        <v>55</v>
      </c>
      <c r="F569" s="135">
        <v>18</v>
      </c>
      <c r="G569" s="113"/>
      <c r="H569" s="6"/>
    </row>
    <row r="570" spans="1:8" ht="12.95" customHeight="1" x14ac:dyDescent="0.2">
      <c r="A570" s="113"/>
      <c r="B570" s="140">
        <v>41244</v>
      </c>
      <c r="C570" s="127" t="s">
        <v>13</v>
      </c>
      <c r="D570" s="133">
        <v>25</v>
      </c>
      <c r="E570" s="134">
        <v>55</v>
      </c>
      <c r="F570" s="135">
        <v>20</v>
      </c>
      <c r="G570" s="113"/>
      <c r="H570" s="6"/>
    </row>
    <row r="571" spans="1:8" ht="12.95" customHeight="1" x14ac:dyDescent="0.2">
      <c r="A571" s="113"/>
      <c r="B571" s="141">
        <v>41244</v>
      </c>
      <c r="C571" s="128" t="s">
        <v>17</v>
      </c>
      <c r="D571" s="136">
        <v>26</v>
      </c>
      <c r="E571" s="137">
        <v>55</v>
      </c>
      <c r="F571" s="138">
        <v>19</v>
      </c>
      <c r="G571" s="113"/>
      <c r="H571" s="6"/>
    </row>
    <row r="572" spans="1:8" ht="15" customHeight="1" x14ac:dyDescent="0.2">
      <c r="A572" s="113"/>
      <c r="B572" s="142">
        <v>41244</v>
      </c>
      <c r="C572" s="151" t="s">
        <v>19</v>
      </c>
      <c r="D572" s="136">
        <v>30</v>
      </c>
      <c r="E572" s="137">
        <v>55</v>
      </c>
      <c r="F572" s="138">
        <v>15</v>
      </c>
      <c r="G572" s="113"/>
      <c r="H572" s="6"/>
    </row>
    <row r="573" spans="1:8" ht="12.95" customHeight="1" x14ac:dyDescent="0.2">
      <c r="A573" s="113"/>
      <c r="B573" s="141">
        <v>41244</v>
      </c>
      <c r="C573" s="128" t="s">
        <v>16</v>
      </c>
      <c r="D573" s="136">
        <v>28</v>
      </c>
      <c r="E573" s="137">
        <v>36</v>
      </c>
      <c r="F573" s="138">
        <v>36</v>
      </c>
      <c r="G573" s="113"/>
      <c r="H573" s="6"/>
    </row>
    <row r="574" spans="1:8" ht="15" customHeight="1" x14ac:dyDescent="0.2">
      <c r="A574" s="113"/>
      <c r="B574" s="124">
        <v>41244</v>
      </c>
      <c r="C574" s="147" t="s">
        <v>20</v>
      </c>
      <c r="D574" s="148">
        <v>29</v>
      </c>
      <c r="E574" s="149">
        <v>54</v>
      </c>
      <c r="F574" s="150">
        <v>16</v>
      </c>
      <c r="G574" s="113"/>
      <c r="H574" s="6"/>
    </row>
    <row r="575" spans="1:8" ht="12.95" customHeight="1" x14ac:dyDescent="0.2">
      <c r="A575" s="113"/>
      <c r="B575" s="139">
        <v>41334</v>
      </c>
      <c r="C575" s="129" t="s">
        <v>8</v>
      </c>
      <c r="D575" s="130">
        <v>30</v>
      </c>
      <c r="E575" s="131">
        <v>56</v>
      </c>
      <c r="F575" s="132">
        <v>14</v>
      </c>
      <c r="G575" s="113"/>
      <c r="H575" s="6"/>
    </row>
    <row r="576" spans="1:8" ht="12.95" customHeight="1" x14ac:dyDescent="0.2">
      <c r="A576" s="113"/>
      <c r="B576" s="140">
        <v>41334</v>
      </c>
      <c r="C576" s="127" t="s">
        <v>5</v>
      </c>
      <c r="D576" s="133">
        <v>33</v>
      </c>
      <c r="E576" s="134">
        <v>58</v>
      </c>
      <c r="F576" s="135">
        <v>10</v>
      </c>
      <c r="G576" s="113"/>
      <c r="H576" s="6"/>
    </row>
    <row r="577" spans="1:8" ht="12.95" customHeight="1" x14ac:dyDescent="0.2">
      <c r="A577" s="113"/>
      <c r="B577" s="140">
        <v>41334</v>
      </c>
      <c r="C577" s="127" t="s">
        <v>14</v>
      </c>
      <c r="D577" s="133">
        <v>38</v>
      </c>
      <c r="E577" s="134">
        <v>41</v>
      </c>
      <c r="F577" s="135">
        <v>21</v>
      </c>
      <c r="G577" s="113"/>
      <c r="H577" s="6"/>
    </row>
    <row r="578" spans="1:8" ht="12.95" customHeight="1" x14ac:dyDescent="0.2">
      <c r="A578" s="113"/>
      <c r="B578" s="114">
        <v>41334</v>
      </c>
      <c r="C578" s="123" t="s">
        <v>28</v>
      </c>
      <c r="D578" s="133">
        <v>25</v>
      </c>
      <c r="E578" s="134">
        <v>52</v>
      </c>
      <c r="F578" s="135">
        <v>23</v>
      </c>
      <c r="G578" s="113"/>
      <c r="H578" s="6"/>
    </row>
    <row r="579" spans="1:8" ht="12.95" customHeight="1" x14ac:dyDescent="0.2">
      <c r="A579" s="113"/>
      <c r="B579" s="140">
        <v>41334</v>
      </c>
      <c r="C579" s="127" t="s">
        <v>21</v>
      </c>
      <c r="D579" s="133">
        <v>26</v>
      </c>
      <c r="E579" s="134">
        <v>57</v>
      </c>
      <c r="F579" s="135">
        <v>17</v>
      </c>
      <c r="G579" s="113"/>
      <c r="H579" s="6"/>
    </row>
    <row r="580" spans="1:8" ht="12.95" customHeight="1" x14ac:dyDescent="0.2">
      <c r="A580" s="113"/>
      <c r="B580" s="140">
        <v>41334</v>
      </c>
      <c r="C580" s="127" t="s">
        <v>9</v>
      </c>
      <c r="D580" s="133">
        <v>30</v>
      </c>
      <c r="E580" s="134">
        <v>54</v>
      </c>
      <c r="F580" s="135">
        <v>16</v>
      </c>
      <c r="G580" s="113"/>
      <c r="H580" s="6"/>
    </row>
    <row r="581" spans="1:8" ht="12.95" customHeight="1" x14ac:dyDescent="0.2">
      <c r="A581" s="113"/>
      <c r="B581" s="140">
        <v>41334</v>
      </c>
      <c r="C581" s="127" t="s">
        <v>4</v>
      </c>
      <c r="D581" s="133">
        <v>28</v>
      </c>
      <c r="E581" s="134">
        <v>62</v>
      </c>
      <c r="F581" s="135">
        <v>10</v>
      </c>
      <c r="G581" s="113"/>
      <c r="H581" s="6"/>
    </row>
    <row r="582" spans="1:8" ht="12.95" customHeight="1" x14ac:dyDescent="0.2">
      <c r="A582" s="113"/>
      <c r="B582" s="140">
        <v>41334</v>
      </c>
      <c r="C582" s="127" t="s">
        <v>12</v>
      </c>
      <c r="D582" s="133">
        <v>27</v>
      </c>
      <c r="E582" s="134">
        <v>53</v>
      </c>
      <c r="F582" s="135">
        <v>20</v>
      </c>
      <c r="G582" s="113"/>
      <c r="H582" s="6"/>
    </row>
    <row r="583" spans="1:8" ht="12.95" customHeight="1" x14ac:dyDescent="0.2">
      <c r="A583" s="113"/>
      <c r="B583" s="140">
        <v>41334</v>
      </c>
      <c r="C583" s="127" t="s">
        <v>6</v>
      </c>
      <c r="D583" s="133">
        <v>27</v>
      </c>
      <c r="E583" s="134">
        <v>59</v>
      </c>
      <c r="F583" s="135">
        <v>15</v>
      </c>
      <c r="G583" s="113"/>
      <c r="H583" s="6"/>
    </row>
    <row r="584" spans="1:8" ht="12.95" customHeight="1" x14ac:dyDescent="0.2">
      <c r="A584" s="113"/>
      <c r="B584" s="140">
        <v>41334</v>
      </c>
      <c r="C584" s="127" t="s">
        <v>7</v>
      </c>
      <c r="D584" s="133">
        <v>25</v>
      </c>
      <c r="E584" s="134">
        <v>63</v>
      </c>
      <c r="F584" s="135">
        <v>11</v>
      </c>
      <c r="G584" s="113"/>
      <c r="H584" s="6"/>
    </row>
    <row r="585" spans="1:8" ht="12.95" customHeight="1" x14ac:dyDescent="0.2">
      <c r="A585" s="113"/>
      <c r="B585" s="140">
        <v>41334</v>
      </c>
      <c r="C585" s="127" t="s">
        <v>11</v>
      </c>
      <c r="D585" s="133">
        <v>30</v>
      </c>
      <c r="E585" s="134">
        <v>54</v>
      </c>
      <c r="F585" s="135">
        <v>17</v>
      </c>
      <c r="G585" s="113"/>
      <c r="H585" s="6"/>
    </row>
    <row r="586" spans="1:8" ht="12.95" customHeight="1" x14ac:dyDescent="0.2">
      <c r="A586" s="113"/>
      <c r="B586" s="140">
        <v>41334</v>
      </c>
      <c r="C586" s="127" t="s">
        <v>10</v>
      </c>
      <c r="D586" s="133">
        <v>31</v>
      </c>
      <c r="E586" s="134">
        <v>53</v>
      </c>
      <c r="F586" s="135">
        <v>16</v>
      </c>
      <c r="G586" s="113"/>
      <c r="H586" s="6"/>
    </row>
    <row r="587" spans="1:8" ht="12.95" customHeight="1" x14ac:dyDescent="0.2">
      <c r="A587" s="113"/>
      <c r="B587" s="141">
        <v>41334</v>
      </c>
      <c r="C587" s="128" t="s">
        <v>18</v>
      </c>
      <c r="D587" s="136">
        <v>29</v>
      </c>
      <c r="E587" s="137">
        <v>55</v>
      </c>
      <c r="F587" s="138">
        <v>15</v>
      </c>
      <c r="G587" s="113"/>
      <c r="H587" s="6"/>
    </row>
    <row r="588" spans="1:8" ht="12.95" customHeight="1" x14ac:dyDescent="0.2">
      <c r="A588" s="113"/>
      <c r="B588" s="140">
        <v>41334</v>
      </c>
      <c r="C588" s="127" t="s">
        <v>15</v>
      </c>
      <c r="D588" s="133">
        <v>26</v>
      </c>
      <c r="E588" s="134">
        <v>56</v>
      </c>
      <c r="F588" s="135">
        <v>17</v>
      </c>
      <c r="G588" s="113"/>
      <c r="H588" s="6"/>
    </row>
    <row r="589" spans="1:8" ht="12.95" customHeight="1" x14ac:dyDescent="0.2">
      <c r="A589" s="113"/>
      <c r="B589" s="140">
        <v>41334</v>
      </c>
      <c r="C589" s="127" t="s">
        <v>13</v>
      </c>
      <c r="D589" s="133">
        <v>25</v>
      </c>
      <c r="E589" s="134">
        <v>55</v>
      </c>
      <c r="F589" s="135">
        <v>20</v>
      </c>
      <c r="G589" s="113"/>
      <c r="H589" s="6"/>
    </row>
    <row r="590" spans="1:8" ht="12.95" customHeight="1" x14ac:dyDescent="0.2">
      <c r="A590" s="113"/>
      <c r="B590" s="141">
        <v>41334</v>
      </c>
      <c r="C590" s="128" t="s">
        <v>17</v>
      </c>
      <c r="D590" s="136">
        <v>25</v>
      </c>
      <c r="E590" s="137">
        <v>55</v>
      </c>
      <c r="F590" s="138">
        <v>19</v>
      </c>
      <c r="G590" s="113"/>
      <c r="H590" s="6"/>
    </row>
    <row r="591" spans="1:8" ht="15" customHeight="1" x14ac:dyDescent="0.2">
      <c r="A591" s="113"/>
      <c r="B591" s="142">
        <v>41334</v>
      </c>
      <c r="C591" s="151" t="s">
        <v>19</v>
      </c>
      <c r="D591" s="136">
        <v>29</v>
      </c>
      <c r="E591" s="137">
        <v>55</v>
      </c>
      <c r="F591" s="138">
        <v>16</v>
      </c>
      <c r="G591" s="113"/>
      <c r="H591" s="6"/>
    </row>
    <row r="592" spans="1:8" ht="12.95" customHeight="1" x14ac:dyDescent="0.2">
      <c r="A592" s="113"/>
      <c r="B592" s="141">
        <v>41334</v>
      </c>
      <c r="C592" s="128" t="s">
        <v>16</v>
      </c>
      <c r="D592" s="136">
        <v>27</v>
      </c>
      <c r="E592" s="137">
        <v>37</v>
      </c>
      <c r="F592" s="138">
        <v>36</v>
      </c>
      <c r="G592" s="113"/>
      <c r="H592" s="6"/>
    </row>
    <row r="593" spans="1:8" ht="15" customHeight="1" x14ac:dyDescent="0.2">
      <c r="A593" s="113"/>
      <c r="B593" s="124">
        <v>41334</v>
      </c>
      <c r="C593" s="147" t="s">
        <v>20</v>
      </c>
      <c r="D593" s="148">
        <v>29</v>
      </c>
      <c r="E593" s="149">
        <v>55</v>
      </c>
      <c r="F593" s="150">
        <v>16</v>
      </c>
      <c r="G593" s="113"/>
      <c r="H593" s="6"/>
    </row>
    <row r="594" spans="1:8" ht="12.95" customHeight="1" x14ac:dyDescent="0.2">
      <c r="A594" s="113"/>
      <c r="B594" s="139">
        <v>41426</v>
      </c>
      <c r="C594" s="129" t="s">
        <v>8</v>
      </c>
      <c r="D594" s="130">
        <v>30</v>
      </c>
      <c r="E594" s="131">
        <v>56</v>
      </c>
      <c r="F594" s="132">
        <v>15</v>
      </c>
      <c r="G594" s="113"/>
      <c r="H594" s="6"/>
    </row>
    <row r="595" spans="1:8" ht="12.95" customHeight="1" x14ac:dyDescent="0.2">
      <c r="A595" s="113"/>
      <c r="B595" s="140">
        <v>41426</v>
      </c>
      <c r="C595" s="127" t="s">
        <v>5</v>
      </c>
      <c r="D595" s="133">
        <v>32</v>
      </c>
      <c r="E595" s="134">
        <v>58</v>
      </c>
      <c r="F595" s="135">
        <v>10</v>
      </c>
      <c r="G595" s="113"/>
      <c r="H595" s="6"/>
    </row>
    <row r="596" spans="1:8" ht="12.95" customHeight="1" x14ac:dyDescent="0.2">
      <c r="A596" s="113"/>
      <c r="B596" s="140">
        <v>41426</v>
      </c>
      <c r="C596" s="127" t="s">
        <v>14</v>
      </c>
      <c r="D596" s="133">
        <v>38</v>
      </c>
      <c r="E596" s="134">
        <v>41</v>
      </c>
      <c r="F596" s="135">
        <v>21</v>
      </c>
      <c r="G596" s="113"/>
      <c r="H596" s="6"/>
    </row>
    <row r="597" spans="1:8" ht="12.95" customHeight="1" x14ac:dyDescent="0.2">
      <c r="A597" s="113"/>
      <c r="B597" s="114">
        <v>41426</v>
      </c>
      <c r="C597" s="123" t="s">
        <v>28</v>
      </c>
      <c r="D597" s="133">
        <v>25</v>
      </c>
      <c r="E597" s="134">
        <v>52</v>
      </c>
      <c r="F597" s="135">
        <v>23</v>
      </c>
      <c r="G597" s="113"/>
      <c r="H597" s="6"/>
    </row>
    <row r="598" spans="1:8" ht="12.95" customHeight="1" x14ac:dyDescent="0.2">
      <c r="A598" s="113"/>
      <c r="B598" s="140">
        <v>41426</v>
      </c>
      <c r="C598" s="127" t="s">
        <v>21</v>
      </c>
      <c r="D598" s="133">
        <v>26</v>
      </c>
      <c r="E598" s="134">
        <v>57</v>
      </c>
      <c r="F598" s="135">
        <v>17</v>
      </c>
      <c r="G598" s="113"/>
      <c r="H598" s="6"/>
    </row>
    <row r="599" spans="1:8" ht="12.95" customHeight="1" x14ac:dyDescent="0.2">
      <c r="A599" s="113"/>
      <c r="B599" s="140">
        <v>41426</v>
      </c>
      <c r="C599" s="127" t="s">
        <v>9</v>
      </c>
      <c r="D599" s="133">
        <v>30</v>
      </c>
      <c r="E599" s="134">
        <v>54</v>
      </c>
      <c r="F599" s="135">
        <v>16</v>
      </c>
      <c r="G599" s="113"/>
      <c r="H599" s="6"/>
    </row>
    <row r="600" spans="1:8" ht="12.95" customHeight="1" x14ac:dyDescent="0.2">
      <c r="A600" s="113"/>
      <c r="B600" s="140">
        <v>41426</v>
      </c>
      <c r="C600" s="127" t="s">
        <v>4</v>
      </c>
      <c r="D600" s="133">
        <v>28</v>
      </c>
      <c r="E600" s="134">
        <v>63</v>
      </c>
      <c r="F600" s="135">
        <v>10</v>
      </c>
      <c r="G600" s="113"/>
      <c r="H600" s="6"/>
    </row>
    <row r="601" spans="1:8" ht="12.95" customHeight="1" x14ac:dyDescent="0.2">
      <c r="A601" s="113"/>
      <c r="B601" s="140">
        <v>41426</v>
      </c>
      <c r="C601" s="127" t="s">
        <v>12</v>
      </c>
      <c r="D601" s="133">
        <v>27</v>
      </c>
      <c r="E601" s="134">
        <v>53</v>
      </c>
      <c r="F601" s="135">
        <v>20</v>
      </c>
      <c r="G601" s="113"/>
      <c r="H601" s="6"/>
    </row>
    <row r="602" spans="1:8" ht="12.95" customHeight="1" x14ac:dyDescent="0.2">
      <c r="A602" s="113"/>
      <c r="B602" s="140">
        <v>41426</v>
      </c>
      <c r="C602" s="127" t="s">
        <v>6</v>
      </c>
      <c r="D602" s="133">
        <v>26</v>
      </c>
      <c r="E602" s="134">
        <v>59</v>
      </c>
      <c r="F602" s="135">
        <v>15</v>
      </c>
      <c r="G602" s="113"/>
      <c r="H602" s="6"/>
    </row>
    <row r="603" spans="1:8" ht="12.95" customHeight="1" x14ac:dyDescent="0.2">
      <c r="A603" s="113"/>
      <c r="B603" s="140">
        <v>41426</v>
      </c>
      <c r="C603" s="127" t="s">
        <v>7</v>
      </c>
      <c r="D603" s="133">
        <v>25</v>
      </c>
      <c r="E603" s="134">
        <v>64</v>
      </c>
      <c r="F603" s="135">
        <v>11</v>
      </c>
      <c r="G603" s="113"/>
      <c r="H603" s="6"/>
    </row>
    <row r="604" spans="1:8" ht="12.95" customHeight="1" x14ac:dyDescent="0.2">
      <c r="A604" s="113"/>
      <c r="B604" s="140">
        <v>41426</v>
      </c>
      <c r="C604" s="127" t="s">
        <v>11</v>
      </c>
      <c r="D604" s="133">
        <v>30</v>
      </c>
      <c r="E604" s="134">
        <v>54</v>
      </c>
      <c r="F604" s="135">
        <v>17</v>
      </c>
      <c r="G604" s="113"/>
      <c r="H604" s="6"/>
    </row>
    <row r="605" spans="1:8" ht="12.95" customHeight="1" x14ac:dyDescent="0.2">
      <c r="A605" s="113"/>
      <c r="B605" s="140">
        <v>41426</v>
      </c>
      <c r="C605" s="127" t="s">
        <v>10</v>
      </c>
      <c r="D605" s="133">
        <v>31</v>
      </c>
      <c r="E605" s="134">
        <v>53</v>
      </c>
      <c r="F605" s="135">
        <v>16</v>
      </c>
      <c r="G605" s="113"/>
      <c r="H605" s="6"/>
    </row>
    <row r="606" spans="1:8" ht="12.95" customHeight="1" x14ac:dyDescent="0.2">
      <c r="A606" s="113"/>
      <c r="B606" s="141">
        <v>41426</v>
      </c>
      <c r="C606" s="128" t="s">
        <v>18</v>
      </c>
      <c r="D606" s="136">
        <v>29</v>
      </c>
      <c r="E606" s="137">
        <v>55</v>
      </c>
      <c r="F606" s="138">
        <v>15</v>
      </c>
      <c r="G606" s="113"/>
      <c r="H606" s="6"/>
    </row>
    <row r="607" spans="1:8" ht="12.95" customHeight="1" x14ac:dyDescent="0.2">
      <c r="A607" s="113"/>
      <c r="B607" s="140">
        <v>41426</v>
      </c>
      <c r="C607" s="127" t="s">
        <v>15</v>
      </c>
      <c r="D607" s="133">
        <v>26</v>
      </c>
      <c r="E607" s="134">
        <v>56</v>
      </c>
      <c r="F607" s="135">
        <v>17</v>
      </c>
      <c r="G607" s="113"/>
      <c r="H607" s="6"/>
    </row>
    <row r="608" spans="1:8" ht="12.95" customHeight="1" x14ac:dyDescent="0.2">
      <c r="A608" s="113"/>
      <c r="B608" s="140">
        <v>41426</v>
      </c>
      <c r="C608" s="127" t="s">
        <v>13</v>
      </c>
      <c r="D608" s="133">
        <v>25</v>
      </c>
      <c r="E608" s="134">
        <v>55</v>
      </c>
      <c r="F608" s="135">
        <v>20</v>
      </c>
      <c r="G608" s="113"/>
      <c r="H608" s="6"/>
    </row>
    <row r="609" spans="1:8" ht="12.95" customHeight="1" x14ac:dyDescent="0.2">
      <c r="A609" s="113"/>
      <c r="B609" s="141">
        <v>41426</v>
      </c>
      <c r="C609" s="128" t="s">
        <v>17</v>
      </c>
      <c r="D609" s="136">
        <v>25</v>
      </c>
      <c r="E609" s="137">
        <v>55</v>
      </c>
      <c r="F609" s="138">
        <v>19</v>
      </c>
      <c r="G609" s="113"/>
      <c r="H609" s="6"/>
    </row>
    <row r="610" spans="1:8" ht="15" customHeight="1" x14ac:dyDescent="0.2">
      <c r="A610" s="113"/>
      <c r="B610" s="142">
        <v>41426</v>
      </c>
      <c r="C610" s="151" t="s">
        <v>19</v>
      </c>
      <c r="D610" s="136">
        <v>29</v>
      </c>
      <c r="E610" s="137">
        <v>55</v>
      </c>
      <c r="F610" s="138">
        <v>16</v>
      </c>
      <c r="G610" s="113"/>
      <c r="H610" s="6"/>
    </row>
    <row r="611" spans="1:8" ht="12.95" customHeight="1" x14ac:dyDescent="0.2">
      <c r="A611" s="113"/>
      <c r="B611" s="141">
        <v>41426</v>
      </c>
      <c r="C611" s="128" t="s">
        <v>16</v>
      </c>
      <c r="D611" s="136">
        <v>26</v>
      </c>
      <c r="E611" s="137">
        <v>38</v>
      </c>
      <c r="F611" s="138">
        <v>36</v>
      </c>
      <c r="G611" s="113"/>
      <c r="H611" s="6"/>
    </row>
    <row r="612" spans="1:8" ht="15" customHeight="1" x14ac:dyDescent="0.2">
      <c r="A612" s="113"/>
      <c r="B612" s="124">
        <v>41426</v>
      </c>
      <c r="C612" s="147" t="s">
        <v>20</v>
      </c>
      <c r="D612" s="148">
        <v>29</v>
      </c>
      <c r="E612" s="149">
        <v>55</v>
      </c>
      <c r="F612" s="150">
        <v>16</v>
      </c>
      <c r="G612" s="113"/>
      <c r="H612" s="6"/>
    </row>
    <row r="613" spans="1:8" ht="12.95" customHeight="1" x14ac:dyDescent="0.2">
      <c r="A613" s="113"/>
      <c r="B613" s="139">
        <v>41518</v>
      </c>
      <c r="C613" s="129" t="s">
        <v>8</v>
      </c>
      <c r="D613" s="130">
        <v>30</v>
      </c>
      <c r="E613" s="131">
        <v>56</v>
      </c>
      <c r="F613" s="132">
        <v>15</v>
      </c>
      <c r="G613" s="113"/>
      <c r="H613" s="6"/>
    </row>
    <row r="614" spans="1:8" ht="12.95" customHeight="1" x14ac:dyDescent="0.2">
      <c r="A614" s="113"/>
      <c r="B614" s="140">
        <v>41518</v>
      </c>
      <c r="C614" s="127" t="s">
        <v>5</v>
      </c>
      <c r="D614" s="133">
        <v>32</v>
      </c>
      <c r="E614" s="134">
        <v>58</v>
      </c>
      <c r="F614" s="135">
        <v>10</v>
      </c>
      <c r="G614" s="113"/>
      <c r="H614" s="6"/>
    </row>
    <row r="615" spans="1:8" ht="12.95" customHeight="1" x14ac:dyDescent="0.2">
      <c r="A615" s="113"/>
      <c r="B615" s="140">
        <v>41518</v>
      </c>
      <c r="C615" s="127" t="s">
        <v>14</v>
      </c>
      <c r="D615" s="133">
        <v>38</v>
      </c>
      <c r="E615" s="134">
        <v>41</v>
      </c>
      <c r="F615" s="135">
        <v>21</v>
      </c>
      <c r="G615" s="113"/>
      <c r="H615" s="6"/>
    </row>
    <row r="616" spans="1:8" ht="12.95" customHeight="1" x14ac:dyDescent="0.2">
      <c r="A616" s="113"/>
      <c r="B616" s="114">
        <v>41518</v>
      </c>
      <c r="C616" s="123" t="s">
        <v>28</v>
      </c>
      <c r="D616" s="133">
        <v>25</v>
      </c>
      <c r="E616" s="134">
        <v>52</v>
      </c>
      <c r="F616" s="135">
        <v>23</v>
      </c>
      <c r="G616" s="113"/>
      <c r="H616" s="6"/>
    </row>
    <row r="617" spans="1:8" ht="12.95" customHeight="1" x14ac:dyDescent="0.2">
      <c r="A617" s="113"/>
      <c r="B617" s="140">
        <v>41518</v>
      </c>
      <c r="C617" s="127" t="s">
        <v>21</v>
      </c>
      <c r="D617" s="133">
        <v>26</v>
      </c>
      <c r="E617" s="134">
        <v>57</v>
      </c>
      <c r="F617" s="135">
        <v>17</v>
      </c>
      <c r="G617" s="113"/>
      <c r="H617" s="6"/>
    </row>
    <row r="618" spans="1:8" ht="12.95" customHeight="1" x14ac:dyDescent="0.2">
      <c r="A618" s="113"/>
      <c r="B618" s="140">
        <v>41518</v>
      </c>
      <c r="C618" s="127" t="s">
        <v>9</v>
      </c>
      <c r="D618" s="133">
        <v>30</v>
      </c>
      <c r="E618" s="134">
        <v>54</v>
      </c>
      <c r="F618" s="135">
        <v>16</v>
      </c>
      <c r="G618" s="113"/>
      <c r="H618" s="6"/>
    </row>
    <row r="619" spans="1:8" ht="12.95" customHeight="1" x14ac:dyDescent="0.2">
      <c r="A619" s="113"/>
      <c r="B619" s="140">
        <v>41518</v>
      </c>
      <c r="C619" s="127" t="s">
        <v>4</v>
      </c>
      <c r="D619" s="133">
        <v>28</v>
      </c>
      <c r="E619" s="134">
        <v>63</v>
      </c>
      <c r="F619" s="135">
        <v>10</v>
      </c>
      <c r="G619" s="113"/>
      <c r="H619" s="6"/>
    </row>
    <row r="620" spans="1:8" ht="12.95" customHeight="1" x14ac:dyDescent="0.2">
      <c r="A620" s="113"/>
      <c r="B620" s="140">
        <v>41518</v>
      </c>
      <c r="C620" s="127" t="s">
        <v>12</v>
      </c>
      <c r="D620" s="133">
        <v>27</v>
      </c>
      <c r="E620" s="134">
        <v>53</v>
      </c>
      <c r="F620" s="135">
        <v>20</v>
      </c>
      <c r="G620" s="113"/>
      <c r="H620" s="6"/>
    </row>
    <row r="621" spans="1:8" ht="12.95" customHeight="1" x14ac:dyDescent="0.2">
      <c r="A621" s="113"/>
      <c r="B621" s="140">
        <v>41518</v>
      </c>
      <c r="C621" s="127" t="s">
        <v>6</v>
      </c>
      <c r="D621" s="133">
        <v>26</v>
      </c>
      <c r="E621" s="134">
        <v>59</v>
      </c>
      <c r="F621" s="135">
        <v>15</v>
      </c>
      <c r="G621" s="113"/>
      <c r="H621" s="6"/>
    </row>
    <row r="622" spans="1:8" ht="12.95" customHeight="1" x14ac:dyDescent="0.2">
      <c r="A622" s="113"/>
      <c r="B622" s="140">
        <v>41518</v>
      </c>
      <c r="C622" s="127" t="s">
        <v>7</v>
      </c>
      <c r="D622" s="133">
        <v>25</v>
      </c>
      <c r="E622" s="134">
        <v>63</v>
      </c>
      <c r="F622" s="135">
        <v>11</v>
      </c>
      <c r="G622" s="113"/>
      <c r="H622" s="6"/>
    </row>
    <row r="623" spans="1:8" ht="12.95" customHeight="1" x14ac:dyDescent="0.2">
      <c r="A623" s="113"/>
      <c r="B623" s="140">
        <v>41518</v>
      </c>
      <c r="C623" s="127" t="s">
        <v>11</v>
      </c>
      <c r="D623" s="133">
        <v>30</v>
      </c>
      <c r="E623" s="134">
        <v>54</v>
      </c>
      <c r="F623" s="135">
        <v>17</v>
      </c>
      <c r="G623" s="113"/>
      <c r="H623" s="6"/>
    </row>
    <row r="624" spans="1:8" ht="12.95" customHeight="1" x14ac:dyDescent="0.2">
      <c r="A624" s="113"/>
      <c r="B624" s="140">
        <v>41518</v>
      </c>
      <c r="C624" s="127" t="s">
        <v>10</v>
      </c>
      <c r="D624" s="133">
        <v>31</v>
      </c>
      <c r="E624" s="134">
        <v>53</v>
      </c>
      <c r="F624" s="135">
        <v>16</v>
      </c>
      <c r="G624" s="113"/>
      <c r="H624" s="6"/>
    </row>
    <row r="625" spans="1:8" ht="12.95" customHeight="1" x14ac:dyDescent="0.2">
      <c r="A625" s="113"/>
      <c r="B625" s="141">
        <v>41518</v>
      </c>
      <c r="C625" s="128" t="s">
        <v>18</v>
      </c>
      <c r="D625" s="136">
        <v>29</v>
      </c>
      <c r="E625" s="137">
        <v>55</v>
      </c>
      <c r="F625" s="138">
        <v>15</v>
      </c>
      <c r="G625" s="113"/>
      <c r="H625" s="6"/>
    </row>
    <row r="626" spans="1:8" ht="12.95" customHeight="1" x14ac:dyDescent="0.2">
      <c r="A626" s="113"/>
      <c r="B626" s="140">
        <v>41518</v>
      </c>
      <c r="C626" s="127" t="s">
        <v>15</v>
      </c>
      <c r="D626" s="133">
        <v>26</v>
      </c>
      <c r="E626" s="134">
        <v>57</v>
      </c>
      <c r="F626" s="135">
        <v>18</v>
      </c>
      <c r="G626" s="113"/>
      <c r="H626" s="6"/>
    </row>
    <row r="627" spans="1:8" ht="12.95" customHeight="1" x14ac:dyDescent="0.2">
      <c r="A627" s="113"/>
      <c r="B627" s="140">
        <v>41518</v>
      </c>
      <c r="C627" s="127" t="s">
        <v>13</v>
      </c>
      <c r="D627" s="133">
        <v>25</v>
      </c>
      <c r="E627" s="134">
        <v>55</v>
      </c>
      <c r="F627" s="135">
        <v>20</v>
      </c>
      <c r="G627" s="113"/>
      <c r="H627" s="6"/>
    </row>
    <row r="628" spans="1:8" ht="12.95" customHeight="1" x14ac:dyDescent="0.2">
      <c r="A628" s="113"/>
      <c r="B628" s="141">
        <v>41518</v>
      </c>
      <c r="C628" s="128" t="s">
        <v>17</v>
      </c>
      <c r="D628" s="136">
        <v>25</v>
      </c>
      <c r="E628" s="137">
        <v>55</v>
      </c>
      <c r="F628" s="138">
        <v>19</v>
      </c>
      <c r="G628" s="113"/>
      <c r="H628" s="6"/>
    </row>
    <row r="629" spans="1:8" ht="15" customHeight="1" x14ac:dyDescent="0.2">
      <c r="A629" s="113"/>
      <c r="B629" s="142">
        <v>41518</v>
      </c>
      <c r="C629" s="151" t="s">
        <v>19</v>
      </c>
      <c r="D629" s="136">
        <v>29</v>
      </c>
      <c r="E629" s="137">
        <v>55</v>
      </c>
      <c r="F629" s="138">
        <v>16</v>
      </c>
      <c r="G629" s="113"/>
      <c r="H629" s="6"/>
    </row>
    <row r="630" spans="1:8" ht="12.95" customHeight="1" x14ac:dyDescent="0.2">
      <c r="A630" s="113"/>
      <c r="B630" s="141">
        <v>41518</v>
      </c>
      <c r="C630" s="128" t="s">
        <v>16</v>
      </c>
      <c r="D630" s="136">
        <v>26</v>
      </c>
      <c r="E630" s="137">
        <v>38</v>
      </c>
      <c r="F630" s="138">
        <v>36</v>
      </c>
      <c r="G630" s="113"/>
      <c r="H630" s="6"/>
    </row>
    <row r="631" spans="1:8" ht="15" customHeight="1" x14ac:dyDescent="0.2">
      <c r="A631" s="113"/>
      <c r="B631" s="124">
        <v>41518</v>
      </c>
      <c r="C631" s="147" t="s">
        <v>20</v>
      </c>
      <c r="D631" s="148">
        <v>29</v>
      </c>
      <c r="E631" s="149">
        <v>55</v>
      </c>
      <c r="F631" s="150">
        <v>16</v>
      </c>
      <c r="G631" s="113"/>
      <c r="H631" s="6"/>
    </row>
    <row r="632" spans="1:8" ht="12.95" customHeight="1" x14ac:dyDescent="0.2">
      <c r="A632" s="113"/>
      <c r="B632" s="139">
        <v>41609</v>
      </c>
      <c r="C632" s="129" t="s">
        <v>8</v>
      </c>
      <c r="D632" s="130">
        <v>28</v>
      </c>
      <c r="E632" s="131">
        <v>57</v>
      </c>
      <c r="F632" s="132">
        <v>15</v>
      </c>
      <c r="G632" s="113"/>
      <c r="H632" s="6"/>
    </row>
    <row r="633" spans="1:8" ht="12.95" customHeight="1" x14ac:dyDescent="0.2">
      <c r="A633" s="113"/>
      <c r="B633" s="140">
        <v>41609</v>
      </c>
      <c r="C633" s="127" t="s">
        <v>5</v>
      </c>
      <c r="D633" s="133">
        <v>31</v>
      </c>
      <c r="E633" s="134">
        <v>59</v>
      </c>
      <c r="F633" s="135">
        <v>10</v>
      </c>
      <c r="G633" s="113"/>
      <c r="H633" s="6"/>
    </row>
    <row r="634" spans="1:8" ht="12.95" customHeight="1" x14ac:dyDescent="0.2">
      <c r="A634" s="113"/>
      <c r="B634" s="140">
        <v>41609</v>
      </c>
      <c r="C634" s="127" t="s">
        <v>14</v>
      </c>
      <c r="D634" s="133">
        <v>37</v>
      </c>
      <c r="E634" s="134">
        <v>42</v>
      </c>
      <c r="F634" s="135">
        <v>21</v>
      </c>
      <c r="G634" s="113"/>
      <c r="H634" s="6"/>
    </row>
    <row r="635" spans="1:8" ht="12.95" customHeight="1" x14ac:dyDescent="0.2">
      <c r="A635" s="113"/>
      <c r="B635" s="114">
        <v>41609</v>
      </c>
      <c r="C635" s="123" t="s">
        <v>28</v>
      </c>
      <c r="D635" s="133">
        <v>25</v>
      </c>
      <c r="E635" s="134">
        <v>52</v>
      </c>
      <c r="F635" s="135">
        <v>23</v>
      </c>
      <c r="G635" s="113"/>
      <c r="H635" s="6"/>
    </row>
    <row r="636" spans="1:8" ht="12.95" customHeight="1" x14ac:dyDescent="0.2">
      <c r="A636" s="113"/>
      <c r="B636" s="140">
        <v>41609</v>
      </c>
      <c r="C636" s="127" t="s">
        <v>21</v>
      </c>
      <c r="D636" s="133">
        <v>26</v>
      </c>
      <c r="E636" s="134">
        <v>57</v>
      </c>
      <c r="F636" s="135">
        <v>17</v>
      </c>
      <c r="G636" s="113"/>
      <c r="H636" s="6"/>
    </row>
    <row r="637" spans="1:8" ht="12.95" customHeight="1" x14ac:dyDescent="0.2">
      <c r="A637" s="113"/>
      <c r="B637" s="140">
        <v>41609</v>
      </c>
      <c r="C637" s="127" t="s">
        <v>9</v>
      </c>
      <c r="D637" s="133">
        <v>29</v>
      </c>
      <c r="E637" s="134">
        <v>55</v>
      </c>
      <c r="F637" s="135">
        <v>16</v>
      </c>
      <c r="G637" s="113"/>
      <c r="H637" s="6"/>
    </row>
    <row r="638" spans="1:8" ht="12.95" customHeight="1" x14ac:dyDescent="0.2">
      <c r="A638" s="113"/>
      <c r="B638" s="140">
        <v>41609</v>
      </c>
      <c r="C638" s="127" t="s">
        <v>4</v>
      </c>
      <c r="D638" s="133">
        <v>27</v>
      </c>
      <c r="E638" s="134">
        <v>63</v>
      </c>
      <c r="F638" s="135">
        <v>10</v>
      </c>
      <c r="G638" s="113"/>
      <c r="H638" s="6"/>
    </row>
    <row r="639" spans="1:8" ht="12.95" customHeight="1" x14ac:dyDescent="0.2">
      <c r="A639" s="113"/>
      <c r="B639" s="140">
        <v>41609</v>
      </c>
      <c r="C639" s="127" t="s">
        <v>12</v>
      </c>
      <c r="D639" s="133">
        <v>26</v>
      </c>
      <c r="E639" s="134">
        <v>53</v>
      </c>
      <c r="F639" s="135">
        <v>20</v>
      </c>
      <c r="G639" s="113"/>
      <c r="H639" s="6"/>
    </row>
    <row r="640" spans="1:8" ht="12.95" customHeight="1" x14ac:dyDescent="0.2">
      <c r="A640" s="113"/>
      <c r="B640" s="140">
        <v>41609</v>
      </c>
      <c r="C640" s="127" t="s">
        <v>6</v>
      </c>
      <c r="D640" s="133">
        <v>26</v>
      </c>
      <c r="E640" s="134">
        <v>59</v>
      </c>
      <c r="F640" s="135">
        <v>15</v>
      </c>
      <c r="G640" s="113"/>
      <c r="H640" s="6"/>
    </row>
    <row r="641" spans="1:8" ht="12.95" customHeight="1" x14ac:dyDescent="0.2">
      <c r="A641" s="113"/>
      <c r="B641" s="140">
        <v>41609</v>
      </c>
      <c r="C641" s="127" t="s">
        <v>7</v>
      </c>
      <c r="D641" s="133">
        <v>24</v>
      </c>
      <c r="E641" s="134">
        <v>64</v>
      </c>
      <c r="F641" s="135">
        <v>12</v>
      </c>
      <c r="G641" s="113"/>
      <c r="H641" s="6"/>
    </row>
    <row r="642" spans="1:8" ht="12.95" customHeight="1" x14ac:dyDescent="0.2">
      <c r="A642" s="113"/>
      <c r="B642" s="140">
        <v>41609</v>
      </c>
      <c r="C642" s="127" t="s">
        <v>11</v>
      </c>
      <c r="D642" s="133">
        <v>29</v>
      </c>
      <c r="E642" s="134">
        <v>54</v>
      </c>
      <c r="F642" s="135">
        <v>17</v>
      </c>
      <c r="G642" s="113"/>
      <c r="H642" s="6"/>
    </row>
    <row r="643" spans="1:8" ht="12.95" customHeight="1" x14ac:dyDescent="0.2">
      <c r="A643" s="113"/>
      <c r="B643" s="140">
        <v>41609</v>
      </c>
      <c r="C643" s="127" t="s">
        <v>10</v>
      </c>
      <c r="D643" s="133">
        <v>31</v>
      </c>
      <c r="E643" s="134">
        <v>53</v>
      </c>
      <c r="F643" s="135">
        <v>16</v>
      </c>
      <c r="G643" s="113"/>
      <c r="H643" s="6"/>
    </row>
    <row r="644" spans="1:8" ht="12.95" customHeight="1" x14ac:dyDescent="0.2">
      <c r="A644" s="113"/>
      <c r="B644" s="141">
        <v>41609</v>
      </c>
      <c r="C644" s="128" t="s">
        <v>18</v>
      </c>
      <c r="D644" s="136">
        <v>29</v>
      </c>
      <c r="E644" s="137">
        <v>56</v>
      </c>
      <c r="F644" s="138">
        <v>15</v>
      </c>
      <c r="G644" s="113"/>
      <c r="H644" s="6"/>
    </row>
    <row r="645" spans="1:8" ht="12.95" customHeight="1" x14ac:dyDescent="0.2">
      <c r="A645" s="113"/>
      <c r="B645" s="140">
        <v>41609</v>
      </c>
      <c r="C645" s="127" t="s">
        <v>15</v>
      </c>
      <c r="D645" s="133">
        <v>25</v>
      </c>
      <c r="E645" s="134">
        <v>57</v>
      </c>
      <c r="F645" s="135">
        <v>18</v>
      </c>
      <c r="G645" s="113"/>
      <c r="H645" s="6"/>
    </row>
    <row r="646" spans="1:8" ht="12.95" customHeight="1" x14ac:dyDescent="0.2">
      <c r="A646" s="113"/>
      <c r="B646" s="140">
        <v>41609</v>
      </c>
      <c r="C646" s="127" t="s">
        <v>13</v>
      </c>
      <c r="D646" s="133">
        <v>25</v>
      </c>
      <c r="E646" s="134">
        <v>55</v>
      </c>
      <c r="F646" s="135">
        <v>20</v>
      </c>
      <c r="G646" s="113"/>
      <c r="H646" s="6"/>
    </row>
    <row r="647" spans="1:8" ht="12.95" customHeight="1" x14ac:dyDescent="0.2">
      <c r="A647" s="113"/>
      <c r="B647" s="141">
        <v>41609</v>
      </c>
      <c r="C647" s="128" t="s">
        <v>17</v>
      </c>
      <c r="D647" s="136">
        <v>25</v>
      </c>
      <c r="E647" s="137">
        <v>56</v>
      </c>
      <c r="F647" s="138">
        <v>20</v>
      </c>
      <c r="G647" s="113"/>
      <c r="H647" s="6"/>
    </row>
    <row r="648" spans="1:8" ht="15" customHeight="1" x14ac:dyDescent="0.2">
      <c r="A648" s="113"/>
      <c r="B648" s="142">
        <v>41609</v>
      </c>
      <c r="C648" s="151" t="s">
        <v>19</v>
      </c>
      <c r="D648" s="136">
        <v>28</v>
      </c>
      <c r="E648" s="137">
        <v>56</v>
      </c>
      <c r="F648" s="138">
        <v>16</v>
      </c>
      <c r="G648" s="113"/>
      <c r="H648" s="6"/>
    </row>
    <row r="649" spans="1:8" ht="12.95" customHeight="1" x14ac:dyDescent="0.2">
      <c r="A649" s="113"/>
      <c r="B649" s="141">
        <v>41609</v>
      </c>
      <c r="C649" s="128" t="s">
        <v>16</v>
      </c>
      <c r="D649" s="136">
        <v>26</v>
      </c>
      <c r="E649" s="137">
        <v>39</v>
      </c>
      <c r="F649" s="138">
        <v>35</v>
      </c>
      <c r="G649" s="113"/>
      <c r="H649" s="6"/>
    </row>
    <row r="650" spans="1:8" ht="15" customHeight="1" x14ac:dyDescent="0.2">
      <c r="A650" s="113"/>
      <c r="B650" s="124">
        <v>41609</v>
      </c>
      <c r="C650" s="147" t="s">
        <v>20</v>
      </c>
      <c r="D650" s="148">
        <v>28</v>
      </c>
      <c r="E650" s="149">
        <v>55</v>
      </c>
      <c r="F650" s="150">
        <v>16</v>
      </c>
      <c r="G650" s="113"/>
      <c r="H650" s="6"/>
    </row>
    <row r="651" spans="1:8" ht="12.95" customHeight="1" x14ac:dyDescent="0.2">
      <c r="A651" s="113"/>
      <c r="B651" s="139">
        <v>41699</v>
      </c>
      <c r="C651" s="129" t="s">
        <v>8</v>
      </c>
      <c r="D651" s="130">
        <v>28</v>
      </c>
      <c r="E651" s="131">
        <v>57</v>
      </c>
      <c r="F651" s="132">
        <v>15</v>
      </c>
      <c r="G651" s="113"/>
      <c r="H651" s="6"/>
    </row>
    <row r="652" spans="1:8" ht="12.95" customHeight="1" x14ac:dyDescent="0.2">
      <c r="A652" s="113"/>
      <c r="B652" s="140">
        <v>41699</v>
      </c>
      <c r="C652" s="127" t="s">
        <v>5</v>
      </c>
      <c r="D652" s="133">
        <v>31</v>
      </c>
      <c r="E652" s="134">
        <v>59</v>
      </c>
      <c r="F652" s="135">
        <v>10</v>
      </c>
      <c r="G652" s="113"/>
      <c r="H652" s="6"/>
    </row>
    <row r="653" spans="1:8" ht="12.95" customHeight="1" x14ac:dyDescent="0.2">
      <c r="A653" s="113"/>
      <c r="B653" s="140">
        <v>41699</v>
      </c>
      <c r="C653" s="127" t="s">
        <v>14</v>
      </c>
      <c r="D653" s="133">
        <v>37</v>
      </c>
      <c r="E653" s="134">
        <v>42</v>
      </c>
      <c r="F653" s="135">
        <v>21</v>
      </c>
      <c r="G653" s="113"/>
      <c r="H653" s="6"/>
    </row>
    <row r="654" spans="1:8" ht="12.95" customHeight="1" x14ac:dyDescent="0.2">
      <c r="A654" s="113"/>
      <c r="B654" s="114">
        <v>41699</v>
      </c>
      <c r="C654" s="123" t="s">
        <v>28</v>
      </c>
      <c r="D654" s="133">
        <v>24</v>
      </c>
      <c r="E654" s="134">
        <v>53</v>
      </c>
      <c r="F654" s="135">
        <v>24</v>
      </c>
      <c r="G654" s="113"/>
      <c r="H654" s="6"/>
    </row>
    <row r="655" spans="1:8" ht="12.95" customHeight="1" x14ac:dyDescent="0.2">
      <c r="A655" s="113"/>
      <c r="B655" s="140">
        <v>41699</v>
      </c>
      <c r="C655" s="127" t="s">
        <v>21</v>
      </c>
      <c r="D655" s="133">
        <v>26</v>
      </c>
      <c r="E655" s="134">
        <v>58</v>
      </c>
      <c r="F655" s="135">
        <v>17</v>
      </c>
      <c r="G655" s="113"/>
      <c r="H655" s="6"/>
    </row>
    <row r="656" spans="1:8" ht="12.95" customHeight="1" x14ac:dyDescent="0.2">
      <c r="A656" s="113"/>
      <c r="B656" s="140">
        <v>41699</v>
      </c>
      <c r="C656" s="127" t="s">
        <v>9</v>
      </c>
      <c r="D656" s="133">
        <v>28</v>
      </c>
      <c r="E656" s="134">
        <v>55</v>
      </c>
      <c r="F656" s="135">
        <v>16</v>
      </c>
      <c r="G656" s="113"/>
      <c r="H656" s="6"/>
    </row>
    <row r="657" spans="1:8" ht="12.95" customHeight="1" x14ac:dyDescent="0.2">
      <c r="A657" s="113"/>
      <c r="B657" s="140">
        <v>41699</v>
      </c>
      <c r="C657" s="127" t="s">
        <v>4</v>
      </c>
      <c r="D657" s="133">
        <v>26</v>
      </c>
      <c r="E657" s="134">
        <v>63</v>
      </c>
      <c r="F657" s="135">
        <v>10</v>
      </c>
      <c r="G657" s="113"/>
      <c r="H657" s="6"/>
    </row>
    <row r="658" spans="1:8" ht="12.95" customHeight="1" x14ac:dyDescent="0.2">
      <c r="A658" s="113"/>
      <c r="B658" s="140">
        <v>41699</v>
      </c>
      <c r="C658" s="127" t="s">
        <v>12</v>
      </c>
      <c r="D658" s="133">
        <v>26</v>
      </c>
      <c r="E658" s="134">
        <v>54</v>
      </c>
      <c r="F658" s="135">
        <v>20</v>
      </c>
      <c r="G658" s="113"/>
      <c r="H658" s="6"/>
    </row>
    <row r="659" spans="1:8" ht="12.95" customHeight="1" x14ac:dyDescent="0.2">
      <c r="A659" s="113"/>
      <c r="B659" s="140">
        <v>41699</v>
      </c>
      <c r="C659" s="127" t="s">
        <v>6</v>
      </c>
      <c r="D659" s="133">
        <v>25</v>
      </c>
      <c r="E659" s="134">
        <v>60</v>
      </c>
      <c r="F659" s="135">
        <v>15</v>
      </c>
      <c r="G659" s="113"/>
      <c r="H659" s="6"/>
    </row>
    <row r="660" spans="1:8" ht="12.95" customHeight="1" x14ac:dyDescent="0.2">
      <c r="A660" s="113"/>
      <c r="B660" s="140">
        <v>41699</v>
      </c>
      <c r="C660" s="127" t="s">
        <v>7</v>
      </c>
      <c r="D660" s="133">
        <v>24</v>
      </c>
      <c r="E660" s="134">
        <v>64</v>
      </c>
      <c r="F660" s="135">
        <v>12</v>
      </c>
      <c r="G660" s="113"/>
      <c r="H660" s="6"/>
    </row>
    <row r="661" spans="1:8" ht="12.95" customHeight="1" x14ac:dyDescent="0.2">
      <c r="A661" s="113"/>
      <c r="B661" s="140">
        <v>41699</v>
      </c>
      <c r="C661" s="127" t="s">
        <v>11</v>
      </c>
      <c r="D661" s="133">
        <v>29</v>
      </c>
      <c r="E661" s="134">
        <v>54</v>
      </c>
      <c r="F661" s="135">
        <v>17</v>
      </c>
      <c r="G661" s="113"/>
      <c r="H661" s="6"/>
    </row>
    <row r="662" spans="1:8" ht="12.95" customHeight="1" x14ac:dyDescent="0.2">
      <c r="A662" s="113"/>
      <c r="B662" s="140">
        <v>41699</v>
      </c>
      <c r="C662" s="127" t="s">
        <v>10</v>
      </c>
      <c r="D662" s="133">
        <v>30</v>
      </c>
      <c r="E662" s="134">
        <v>54</v>
      </c>
      <c r="F662" s="135">
        <v>17</v>
      </c>
      <c r="G662" s="113"/>
      <c r="H662" s="6"/>
    </row>
    <row r="663" spans="1:8" ht="12.95" customHeight="1" x14ac:dyDescent="0.2">
      <c r="A663" s="113"/>
      <c r="B663" s="141">
        <v>41699</v>
      </c>
      <c r="C663" s="128" t="s">
        <v>18</v>
      </c>
      <c r="D663" s="136">
        <v>28</v>
      </c>
      <c r="E663" s="137">
        <v>56</v>
      </c>
      <c r="F663" s="138">
        <v>16</v>
      </c>
      <c r="G663" s="113"/>
      <c r="H663" s="6"/>
    </row>
    <row r="664" spans="1:8" ht="12.95" customHeight="1" x14ac:dyDescent="0.2">
      <c r="A664" s="113"/>
      <c r="B664" s="140">
        <v>41699</v>
      </c>
      <c r="C664" s="127" t="s">
        <v>15</v>
      </c>
      <c r="D664" s="133">
        <v>25</v>
      </c>
      <c r="E664" s="134">
        <v>57</v>
      </c>
      <c r="F664" s="135">
        <v>18</v>
      </c>
      <c r="G664" s="113"/>
      <c r="H664" s="6"/>
    </row>
    <row r="665" spans="1:8" ht="12.95" customHeight="1" x14ac:dyDescent="0.2">
      <c r="A665" s="113"/>
      <c r="B665" s="140">
        <v>41699</v>
      </c>
      <c r="C665" s="127" t="s">
        <v>13</v>
      </c>
      <c r="D665" s="133">
        <v>23</v>
      </c>
      <c r="E665" s="134">
        <v>55</v>
      </c>
      <c r="F665" s="135">
        <v>21</v>
      </c>
      <c r="G665" s="113"/>
      <c r="H665" s="6"/>
    </row>
    <row r="666" spans="1:8" ht="12.95" customHeight="1" x14ac:dyDescent="0.2">
      <c r="A666" s="113"/>
      <c r="B666" s="141">
        <v>41699</v>
      </c>
      <c r="C666" s="128" t="s">
        <v>17</v>
      </c>
      <c r="D666" s="136">
        <v>24</v>
      </c>
      <c r="E666" s="137">
        <v>56</v>
      </c>
      <c r="F666" s="138">
        <v>21</v>
      </c>
      <c r="G666" s="113"/>
      <c r="H666" s="6"/>
    </row>
    <row r="667" spans="1:8" ht="15" customHeight="1" x14ac:dyDescent="0.2">
      <c r="A667" s="113"/>
      <c r="B667" s="142">
        <v>41699</v>
      </c>
      <c r="C667" s="151" t="s">
        <v>19</v>
      </c>
      <c r="D667" s="136">
        <v>28</v>
      </c>
      <c r="E667" s="137">
        <v>56</v>
      </c>
      <c r="F667" s="138">
        <v>16</v>
      </c>
      <c r="G667" s="113"/>
      <c r="H667" s="6"/>
    </row>
    <row r="668" spans="1:8" ht="12.95" customHeight="1" x14ac:dyDescent="0.2">
      <c r="A668" s="113"/>
      <c r="B668" s="141">
        <v>41699</v>
      </c>
      <c r="C668" s="128" t="s">
        <v>16</v>
      </c>
      <c r="D668" s="136">
        <v>26</v>
      </c>
      <c r="E668" s="137">
        <v>39</v>
      </c>
      <c r="F668" s="138">
        <v>35</v>
      </c>
      <c r="G668" s="113"/>
      <c r="H668" s="6"/>
    </row>
    <row r="669" spans="1:8" ht="15" customHeight="1" x14ac:dyDescent="0.2">
      <c r="A669" s="113"/>
      <c r="B669" s="124">
        <v>41699</v>
      </c>
      <c r="C669" s="147" t="s">
        <v>20</v>
      </c>
      <c r="D669" s="148">
        <v>28</v>
      </c>
      <c r="E669" s="149">
        <v>56</v>
      </c>
      <c r="F669" s="150">
        <v>17</v>
      </c>
      <c r="G669" s="113"/>
      <c r="H669" s="6"/>
    </row>
    <row r="670" spans="1:8" ht="12.95" customHeight="1" x14ac:dyDescent="0.2">
      <c r="A670" s="113"/>
      <c r="B670" s="139">
        <v>41791</v>
      </c>
      <c r="C670" s="129" t="s">
        <v>8</v>
      </c>
      <c r="D670" s="130">
        <v>28</v>
      </c>
      <c r="E670" s="131">
        <v>57</v>
      </c>
      <c r="F670" s="132">
        <v>15</v>
      </c>
      <c r="G670" s="113"/>
      <c r="H670" s="6"/>
    </row>
    <row r="671" spans="1:8" ht="12.95" customHeight="1" x14ac:dyDescent="0.2">
      <c r="A671" s="113"/>
      <c r="B671" s="140">
        <v>41791</v>
      </c>
      <c r="C671" s="127" t="s">
        <v>5</v>
      </c>
      <c r="D671" s="133">
        <v>30</v>
      </c>
      <c r="E671" s="134">
        <v>59</v>
      </c>
      <c r="F671" s="135">
        <v>10</v>
      </c>
      <c r="G671" s="113"/>
      <c r="H671" s="6"/>
    </row>
    <row r="672" spans="1:8" ht="12.95" customHeight="1" x14ac:dyDescent="0.2">
      <c r="A672" s="113"/>
      <c r="B672" s="140">
        <v>41791</v>
      </c>
      <c r="C672" s="127" t="s">
        <v>14</v>
      </c>
      <c r="D672" s="133">
        <v>37</v>
      </c>
      <c r="E672" s="134">
        <v>42</v>
      </c>
      <c r="F672" s="135">
        <v>21</v>
      </c>
      <c r="G672" s="113"/>
      <c r="H672" s="6"/>
    </row>
    <row r="673" spans="1:8" ht="12.95" customHeight="1" x14ac:dyDescent="0.2">
      <c r="A673" s="113"/>
      <c r="B673" s="114">
        <v>41791</v>
      </c>
      <c r="C673" s="123" t="s">
        <v>28</v>
      </c>
      <c r="D673" s="133">
        <v>24</v>
      </c>
      <c r="E673" s="134">
        <v>53</v>
      </c>
      <c r="F673" s="135">
        <v>24</v>
      </c>
      <c r="G673" s="113"/>
      <c r="H673" s="6"/>
    </row>
    <row r="674" spans="1:8" ht="12.95" customHeight="1" x14ac:dyDescent="0.2">
      <c r="A674" s="113"/>
      <c r="B674" s="140">
        <v>41791</v>
      </c>
      <c r="C674" s="127" t="s">
        <v>21</v>
      </c>
      <c r="D674" s="133">
        <v>26</v>
      </c>
      <c r="E674" s="134">
        <v>58</v>
      </c>
      <c r="F674" s="135">
        <v>16</v>
      </c>
      <c r="G674" s="113"/>
      <c r="H674" s="6"/>
    </row>
    <row r="675" spans="1:8" ht="12.95" customHeight="1" x14ac:dyDescent="0.2">
      <c r="A675" s="113"/>
      <c r="B675" s="140">
        <v>41791</v>
      </c>
      <c r="C675" s="127" t="s">
        <v>9</v>
      </c>
      <c r="D675" s="133">
        <v>28</v>
      </c>
      <c r="E675" s="134">
        <v>55</v>
      </c>
      <c r="F675" s="135">
        <v>17</v>
      </c>
      <c r="G675" s="113"/>
      <c r="H675" s="6"/>
    </row>
    <row r="676" spans="1:8" ht="12.95" customHeight="1" x14ac:dyDescent="0.2">
      <c r="A676" s="113"/>
      <c r="B676" s="140">
        <v>41791</v>
      </c>
      <c r="C676" s="127" t="s">
        <v>4</v>
      </c>
      <c r="D676" s="133">
        <v>26</v>
      </c>
      <c r="E676" s="134">
        <v>63</v>
      </c>
      <c r="F676" s="135">
        <v>10</v>
      </c>
      <c r="G676" s="113"/>
      <c r="H676" s="6"/>
    </row>
    <row r="677" spans="1:8" ht="12.95" customHeight="1" x14ac:dyDescent="0.2">
      <c r="A677" s="113"/>
      <c r="B677" s="140">
        <v>41791</v>
      </c>
      <c r="C677" s="127" t="s">
        <v>12</v>
      </c>
      <c r="D677" s="133">
        <v>26</v>
      </c>
      <c r="E677" s="134">
        <v>54</v>
      </c>
      <c r="F677" s="135">
        <v>21</v>
      </c>
      <c r="G677" s="113"/>
      <c r="H677" s="6"/>
    </row>
    <row r="678" spans="1:8" ht="12.95" customHeight="1" x14ac:dyDescent="0.2">
      <c r="A678" s="113"/>
      <c r="B678" s="140">
        <v>41791</v>
      </c>
      <c r="C678" s="127" t="s">
        <v>6</v>
      </c>
      <c r="D678" s="133">
        <v>25</v>
      </c>
      <c r="E678" s="134">
        <v>60</v>
      </c>
      <c r="F678" s="135">
        <v>15</v>
      </c>
      <c r="G678" s="113"/>
      <c r="H678" s="6"/>
    </row>
    <row r="679" spans="1:8" ht="12.95" customHeight="1" x14ac:dyDescent="0.2">
      <c r="A679" s="113"/>
      <c r="B679" s="140">
        <v>41791</v>
      </c>
      <c r="C679" s="127" t="s">
        <v>7</v>
      </c>
      <c r="D679" s="133">
        <v>24</v>
      </c>
      <c r="E679" s="134">
        <v>64</v>
      </c>
      <c r="F679" s="135">
        <v>12</v>
      </c>
      <c r="G679" s="113"/>
      <c r="H679" s="6"/>
    </row>
    <row r="680" spans="1:8" ht="12.95" customHeight="1" x14ac:dyDescent="0.2">
      <c r="A680" s="113"/>
      <c r="B680" s="140">
        <v>41791</v>
      </c>
      <c r="C680" s="127" t="s">
        <v>11</v>
      </c>
      <c r="D680" s="133">
        <v>28</v>
      </c>
      <c r="E680" s="134">
        <v>55</v>
      </c>
      <c r="F680" s="135">
        <v>17</v>
      </c>
      <c r="G680" s="113"/>
      <c r="H680" s="6"/>
    </row>
    <row r="681" spans="1:8" ht="12.95" customHeight="1" x14ac:dyDescent="0.2">
      <c r="A681" s="113"/>
      <c r="B681" s="140">
        <v>41791</v>
      </c>
      <c r="C681" s="127" t="s">
        <v>10</v>
      </c>
      <c r="D681" s="133">
        <v>29</v>
      </c>
      <c r="E681" s="134">
        <v>54</v>
      </c>
      <c r="F681" s="135">
        <v>17</v>
      </c>
      <c r="G681" s="113"/>
      <c r="H681" s="6"/>
    </row>
    <row r="682" spans="1:8" ht="12.95" customHeight="1" x14ac:dyDescent="0.2">
      <c r="A682" s="113"/>
      <c r="B682" s="141">
        <v>41791</v>
      </c>
      <c r="C682" s="128" t="s">
        <v>18</v>
      </c>
      <c r="D682" s="136">
        <v>28</v>
      </c>
      <c r="E682" s="137">
        <v>56</v>
      </c>
      <c r="F682" s="138">
        <v>16</v>
      </c>
      <c r="G682" s="113"/>
      <c r="H682" s="6"/>
    </row>
    <row r="683" spans="1:8" ht="12.95" customHeight="1" x14ac:dyDescent="0.2">
      <c r="A683" s="113"/>
      <c r="B683" s="140">
        <v>41791</v>
      </c>
      <c r="C683" s="127" t="s">
        <v>15</v>
      </c>
      <c r="D683" s="133">
        <v>24</v>
      </c>
      <c r="E683" s="134">
        <v>57</v>
      </c>
      <c r="F683" s="135">
        <v>18</v>
      </c>
      <c r="G683" s="113"/>
      <c r="H683" s="6"/>
    </row>
    <row r="684" spans="1:8" ht="12.95" customHeight="1" x14ac:dyDescent="0.2">
      <c r="A684" s="113"/>
      <c r="B684" s="140">
        <v>41791</v>
      </c>
      <c r="C684" s="127" t="s">
        <v>13</v>
      </c>
      <c r="D684" s="133">
        <v>23</v>
      </c>
      <c r="E684" s="134">
        <v>55</v>
      </c>
      <c r="F684" s="135">
        <v>22</v>
      </c>
      <c r="G684" s="113"/>
      <c r="H684" s="6"/>
    </row>
    <row r="685" spans="1:8" ht="12.95" customHeight="1" x14ac:dyDescent="0.2">
      <c r="A685" s="113"/>
      <c r="B685" s="141">
        <v>41791</v>
      </c>
      <c r="C685" s="128" t="s">
        <v>17</v>
      </c>
      <c r="D685" s="136">
        <v>24</v>
      </c>
      <c r="E685" s="137">
        <v>56</v>
      </c>
      <c r="F685" s="138">
        <v>21</v>
      </c>
      <c r="G685" s="113"/>
      <c r="H685" s="6"/>
    </row>
    <row r="686" spans="1:8" ht="15" customHeight="1" x14ac:dyDescent="0.2">
      <c r="A686" s="113"/>
      <c r="B686" s="142">
        <v>41791</v>
      </c>
      <c r="C686" s="151" t="s">
        <v>19</v>
      </c>
      <c r="D686" s="136">
        <v>28</v>
      </c>
      <c r="E686" s="137">
        <v>56</v>
      </c>
      <c r="F686" s="138">
        <v>16</v>
      </c>
      <c r="G686" s="113"/>
      <c r="H686" s="6"/>
    </row>
    <row r="687" spans="1:8" ht="12.95" customHeight="1" x14ac:dyDescent="0.2">
      <c r="A687" s="113"/>
      <c r="B687" s="141">
        <v>41791</v>
      </c>
      <c r="C687" s="128" t="s">
        <v>16</v>
      </c>
      <c r="D687" s="136">
        <v>25</v>
      </c>
      <c r="E687" s="137">
        <v>39</v>
      </c>
      <c r="F687" s="138">
        <v>36</v>
      </c>
      <c r="G687" s="113"/>
      <c r="H687" s="6"/>
    </row>
    <row r="688" spans="1:8" ht="15" customHeight="1" x14ac:dyDescent="0.2">
      <c r="A688" s="113"/>
      <c r="B688" s="124">
        <v>41791</v>
      </c>
      <c r="C688" s="147" t="s">
        <v>20</v>
      </c>
      <c r="D688" s="148">
        <v>27</v>
      </c>
      <c r="E688" s="149">
        <v>56</v>
      </c>
      <c r="F688" s="150">
        <v>17</v>
      </c>
      <c r="G688" s="113"/>
      <c r="H688" s="6"/>
    </row>
    <row r="689" spans="1:8" ht="12.95" customHeight="1" x14ac:dyDescent="0.2">
      <c r="A689" s="113"/>
      <c r="B689" s="139">
        <v>41883</v>
      </c>
      <c r="C689" s="129" t="s">
        <v>8</v>
      </c>
      <c r="D689" s="130">
        <v>28</v>
      </c>
      <c r="E689" s="131">
        <v>57</v>
      </c>
      <c r="F689" s="132">
        <v>15</v>
      </c>
      <c r="G689" s="113"/>
      <c r="H689" s="6"/>
    </row>
    <row r="690" spans="1:8" ht="12.95" customHeight="1" x14ac:dyDescent="0.2">
      <c r="A690" s="113"/>
      <c r="B690" s="140">
        <v>41883</v>
      </c>
      <c r="C690" s="127" t="s">
        <v>5</v>
      </c>
      <c r="D690" s="133">
        <v>30</v>
      </c>
      <c r="E690" s="134">
        <v>59</v>
      </c>
      <c r="F690" s="135">
        <v>11</v>
      </c>
      <c r="G690" s="113"/>
      <c r="H690" s="6"/>
    </row>
    <row r="691" spans="1:8" ht="12.95" customHeight="1" x14ac:dyDescent="0.2">
      <c r="A691" s="113"/>
      <c r="B691" s="140">
        <v>41883</v>
      </c>
      <c r="C691" s="127" t="s">
        <v>14</v>
      </c>
      <c r="D691" s="133">
        <v>37</v>
      </c>
      <c r="E691" s="134">
        <v>42</v>
      </c>
      <c r="F691" s="135">
        <v>21</v>
      </c>
      <c r="G691" s="113"/>
      <c r="H691" s="6"/>
    </row>
    <row r="692" spans="1:8" ht="12.95" customHeight="1" x14ac:dyDescent="0.2">
      <c r="A692" s="113"/>
      <c r="B692" s="114">
        <v>41883</v>
      </c>
      <c r="C692" s="123" t="s">
        <v>28</v>
      </c>
      <c r="D692" s="133">
        <v>24</v>
      </c>
      <c r="E692" s="134">
        <v>53</v>
      </c>
      <c r="F692" s="135">
        <v>23</v>
      </c>
      <c r="G692" s="113"/>
      <c r="H692" s="6"/>
    </row>
    <row r="693" spans="1:8" ht="12.95" customHeight="1" x14ac:dyDescent="0.2">
      <c r="A693" s="113"/>
      <c r="B693" s="140">
        <v>41883</v>
      </c>
      <c r="C693" s="127" t="s">
        <v>21</v>
      </c>
      <c r="D693" s="133">
        <v>26</v>
      </c>
      <c r="E693" s="134">
        <v>58</v>
      </c>
      <c r="F693" s="135">
        <v>16</v>
      </c>
      <c r="G693" s="113"/>
      <c r="H693" s="6"/>
    </row>
    <row r="694" spans="1:8" ht="12.95" customHeight="1" x14ac:dyDescent="0.2">
      <c r="A694" s="113"/>
      <c r="B694" s="140">
        <v>41883</v>
      </c>
      <c r="C694" s="127" t="s">
        <v>9</v>
      </c>
      <c r="D694" s="133">
        <v>28</v>
      </c>
      <c r="E694" s="134">
        <v>55</v>
      </c>
      <c r="F694" s="135">
        <v>17</v>
      </c>
      <c r="G694" s="113"/>
      <c r="H694" s="6"/>
    </row>
    <row r="695" spans="1:8" ht="12.95" customHeight="1" x14ac:dyDescent="0.2">
      <c r="A695" s="113"/>
      <c r="B695" s="140">
        <v>41883</v>
      </c>
      <c r="C695" s="127" t="s">
        <v>4</v>
      </c>
      <c r="D695" s="133">
        <v>27</v>
      </c>
      <c r="E695" s="134">
        <v>63</v>
      </c>
      <c r="F695" s="135">
        <v>10</v>
      </c>
      <c r="G695" s="113"/>
      <c r="H695" s="6"/>
    </row>
    <row r="696" spans="1:8" ht="12.95" customHeight="1" x14ac:dyDescent="0.2">
      <c r="A696" s="113"/>
      <c r="B696" s="140">
        <v>41883</v>
      </c>
      <c r="C696" s="127" t="s">
        <v>12</v>
      </c>
      <c r="D696" s="133">
        <v>26</v>
      </c>
      <c r="E696" s="134">
        <v>54</v>
      </c>
      <c r="F696" s="135">
        <v>21</v>
      </c>
      <c r="G696" s="113"/>
      <c r="H696" s="6"/>
    </row>
    <row r="697" spans="1:8" ht="12.95" customHeight="1" x14ac:dyDescent="0.2">
      <c r="A697" s="113"/>
      <c r="B697" s="140">
        <v>41883</v>
      </c>
      <c r="C697" s="127" t="s">
        <v>6</v>
      </c>
      <c r="D697" s="133">
        <v>26</v>
      </c>
      <c r="E697" s="134">
        <v>59</v>
      </c>
      <c r="F697" s="135">
        <v>15</v>
      </c>
      <c r="G697" s="113"/>
      <c r="H697" s="6"/>
    </row>
    <row r="698" spans="1:8" ht="12.95" customHeight="1" x14ac:dyDescent="0.2">
      <c r="A698" s="113"/>
      <c r="B698" s="140">
        <v>41883</v>
      </c>
      <c r="C698" s="127" t="s">
        <v>7</v>
      </c>
      <c r="D698" s="133">
        <v>24</v>
      </c>
      <c r="E698" s="134">
        <v>64</v>
      </c>
      <c r="F698" s="135">
        <v>12</v>
      </c>
      <c r="G698" s="113"/>
      <c r="H698" s="6"/>
    </row>
    <row r="699" spans="1:8" ht="12.95" customHeight="1" x14ac:dyDescent="0.2">
      <c r="A699" s="113"/>
      <c r="B699" s="140">
        <v>41883</v>
      </c>
      <c r="C699" s="127" t="s">
        <v>11</v>
      </c>
      <c r="D699" s="133">
        <v>28</v>
      </c>
      <c r="E699" s="134">
        <v>55</v>
      </c>
      <c r="F699" s="135">
        <v>17</v>
      </c>
      <c r="G699" s="113"/>
      <c r="H699" s="6"/>
    </row>
    <row r="700" spans="1:8" ht="12.95" customHeight="1" x14ac:dyDescent="0.2">
      <c r="A700" s="113"/>
      <c r="B700" s="140">
        <v>41883</v>
      </c>
      <c r="C700" s="127" t="s">
        <v>10</v>
      </c>
      <c r="D700" s="133">
        <v>28</v>
      </c>
      <c r="E700" s="134">
        <v>55</v>
      </c>
      <c r="F700" s="135">
        <v>17</v>
      </c>
      <c r="G700" s="113"/>
      <c r="H700" s="6"/>
    </row>
    <row r="701" spans="1:8" ht="12.95" customHeight="1" x14ac:dyDescent="0.2">
      <c r="A701" s="113"/>
      <c r="B701" s="141">
        <v>41883</v>
      </c>
      <c r="C701" s="128" t="s">
        <v>18</v>
      </c>
      <c r="D701" s="136">
        <v>28</v>
      </c>
      <c r="E701" s="137">
        <v>56</v>
      </c>
      <c r="F701" s="138">
        <v>16</v>
      </c>
      <c r="G701" s="113"/>
      <c r="H701" s="6"/>
    </row>
    <row r="702" spans="1:8" ht="12.95" customHeight="1" x14ac:dyDescent="0.2">
      <c r="A702" s="113"/>
      <c r="B702" s="140">
        <v>41883</v>
      </c>
      <c r="C702" s="127" t="s">
        <v>15</v>
      </c>
      <c r="D702" s="133">
        <v>25</v>
      </c>
      <c r="E702" s="134">
        <v>57</v>
      </c>
      <c r="F702" s="135">
        <v>18</v>
      </c>
      <c r="G702" s="113"/>
      <c r="H702" s="6"/>
    </row>
    <row r="703" spans="1:8" ht="12.95" customHeight="1" x14ac:dyDescent="0.2">
      <c r="A703" s="113"/>
      <c r="B703" s="140">
        <v>41883</v>
      </c>
      <c r="C703" s="127" t="s">
        <v>13</v>
      </c>
      <c r="D703" s="133">
        <v>24</v>
      </c>
      <c r="E703" s="134">
        <v>56</v>
      </c>
      <c r="F703" s="135">
        <v>21</v>
      </c>
      <c r="G703" s="113"/>
      <c r="H703" s="6"/>
    </row>
    <row r="704" spans="1:8" ht="12.95" customHeight="1" x14ac:dyDescent="0.2">
      <c r="A704" s="113"/>
      <c r="B704" s="141">
        <v>41883</v>
      </c>
      <c r="C704" s="128" t="s">
        <v>17</v>
      </c>
      <c r="D704" s="136">
        <v>24</v>
      </c>
      <c r="E704" s="137">
        <v>56</v>
      </c>
      <c r="F704" s="138">
        <v>20</v>
      </c>
      <c r="G704" s="113"/>
      <c r="H704" s="6"/>
    </row>
    <row r="705" spans="1:8" ht="15" customHeight="1" x14ac:dyDescent="0.2">
      <c r="A705" s="113"/>
      <c r="B705" s="142">
        <v>41883</v>
      </c>
      <c r="C705" s="151" t="s">
        <v>19</v>
      </c>
      <c r="D705" s="136">
        <v>28</v>
      </c>
      <c r="E705" s="137">
        <v>56</v>
      </c>
      <c r="F705" s="138">
        <v>16</v>
      </c>
      <c r="G705" s="113"/>
      <c r="H705" s="6"/>
    </row>
    <row r="706" spans="1:8" ht="12.95" customHeight="1" x14ac:dyDescent="0.2">
      <c r="A706" s="113"/>
      <c r="B706" s="141">
        <v>41883</v>
      </c>
      <c r="C706" s="128" t="s">
        <v>16</v>
      </c>
      <c r="D706" s="136">
        <v>26</v>
      </c>
      <c r="E706" s="137">
        <v>38</v>
      </c>
      <c r="F706" s="138">
        <v>36</v>
      </c>
      <c r="G706" s="113"/>
      <c r="H706" s="6"/>
    </row>
    <row r="707" spans="1:8" ht="15" customHeight="1" x14ac:dyDescent="0.2">
      <c r="A707" s="113"/>
      <c r="B707" s="124">
        <v>41883</v>
      </c>
      <c r="C707" s="147" t="s">
        <v>20</v>
      </c>
      <c r="D707" s="148">
        <v>27</v>
      </c>
      <c r="E707" s="149">
        <v>56</v>
      </c>
      <c r="F707" s="150">
        <v>17</v>
      </c>
      <c r="G707" s="113"/>
      <c r="H707" s="6"/>
    </row>
    <row r="708" spans="1:8" ht="12.95" customHeight="1" x14ac:dyDescent="0.2">
      <c r="A708" s="113"/>
      <c r="B708" s="139">
        <v>41974</v>
      </c>
      <c r="C708" s="129" t="s">
        <v>8</v>
      </c>
      <c r="D708" s="130">
        <v>27</v>
      </c>
      <c r="E708" s="131">
        <v>58</v>
      </c>
      <c r="F708" s="132">
        <v>15</v>
      </c>
      <c r="G708" s="113"/>
      <c r="H708" s="6"/>
    </row>
    <row r="709" spans="1:8" ht="12.95" customHeight="1" x14ac:dyDescent="0.2">
      <c r="A709" s="113"/>
      <c r="B709" s="140">
        <v>41974</v>
      </c>
      <c r="C709" s="127" t="s">
        <v>5</v>
      </c>
      <c r="D709" s="133">
        <v>30</v>
      </c>
      <c r="E709" s="134">
        <v>59</v>
      </c>
      <c r="F709" s="135">
        <v>11</v>
      </c>
      <c r="G709" s="113"/>
      <c r="H709" s="6"/>
    </row>
    <row r="710" spans="1:8" ht="12.95" customHeight="1" x14ac:dyDescent="0.2">
      <c r="A710" s="113"/>
      <c r="B710" s="140">
        <v>41974</v>
      </c>
      <c r="C710" s="127" t="s">
        <v>14</v>
      </c>
      <c r="D710" s="133">
        <v>37</v>
      </c>
      <c r="E710" s="134">
        <v>42</v>
      </c>
      <c r="F710" s="135">
        <v>21</v>
      </c>
      <c r="G710" s="113"/>
      <c r="H710" s="6"/>
    </row>
    <row r="711" spans="1:8" ht="12.95" customHeight="1" x14ac:dyDescent="0.2">
      <c r="A711" s="113"/>
      <c r="B711" s="114">
        <v>41974</v>
      </c>
      <c r="C711" s="123" t="s">
        <v>28</v>
      </c>
      <c r="D711" s="133">
        <v>24</v>
      </c>
      <c r="E711" s="134">
        <v>53</v>
      </c>
      <c r="F711" s="135">
        <v>23</v>
      </c>
      <c r="G711" s="113"/>
      <c r="H711" s="6"/>
    </row>
    <row r="712" spans="1:8" ht="12.95" customHeight="1" x14ac:dyDescent="0.2">
      <c r="A712" s="113"/>
      <c r="B712" s="140">
        <v>41974</v>
      </c>
      <c r="C712" s="127" t="s">
        <v>21</v>
      </c>
      <c r="D712" s="133">
        <v>26</v>
      </c>
      <c r="E712" s="134">
        <v>58</v>
      </c>
      <c r="F712" s="135">
        <v>16</v>
      </c>
      <c r="G712" s="113"/>
      <c r="H712" s="6"/>
    </row>
    <row r="713" spans="1:8" ht="12.95" customHeight="1" x14ac:dyDescent="0.2">
      <c r="A713" s="113"/>
      <c r="B713" s="140">
        <v>41974</v>
      </c>
      <c r="C713" s="127" t="s">
        <v>9</v>
      </c>
      <c r="D713" s="133">
        <v>28</v>
      </c>
      <c r="E713" s="134">
        <v>55</v>
      </c>
      <c r="F713" s="135">
        <v>17</v>
      </c>
      <c r="G713" s="113"/>
      <c r="H713" s="6"/>
    </row>
    <row r="714" spans="1:8" ht="12.95" customHeight="1" x14ac:dyDescent="0.2">
      <c r="A714" s="113"/>
      <c r="B714" s="140">
        <v>41974</v>
      </c>
      <c r="C714" s="127" t="s">
        <v>4</v>
      </c>
      <c r="D714" s="133">
        <v>26</v>
      </c>
      <c r="E714" s="134">
        <v>63</v>
      </c>
      <c r="F714" s="135">
        <v>10</v>
      </c>
      <c r="G714" s="113"/>
      <c r="H714" s="6"/>
    </row>
    <row r="715" spans="1:8" ht="12.95" customHeight="1" x14ac:dyDescent="0.2">
      <c r="A715" s="113"/>
      <c r="B715" s="140">
        <v>41974</v>
      </c>
      <c r="C715" s="127" t="s">
        <v>12</v>
      </c>
      <c r="D715" s="133">
        <v>26</v>
      </c>
      <c r="E715" s="134">
        <v>54</v>
      </c>
      <c r="F715" s="135">
        <v>21</v>
      </c>
      <c r="G715" s="113"/>
      <c r="H715" s="6"/>
    </row>
    <row r="716" spans="1:8" ht="12.95" customHeight="1" x14ac:dyDescent="0.2">
      <c r="A716" s="113"/>
      <c r="B716" s="140">
        <v>41974</v>
      </c>
      <c r="C716" s="127" t="s">
        <v>6</v>
      </c>
      <c r="D716" s="133">
        <v>25</v>
      </c>
      <c r="E716" s="134">
        <v>60</v>
      </c>
      <c r="F716" s="135">
        <v>15</v>
      </c>
      <c r="G716" s="113"/>
      <c r="H716" s="6"/>
    </row>
    <row r="717" spans="1:8" ht="12.95" customHeight="1" x14ac:dyDescent="0.2">
      <c r="A717" s="113"/>
      <c r="B717" s="140">
        <v>41974</v>
      </c>
      <c r="C717" s="127" t="s">
        <v>7</v>
      </c>
      <c r="D717" s="133">
        <v>24</v>
      </c>
      <c r="E717" s="134">
        <v>64</v>
      </c>
      <c r="F717" s="135">
        <v>12</v>
      </c>
      <c r="G717" s="113"/>
      <c r="H717" s="6"/>
    </row>
    <row r="718" spans="1:8" ht="12.95" customHeight="1" x14ac:dyDescent="0.2">
      <c r="A718" s="113"/>
      <c r="B718" s="140">
        <v>41974</v>
      </c>
      <c r="C718" s="127" t="s">
        <v>11</v>
      </c>
      <c r="D718" s="133">
        <v>28</v>
      </c>
      <c r="E718" s="134">
        <v>55</v>
      </c>
      <c r="F718" s="135">
        <v>17</v>
      </c>
      <c r="G718" s="113"/>
      <c r="H718" s="6"/>
    </row>
    <row r="719" spans="1:8" ht="12.95" customHeight="1" x14ac:dyDescent="0.2">
      <c r="A719" s="113"/>
      <c r="B719" s="140">
        <v>41974</v>
      </c>
      <c r="C719" s="127" t="s">
        <v>10</v>
      </c>
      <c r="D719" s="133">
        <v>28</v>
      </c>
      <c r="E719" s="134">
        <v>55</v>
      </c>
      <c r="F719" s="135">
        <v>16</v>
      </c>
      <c r="G719" s="113"/>
      <c r="H719" s="6"/>
    </row>
    <row r="720" spans="1:8" ht="12.95" customHeight="1" x14ac:dyDescent="0.2">
      <c r="A720" s="113"/>
      <c r="B720" s="141">
        <v>41974</v>
      </c>
      <c r="C720" s="128" t="s">
        <v>18</v>
      </c>
      <c r="D720" s="136">
        <v>28</v>
      </c>
      <c r="E720" s="137">
        <v>57</v>
      </c>
      <c r="F720" s="138">
        <v>16</v>
      </c>
      <c r="G720" s="113"/>
      <c r="H720" s="6"/>
    </row>
    <row r="721" spans="1:8" ht="12.95" customHeight="1" x14ac:dyDescent="0.2">
      <c r="A721" s="113"/>
      <c r="B721" s="140">
        <v>41974</v>
      </c>
      <c r="C721" s="127" t="s">
        <v>15</v>
      </c>
      <c r="D721" s="133">
        <v>24</v>
      </c>
      <c r="E721" s="134">
        <v>57</v>
      </c>
      <c r="F721" s="135">
        <v>18</v>
      </c>
      <c r="G721" s="113"/>
      <c r="H721" s="6"/>
    </row>
    <row r="722" spans="1:8" ht="12.95" customHeight="1" x14ac:dyDescent="0.2">
      <c r="A722" s="113"/>
      <c r="B722" s="140">
        <v>41974</v>
      </c>
      <c r="C722" s="127" t="s">
        <v>13</v>
      </c>
      <c r="D722" s="133">
        <v>24</v>
      </c>
      <c r="E722" s="134">
        <v>56</v>
      </c>
      <c r="F722" s="135">
        <v>21</v>
      </c>
      <c r="G722" s="113"/>
      <c r="H722" s="6"/>
    </row>
    <row r="723" spans="1:8" ht="12.95" customHeight="1" x14ac:dyDescent="0.2">
      <c r="A723" s="113"/>
      <c r="B723" s="141">
        <v>41974</v>
      </c>
      <c r="C723" s="128" t="s">
        <v>17</v>
      </c>
      <c r="D723" s="136">
        <v>24</v>
      </c>
      <c r="E723" s="137">
        <v>56</v>
      </c>
      <c r="F723" s="138">
        <v>20</v>
      </c>
      <c r="G723" s="113"/>
      <c r="H723" s="6"/>
    </row>
    <row r="724" spans="1:8" ht="15" customHeight="1" x14ac:dyDescent="0.2">
      <c r="A724" s="113"/>
      <c r="B724" s="142">
        <v>41974</v>
      </c>
      <c r="C724" s="151" t="s">
        <v>19</v>
      </c>
      <c r="D724" s="136">
        <v>27</v>
      </c>
      <c r="E724" s="137">
        <v>57</v>
      </c>
      <c r="F724" s="138">
        <v>16</v>
      </c>
      <c r="G724" s="113"/>
      <c r="H724" s="6"/>
    </row>
    <row r="725" spans="1:8" ht="12.95" customHeight="1" x14ac:dyDescent="0.2">
      <c r="A725" s="113"/>
      <c r="B725" s="141">
        <v>41974</v>
      </c>
      <c r="C725" s="128" t="s">
        <v>16</v>
      </c>
      <c r="D725" s="136">
        <v>25</v>
      </c>
      <c r="E725" s="137">
        <v>39</v>
      </c>
      <c r="F725" s="138">
        <v>36</v>
      </c>
      <c r="G725" s="113"/>
      <c r="H725" s="6"/>
    </row>
    <row r="726" spans="1:8" ht="15" customHeight="1" x14ac:dyDescent="0.2">
      <c r="A726" s="113"/>
      <c r="B726" s="124">
        <v>41974</v>
      </c>
      <c r="C726" s="147" t="s">
        <v>20</v>
      </c>
      <c r="D726" s="148">
        <v>27</v>
      </c>
      <c r="E726" s="149">
        <v>56</v>
      </c>
      <c r="F726" s="150">
        <v>17</v>
      </c>
      <c r="G726" s="113"/>
      <c r="H726" s="6"/>
    </row>
    <row r="727" spans="1:8" ht="12.95" customHeight="1" x14ac:dyDescent="0.2">
      <c r="A727" s="113"/>
      <c r="B727" s="139">
        <v>42064</v>
      </c>
      <c r="C727" s="129" t="s">
        <v>8</v>
      </c>
      <c r="D727" s="130">
        <v>27</v>
      </c>
      <c r="E727" s="131">
        <v>58</v>
      </c>
      <c r="F727" s="132">
        <v>15</v>
      </c>
      <c r="G727" s="113"/>
      <c r="H727" s="6"/>
    </row>
    <row r="728" spans="1:8" ht="12.95" customHeight="1" x14ac:dyDescent="0.2">
      <c r="A728" s="113"/>
      <c r="B728" s="140">
        <v>42064</v>
      </c>
      <c r="C728" s="127" t="s">
        <v>5</v>
      </c>
      <c r="D728" s="133">
        <v>30</v>
      </c>
      <c r="E728" s="134">
        <v>59</v>
      </c>
      <c r="F728" s="135">
        <v>11</v>
      </c>
      <c r="G728" s="113"/>
      <c r="H728" s="6"/>
    </row>
    <row r="729" spans="1:8" ht="12.95" customHeight="1" x14ac:dyDescent="0.2">
      <c r="A729" s="113"/>
      <c r="B729" s="140">
        <v>42064</v>
      </c>
      <c r="C729" s="127" t="s">
        <v>14</v>
      </c>
      <c r="D729" s="133">
        <v>37</v>
      </c>
      <c r="E729" s="134">
        <v>42</v>
      </c>
      <c r="F729" s="135">
        <v>22</v>
      </c>
      <c r="G729" s="113"/>
      <c r="H729" s="6"/>
    </row>
    <row r="730" spans="1:8" ht="12.95" customHeight="1" x14ac:dyDescent="0.2">
      <c r="A730" s="113"/>
      <c r="B730" s="114">
        <v>42064</v>
      </c>
      <c r="C730" s="123" t="s">
        <v>28</v>
      </c>
      <c r="D730" s="133">
        <v>24</v>
      </c>
      <c r="E730" s="134">
        <v>53</v>
      </c>
      <c r="F730" s="135">
        <v>23</v>
      </c>
      <c r="G730" s="113"/>
      <c r="H730" s="6"/>
    </row>
    <row r="731" spans="1:8" ht="12.95" customHeight="1" x14ac:dyDescent="0.2">
      <c r="A731" s="113"/>
      <c r="B731" s="140">
        <v>42064</v>
      </c>
      <c r="C731" s="127" t="s">
        <v>21</v>
      </c>
      <c r="D731" s="133">
        <v>26</v>
      </c>
      <c r="E731" s="134">
        <v>58</v>
      </c>
      <c r="F731" s="135">
        <v>16</v>
      </c>
      <c r="G731" s="113"/>
      <c r="H731" s="6"/>
    </row>
    <row r="732" spans="1:8" ht="12.95" customHeight="1" x14ac:dyDescent="0.2">
      <c r="A732" s="113"/>
      <c r="B732" s="140">
        <v>42064</v>
      </c>
      <c r="C732" s="127" t="s">
        <v>9</v>
      </c>
      <c r="D732" s="133">
        <v>28</v>
      </c>
      <c r="E732" s="134">
        <v>55</v>
      </c>
      <c r="F732" s="135">
        <v>17</v>
      </c>
      <c r="G732" s="113"/>
      <c r="H732" s="6"/>
    </row>
    <row r="733" spans="1:8" ht="12.95" customHeight="1" x14ac:dyDescent="0.2">
      <c r="A733" s="113"/>
      <c r="B733" s="140">
        <v>42064</v>
      </c>
      <c r="C733" s="127" t="s">
        <v>4</v>
      </c>
      <c r="D733" s="133">
        <v>26</v>
      </c>
      <c r="E733" s="134">
        <v>63</v>
      </c>
      <c r="F733" s="135">
        <v>11</v>
      </c>
      <c r="G733" s="113"/>
      <c r="H733" s="6"/>
    </row>
    <row r="734" spans="1:8" ht="12.95" customHeight="1" x14ac:dyDescent="0.2">
      <c r="A734" s="113"/>
      <c r="B734" s="140">
        <v>42064</v>
      </c>
      <c r="C734" s="127" t="s">
        <v>12</v>
      </c>
      <c r="D734" s="133">
        <v>25</v>
      </c>
      <c r="E734" s="134">
        <v>54</v>
      </c>
      <c r="F734" s="135">
        <v>21</v>
      </c>
      <c r="G734" s="113"/>
      <c r="H734" s="6"/>
    </row>
    <row r="735" spans="1:8" ht="12.95" customHeight="1" x14ac:dyDescent="0.2">
      <c r="A735" s="113"/>
      <c r="B735" s="140">
        <v>42064</v>
      </c>
      <c r="C735" s="127" t="s">
        <v>6</v>
      </c>
      <c r="D735" s="133">
        <v>25</v>
      </c>
      <c r="E735" s="134">
        <v>60</v>
      </c>
      <c r="F735" s="135">
        <v>15</v>
      </c>
      <c r="G735" s="113"/>
      <c r="H735" s="6"/>
    </row>
    <row r="736" spans="1:8" ht="12.95" customHeight="1" x14ac:dyDescent="0.2">
      <c r="A736" s="113"/>
      <c r="B736" s="140">
        <v>42064</v>
      </c>
      <c r="C736" s="127" t="s">
        <v>7</v>
      </c>
      <c r="D736" s="133">
        <v>24</v>
      </c>
      <c r="E736" s="134">
        <v>64</v>
      </c>
      <c r="F736" s="135">
        <v>12</v>
      </c>
      <c r="G736" s="113"/>
      <c r="H736" s="6"/>
    </row>
    <row r="737" spans="1:8" ht="12.95" customHeight="1" x14ac:dyDescent="0.2">
      <c r="A737" s="113"/>
      <c r="B737" s="140">
        <v>42064</v>
      </c>
      <c r="C737" s="127" t="s">
        <v>11</v>
      </c>
      <c r="D737" s="133">
        <v>28</v>
      </c>
      <c r="E737" s="134">
        <v>55</v>
      </c>
      <c r="F737" s="135">
        <v>17</v>
      </c>
      <c r="G737" s="113"/>
      <c r="H737" s="6"/>
    </row>
    <row r="738" spans="1:8" ht="12.95" customHeight="1" x14ac:dyDescent="0.2">
      <c r="A738" s="113"/>
      <c r="B738" s="140">
        <v>42064</v>
      </c>
      <c r="C738" s="127" t="s">
        <v>10</v>
      </c>
      <c r="D738" s="133">
        <v>28</v>
      </c>
      <c r="E738" s="134">
        <v>55</v>
      </c>
      <c r="F738" s="135">
        <v>17</v>
      </c>
      <c r="G738" s="113"/>
      <c r="H738" s="6"/>
    </row>
    <row r="739" spans="1:8" ht="12.95" customHeight="1" x14ac:dyDescent="0.2">
      <c r="A739" s="113"/>
      <c r="B739" s="141">
        <v>42064</v>
      </c>
      <c r="C739" s="128" t="s">
        <v>18</v>
      </c>
      <c r="D739" s="136">
        <v>28</v>
      </c>
      <c r="E739" s="137">
        <v>56</v>
      </c>
      <c r="F739" s="138">
        <v>16</v>
      </c>
      <c r="G739" s="113"/>
      <c r="H739" s="6"/>
    </row>
    <row r="740" spans="1:8" ht="12.95" customHeight="1" x14ac:dyDescent="0.2">
      <c r="A740" s="113"/>
      <c r="B740" s="140">
        <v>42064</v>
      </c>
      <c r="C740" s="127" t="s">
        <v>15</v>
      </c>
      <c r="D740" s="133">
        <v>24</v>
      </c>
      <c r="E740" s="134">
        <v>57</v>
      </c>
      <c r="F740" s="135">
        <v>19</v>
      </c>
      <c r="G740" s="113"/>
      <c r="H740" s="6"/>
    </row>
    <row r="741" spans="1:8" ht="12.95" customHeight="1" x14ac:dyDescent="0.2">
      <c r="A741" s="113"/>
      <c r="B741" s="140">
        <v>42064</v>
      </c>
      <c r="C741" s="127" t="s">
        <v>13</v>
      </c>
      <c r="D741" s="133">
        <v>24</v>
      </c>
      <c r="E741" s="134">
        <v>55</v>
      </c>
      <c r="F741" s="135">
        <v>21</v>
      </c>
      <c r="G741" s="113"/>
      <c r="H741" s="6"/>
    </row>
    <row r="742" spans="1:8" ht="12.95" customHeight="1" x14ac:dyDescent="0.2">
      <c r="A742" s="113"/>
      <c r="B742" s="141">
        <v>42064</v>
      </c>
      <c r="C742" s="128" t="s">
        <v>17</v>
      </c>
      <c r="D742" s="136">
        <v>24</v>
      </c>
      <c r="E742" s="137">
        <v>56</v>
      </c>
      <c r="F742" s="138">
        <v>20</v>
      </c>
      <c r="G742" s="113"/>
      <c r="H742" s="6"/>
    </row>
    <row r="743" spans="1:8" ht="15" customHeight="1" x14ac:dyDescent="0.2">
      <c r="A743" s="113"/>
      <c r="B743" s="142">
        <v>42064</v>
      </c>
      <c r="C743" s="151" t="s">
        <v>19</v>
      </c>
      <c r="D743" s="136">
        <v>27</v>
      </c>
      <c r="E743" s="137">
        <v>56</v>
      </c>
      <c r="F743" s="138">
        <v>16</v>
      </c>
      <c r="G743" s="113"/>
      <c r="H743" s="6"/>
    </row>
    <row r="744" spans="1:8" ht="12.95" customHeight="1" x14ac:dyDescent="0.2">
      <c r="A744" s="113"/>
      <c r="B744" s="141">
        <v>42064</v>
      </c>
      <c r="C744" s="128" t="s">
        <v>16</v>
      </c>
      <c r="D744" s="136">
        <v>25</v>
      </c>
      <c r="E744" s="137">
        <v>38</v>
      </c>
      <c r="F744" s="138">
        <v>37</v>
      </c>
      <c r="G744" s="113"/>
      <c r="H744" s="6"/>
    </row>
    <row r="745" spans="1:8" ht="15" customHeight="1" x14ac:dyDescent="0.2">
      <c r="A745" s="113"/>
      <c r="B745" s="124">
        <v>42064</v>
      </c>
      <c r="C745" s="147" t="s">
        <v>20</v>
      </c>
      <c r="D745" s="148">
        <v>27</v>
      </c>
      <c r="E745" s="149">
        <v>56</v>
      </c>
      <c r="F745" s="150">
        <v>17</v>
      </c>
      <c r="G745" s="113"/>
      <c r="H745" s="6"/>
    </row>
    <row r="746" spans="1:8" ht="12.95" customHeight="1" x14ac:dyDescent="0.2">
      <c r="A746" s="113"/>
      <c r="B746" s="139">
        <v>42156</v>
      </c>
      <c r="C746" s="129" t="s">
        <v>8</v>
      </c>
      <c r="D746" s="130">
        <v>27</v>
      </c>
      <c r="E746" s="131">
        <v>59</v>
      </c>
      <c r="F746" s="132">
        <v>15</v>
      </c>
      <c r="G746" s="113"/>
      <c r="H746" s="6"/>
    </row>
    <row r="747" spans="1:8" ht="12.95" customHeight="1" x14ac:dyDescent="0.2">
      <c r="A747" s="113"/>
      <c r="B747" s="140">
        <v>42156</v>
      </c>
      <c r="C747" s="127" t="s">
        <v>5</v>
      </c>
      <c r="D747" s="133">
        <v>29</v>
      </c>
      <c r="E747" s="134">
        <v>60</v>
      </c>
      <c r="F747" s="135">
        <v>11</v>
      </c>
      <c r="G747" s="113"/>
      <c r="H747" s="6"/>
    </row>
    <row r="748" spans="1:8" ht="12.95" customHeight="1" x14ac:dyDescent="0.2">
      <c r="A748" s="113"/>
      <c r="B748" s="140">
        <v>42156</v>
      </c>
      <c r="C748" s="127" t="s">
        <v>14</v>
      </c>
      <c r="D748" s="133">
        <v>36</v>
      </c>
      <c r="E748" s="134">
        <v>43</v>
      </c>
      <c r="F748" s="135">
        <v>22</v>
      </c>
      <c r="G748" s="113"/>
      <c r="H748" s="6"/>
    </row>
    <row r="749" spans="1:8" ht="12.95" customHeight="1" x14ac:dyDescent="0.2">
      <c r="A749" s="113"/>
      <c r="B749" s="114">
        <v>42156</v>
      </c>
      <c r="C749" s="123" t="s">
        <v>28</v>
      </c>
      <c r="D749" s="133">
        <v>23</v>
      </c>
      <c r="E749" s="134">
        <v>54</v>
      </c>
      <c r="F749" s="135">
        <v>23</v>
      </c>
      <c r="G749" s="113"/>
      <c r="H749" s="6"/>
    </row>
    <row r="750" spans="1:8" ht="12.95" customHeight="1" x14ac:dyDescent="0.2">
      <c r="A750" s="113"/>
      <c r="B750" s="140">
        <v>42156</v>
      </c>
      <c r="C750" s="127" t="s">
        <v>21</v>
      </c>
      <c r="D750" s="133">
        <v>25</v>
      </c>
      <c r="E750" s="134">
        <v>59</v>
      </c>
      <c r="F750" s="135">
        <v>16</v>
      </c>
      <c r="G750" s="113"/>
      <c r="H750" s="6"/>
    </row>
    <row r="751" spans="1:8" ht="12.95" customHeight="1" x14ac:dyDescent="0.2">
      <c r="A751" s="113"/>
      <c r="B751" s="140">
        <v>42156</v>
      </c>
      <c r="C751" s="127" t="s">
        <v>9</v>
      </c>
      <c r="D751" s="133">
        <v>27</v>
      </c>
      <c r="E751" s="134">
        <v>56</v>
      </c>
      <c r="F751" s="135">
        <v>17</v>
      </c>
      <c r="G751" s="113"/>
      <c r="H751" s="6"/>
    </row>
    <row r="752" spans="1:8" ht="12.95" customHeight="1" x14ac:dyDescent="0.2">
      <c r="A752" s="113"/>
      <c r="B752" s="140">
        <v>42156</v>
      </c>
      <c r="C752" s="127" t="s">
        <v>4</v>
      </c>
      <c r="D752" s="133">
        <v>26</v>
      </c>
      <c r="E752" s="134">
        <v>64</v>
      </c>
      <c r="F752" s="135">
        <v>11</v>
      </c>
      <c r="G752" s="113"/>
      <c r="H752" s="6"/>
    </row>
    <row r="753" spans="1:8" ht="12.95" customHeight="1" x14ac:dyDescent="0.2">
      <c r="A753" s="113"/>
      <c r="B753" s="140">
        <v>42156</v>
      </c>
      <c r="C753" s="127" t="s">
        <v>12</v>
      </c>
      <c r="D753" s="133">
        <v>25</v>
      </c>
      <c r="E753" s="134">
        <v>55</v>
      </c>
      <c r="F753" s="135">
        <v>20</v>
      </c>
      <c r="G753" s="113"/>
      <c r="H753" s="6"/>
    </row>
    <row r="754" spans="1:8" ht="12.95" customHeight="1" x14ac:dyDescent="0.2">
      <c r="A754" s="113"/>
      <c r="B754" s="140">
        <v>42156</v>
      </c>
      <c r="C754" s="127" t="s">
        <v>6</v>
      </c>
      <c r="D754" s="133">
        <v>25</v>
      </c>
      <c r="E754" s="134">
        <v>61</v>
      </c>
      <c r="F754" s="135">
        <v>15</v>
      </c>
      <c r="G754" s="113"/>
      <c r="H754" s="6"/>
    </row>
    <row r="755" spans="1:8" ht="12.95" customHeight="1" x14ac:dyDescent="0.2">
      <c r="A755" s="113"/>
      <c r="B755" s="140">
        <v>42156</v>
      </c>
      <c r="C755" s="127" t="s">
        <v>7</v>
      </c>
      <c r="D755" s="133">
        <v>24</v>
      </c>
      <c r="E755" s="134">
        <v>65</v>
      </c>
      <c r="F755" s="135">
        <v>12</v>
      </c>
      <c r="G755" s="113"/>
      <c r="H755" s="6"/>
    </row>
    <row r="756" spans="1:8" ht="12.95" customHeight="1" x14ac:dyDescent="0.2">
      <c r="A756" s="113"/>
      <c r="B756" s="140">
        <v>42156</v>
      </c>
      <c r="C756" s="127" t="s">
        <v>11</v>
      </c>
      <c r="D756" s="133">
        <v>27</v>
      </c>
      <c r="E756" s="134">
        <v>56</v>
      </c>
      <c r="F756" s="135">
        <v>17</v>
      </c>
      <c r="G756" s="113"/>
      <c r="H756" s="6"/>
    </row>
    <row r="757" spans="1:8" ht="12.95" customHeight="1" x14ac:dyDescent="0.2">
      <c r="A757" s="113"/>
      <c r="B757" s="140">
        <v>42156</v>
      </c>
      <c r="C757" s="127" t="s">
        <v>10</v>
      </c>
      <c r="D757" s="133">
        <v>27</v>
      </c>
      <c r="E757" s="134">
        <v>56</v>
      </c>
      <c r="F757" s="135">
        <v>16</v>
      </c>
      <c r="G757" s="113"/>
      <c r="H757" s="6"/>
    </row>
    <row r="758" spans="1:8" ht="12.95" customHeight="1" x14ac:dyDescent="0.2">
      <c r="A758" s="113"/>
      <c r="B758" s="141">
        <v>42156</v>
      </c>
      <c r="C758" s="128" t="s">
        <v>18</v>
      </c>
      <c r="D758" s="136">
        <v>27</v>
      </c>
      <c r="E758" s="137">
        <v>57</v>
      </c>
      <c r="F758" s="138">
        <v>16</v>
      </c>
      <c r="G758" s="113"/>
      <c r="H758" s="6"/>
    </row>
    <row r="759" spans="1:8" ht="12.95" customHeight="1" x14ac:dyDescent="0.2">
      <c r="A759" s="113"/>
      <c r="B759" s="140">
        <v>42156</v>
      </c>
      <c r="C759" s="127" t="s">
        <v>15</v>
      </c>
      <c r="D759" s="133">
        <v>24</v>
      </c>
      <c r="E759" s="134">
        <v>58</v>
      </c>
      <c r="F759" s="135">
        <v>18</v>
      </c>
      <c r="G759" s="113"/>
      <c r="H759" s="6"/>
    </row>
    <row r="760" spans="1:8" ht="12.95" customHeight="1" x14ac:dyDescent="0.2">
      <c r="A760" s="113"/>
      <c r="B760" s="140">
        <v>42156</v>
      </c>
      <c r="C760" s="127" t="s">
        <v>13</v>
      </c>
      <c r="D760" s="133">
        <v>23</v>
      </c>
      <c r="E760" s="134">
        <v>56</v>
      </c>
      <c r="F760" s="135">
        <v>21</v>
      </c>
      <c r="G760" s="113"/>
      <c r="H760" s="6"/>
    </row>
    <row r="761" spans="1:8" ht="12.95" customHeight="1" x14ac:dyDescent="0.2">
      <c r="A761" s="113"/>
      <c r="B761" s="141">
        <v>42156</v>
      </c>
      <c r="C761" s="128" t="s">
        <v>17</v>
      </c>
      <c r="D761" s="136">
        <v>23</v>
      </c>
      <c r="E761" s="137">
        <v>56</v>
      </c>
      <c r="F761" s="138">
        <v>20</v>
      </c>
      <c r="G761" s="113"/>
      <c r="H761" s="6"/>
    </row>
    <row r="762" spans="1:8" ht="15" customHeight="1" x14ac:dyDescent="0.2">
      <c r="A762" s="113"/>
      <c r="B762" s="142">
        <v>42156</v>
      </c>
      <c r="C762" s="151" t="s">
        <v>19</v>
      </c>
      <c r="D762" s="136">
        <v>27</v>
      </c>
      <c r="E762" s="137">
        <v>57</v>
      </c>
      <c r="F762" s="138">
        <v>16</v>
      </c>
      <c r="G762" s="113"/>
      <c r="H762" s="6"/>
    </row>
    <row r="763" spans="1:8" ht="12.95" customHeight="1" x14ac:dyDescent="0.2">
      <c r="A763" s="113"/>
      <c r="B763" s="141">
        <v>42156</v>
      </c>
      <c r="C763" s="128" t="s">
        <v>16</v>
      </c>
      <c r="D763" s="136">
        <v>24</v>
      </c>
      <c r="E763" s="137">
        <v>38</v>
      </c>
      <c r="F763" s="138">
        <v>38</v>
      </c>
      <c r="G763" s="113"/>
      <c r="H763" s="6"/>
    </row>
    <row r="764" spans="1:8" ht="15" customHeight="1" x14ac:dyDescent="0.2">
      <c r="A764" s="113"/>
      <c r="B764" s="124">
        <v>42156</v>
      </c>
      <c r="C764" s="147" t="s">
        <v>20</v>
      </c>
      <c r="D764" s="148">
        <v>27</v>
      </c>
      <c r="E764" s="149">
        <v>57</v>
      </c>
      <c r="F764" s="150">
        <v>17</v>
      </c>
      <c r="G764" s="113"/>
      <c r="H764" s="6"/>
    </row>
    <row r="765" spans="1:8" ht="12.95" customHeight="1" x14ac:dyDescent="0.2">
      <c r="A765" s="113"/>
      <c r="B765" s="139">
        <v>42248</v>
      </c>
      <c r="C765" s="129" t="s">
        <v>8</v>
      </c>
      <c r="D765" s="130">
        <v>26</v>
      </c>
      <c r="E765" s="131">
        <v>59</v>
      </c>
      <c r="F765" s="132">
        <v>15</v>
      </c>
      <c r="G765" s="113"/>
      <c r="H765" s="6"/>
    </row>
    <row r="766" spans="1:8" ht="12.95" customHeight="1" x14ac:dyDescent="0.2">
      <c r="A766" s="113"/>
      <c r="B766" s="140">
        <v>42248</v>
      </c>
      <c r="C766" s="127" t="s">
        <v>5</v>
      </c>
      <c r="D766" s="133">
        <v>29</v>
      </c>
      <c r="E766" s="134">
        <v>60</v>
      </c>
      <c r="F766" s="135">
        <v>11</v>
      </c>
      <c r="G766" s="113"/>
      <c r="H766" s="6"/>
    </row>
    <row r="767" spans="1:8" ht="12.95" customHeight="1" x14ac:dyDescent="0.2">
      <c r="A767" s="113"/>
      <c r="B767" s="140">
        <v>42248</v>
      </c>
      <c r="C767" s="127" t="s">
        <v>14</v>
      </c>
      <c r="D767" s="133">
        <v>36</v>
      </c>
      <c r="E767" s="134">
        <v>43</v>
      </c>
      <c r="F767" s="135">
        <v>21</v>
      </c>
      <c r="G767" s="113"/>
      <c r="H767" s="6"/>
    </row>
    <row r="768" spans="1:8" ht="12.95" customHeight="1" x14ac:dyDescent="0.2">
      <c r="A768" s="113"/>
      <c r="B768" s="114">
        <v>42248</v>
      </c>
      <c r="C768" s="123" t="s">
        <v>28</v>
      </c>
      <c r="D768" s="133">
        <v>23</v>
      </c>
      <c r="E768" s="134">
        <v>54</v>
      </c>
      <c r="F768" s="135">
        <v>23</v>
      </c>
      <c r="G768" s="113"/>
      <c r="H768" s="6"/>
    </row>
    <row r="769" spans="1:8" ht="12.95" customHeight="1" x14ac:dyDescent="0.2">
      <c r="A769" s="113"/>
      <c r="B769" s="140">
        <v>42248</v>
      </c>
      <c r="C769" s="127" t="s">
        <v>21</v>
      </c>
      <c r="D769" s="133">
        <v>25</v>
      </c>
      <c r="E769" s="134">
        <v>59</v>
      </c>
      <c r="F769" s="135">
        <v>16</v>
      </c>
      <c r="G769" s="113"/>
      <c r="H769" s="6"/>
    </row>
    <row r="770" spans="1:8" ht="12.95" customHeight="1" x14ac:dyDescent="0.2">
      <c r="A770" s="113"/>
      <c r="B770" s="140">
        <v>42248</v>
      </c>
      <c r="C770" s="127" t="s">
        <v>9</v>
      </c>
      <c r="D770" s="133">
        <v>27</v>
      </c>
      <c r="E770" s="134">
        <v>56</v>
      </c>
      <c r="F770" s="135">
        <v>17</v>
      </c>
      <c r="G770" s="113"/>
      <c r="H770" s="6"/>
    </row>
    <row r="771" spans="1:8" ht="12.95" customHeight="1" x14ac:dyDescent="0.2">
      <c r="A771" s="113"/>
      <c r="B771" s="140">
        <v>42248</v>
      </c>
      <c r="C771" s="127" t="s">
        <v>4</v>
      </c>
      <c r="D771" s="133">
        <v>26</v>
      </c>
      <c r="E771" s="134">
        <v>64</v>
      </c>
      <c r="F771" s="135">
        <v>10</v>
      </c>
      <c r="G771" s="113"/>
      <c r="H771" s="6"/>
    </row>
    <row r="772" spans="1:8" ht="12.95" customHeight="1" x14ac:dyDescent="0.2">
      <c r="A772" s="113"/>
      <c r="B772" s="140">
        <v>42248</v>
      </c>
      <c r="C772" s="127" t="s">
        <v>12</v>
      </c>
      <c r="D772" s="133">
        <v>25</v>
      </c>
      <c r="E772" s="134">
        <v>55</v>
      </c>
      <c r="F772" s="135">
        <v>20</v>
      </c>
      <c r="G772" s="113"/>
      <c r="H772" s="6"/>
    </row>
    <row r="773" spans="1:8" ht="12.95" customHeight="1" x14ac:dyDescent="0.2">
      <c r="A773" s="113"/>
      <c r="B773" s="140">
        <v>42248</v>
      </c>
      <c r="C773" s="127" t="s">
        <v>6</v>
      </c>
      <c r="D773" s="133">
        <v>25</v>
      </c>
      <c r="E773" s="134">
        <v>61</v>
      </c>
      <c r="F773" s="135">
        <v>15</v>
      </c>
      <c r="G773" s="113"/>
      <c r="H773" s="6"/>
    </row>
    <row r="774" spans="1:8" ht="12.95" customHeight="1" x14ac:dyDescent="0.2">
      <c r="A774" s="113"/>
      <c r="B774" s="140">
        <v>42248</v>
      </c>
      <c r="C774" s="127" t="s">
        <v>7</v>
      </c>
      <c r="D774" s="133">
        <v>24</v>
      </c>
      <c r="E774" s="134">
        <v>65</v>
      </c>
      <c r="F774" s="135">
        <v>12</v>
      </c>
      <c r="G774" s="113"/>
      <c r="H774" s="6"/>
    </row>
    <row r="775" spans="1:8" ht="12.95" customHeight="1" x14ac:dyDescent="0.2">
      <c r="A775" s="113"/>
      <c r="B775" s="140">
        <v>42248</v>
      </c>
      <c r="C775" s="127" t="s">
        <v>11</v>
      </c>
      <c r="D775" s="133">
        <v>27</v>
      </c>
      <c r="E775" s="134">
        <v>56</v>
      </c>
      <c r="F775" s="135">
        <v>17</v>
      </c>
      <c r="G775" s="113"/>
      <c r="H775" s="6"/>
    </row>
    <row r="776" spans="1:8" ht="12.95" customHeight="1" x14ac:dyDescent="0.2">
      <c r="A776" s="113"/>
      <c r="B776" s="140">
        <v>42248</v>
      </c>
      <c r="C776" s="127" t="s">
        <v>10</v>
      </c>
      <c r="D776" s="133">
        <v>27</v>
      </c>
      <c r="E776" s="134">
        <v>56</v>
      </c>
      <c r="F776" s="135">
        <v>16</v>
      </c>
      <c r="G776" s="113"/>
      <c r="H776" s="6"/>
    </row>
    <row r="777" spans="1:8" ht="12.95" customHeight="1" x14ac:dyDescent="0.2">
      <c r="A777" s="113"/>
      <c r="B777" s="141">
        <v>42248</v>
      </c>
      <c r="C777" s="128" t="s">
        <v>18</v>
      </c>
      <c r="D777" s="136">
        <v>27</v>
      </c>
      <c r="E777" s="137">
        <v>58</v>
      </c>
      <c r="F777" s="138">
        <v>16</v>
      </c>
      <c r="G777" s="113"/>
      <c r="H777" s="6"/>
    </row>
    <row r="778" spans="1:8" ht="12.95" customHeight="1" x14ac:dyDescent="0.2">
      <c r="A778" s="113"/>
      <c r="B778" s="140">
        <v>42248</v>
      </c>
      <c r="C778" s="127" t="s">
        <v>15</v>
      </c>
      <c r="D778" s="133">
        <v>24</v>
      </c>
      <c r="E778" s="134">
        <v>57</v>
      </c>
      <c r="F778" s="135">
        <v>19</v>
      </c>
      <c r="G778" s="113"/>
      <c r="H778" s="6"/>
    </row>
    <row r="779" spans="1:8" ht="12.95" customHeight="1" x14ac:dyDescent="0.2">
      <c r="A779" s="113"/>
      <c r="B779" s="140">
        <v>42248</v>
      </c>
      <c r="C779" s="127" t="s">
        <v>13</v>
      </c>
      <c r="D779" s="133">
        <v>23</v>
      </c>
      <c r="E779" s="134">
        <v>56</v>
      </c>
      <c r="F779" s="135">
        <v>21</v>
      </c>
      <c r="G779" s="113"/>
      <c r="H779" s="6"/>
    </row>
    <row r="780" spans="1:8" ht="12.95" customHeight="1" x14ac:dyDescent="0.2">
      <c r="A780" s="113"/>
      <c r="B780" s="141">
        <v>42248</v>
      </c>
      <c r="C780" s="128" t="s">
        <v>17</v>
      </c>
      <c r="D780" s="136">
        <v>24</v>
      </c>
      <c r="E780" s="137">
        <v>56</v>
      </c>
      <c r="F780" s="138">
        <v>20</v>
      </c>
      <c r="G780" s="113"/>
      <c r="H780" s="6"/>
    </row>
    <row r="781" spans="1:8" ht="15" customHeight="1" x14ac:dyDescent="0.2">
      <c r="A781" s="113"/>
      <c r="B781" s="142">
        <v>42248</v>
      </c>
      <c r="C781" s="151" t="s">
        <v>19</v>
      </c>
      <c r="D781" s="136">
        <v>27</v>
      </c>
      <c r="E781" s="137">
        <v>57</v>
      </c>
      <c r="F781" s="138">
        <v>16</v>
      </c>
      <c r="G781" s="113"/>
      <c r="H781" s="6"/>
    </row>
    <row r="782" spans="1:8" ht="12.95" customHeight="1" x14ac:dyDescent="0.2">
      <c r="A782" s="113"/>
      <c r="B782" s="141">
        <v>42248</v>
      </c>
      <c r="C782" s="128" t="s">
        <v>16</v>
      </c>
      <c r="D782" s="136">
        <v>24</v>
      </c>
      <c r="E782" s="137">
        <v>39</v>
      </c>
      <c r="F782" s="138">
        <v>37</v>
      </c>
      <c r="G782" s="113"/>
      <c r="H782" s="6"/>
    </row>
    <row r="783" spans="1:8" ht="15" customHeight="1" x14ac:dyDescent="0.2">
      <c r="A783" s="113"/>
      <c r="B783" s="124">
        <v>42248</v>
      </c>
      <c r="C783" s="147" t="s">
        <v>20</v>
      </c>
      <c r="D783" s="148">
        <v>26</v>
      </c>
      <c r="E783" s="149">
        <v>57</v>
      </c>
      <c r="F783" s="150">
        <v>17</v>
      </c>
      <c r="G783" s="113"/>
      <c r="H783" s="6"/>
    </row>
    <row r="784" spans="1:8" ht="12.95" customHeight="1" x14ac:dyDescent="0.2">
      <c r="A784" s="113"/>
      <c r="B784" s="139">
        <v>42339</v>
      </c>
      <c r="C784" s="129" t="s">
        <v>8</v>
      </c>
      <c r="D784" s="130">
        <v>26</v>
      </c>
      <c r="E784" s="131">
        <v>59</v>
      </c>
      <c r="F784" s="132">
        <v>14</v>
      </c>
      <c r="G784" s="113"/>
      <c r="H784" s="6"/>
    </row>
    <row r="785" spans="1:8" ht="12.95" customHeight="1" x14ac:dyDescent="0.2">
      <c r="A785" s="113"/>
      <c r="B785" s="140">
        <v>42339</v>
      </c>
      <c r="C785" s="127" t="s">
        <v>5</v>
      </c>
      <c r="D785" s="133">
        <v>29</v>
      </c>
      <c r="E785" s="134">
        <v>61</v>
      </c>
      <c r="F785" s="135">
        <v>11</v>
      </c>
      <c r="G785" s="113"/>
      <c r="H785" s="6"/>
    </row>
    <row r="786" spans="1:8" ht="12.95" customHeight="1" x14ac:dyDescent="0.2">
      <c r="A786" s="113"/>
      <c r="B786" s="140">
        <v>42339</v>
      </c>
      <c r="C786" s="127" t="s">
        <v>14</v>
      </c>
      <c r="D786" s="133">
        <v>35</v>
      </c>
      <c r="E786" s="134">
        <v>43</v>
      </c>
      <c r="F786" s="135">
        <v>21</v>
      </c>
      <c r="G786" s="113"/>
      <c r="H786" s="6"/>
    </row>
    <row r="787" spans="1:8" ht="12.95" customHeight="1" x14ac:dyDescent="0.2">
      <c r="A787" s="113"/>
      <c r="B787" s="114">
        <v>42339</v>
      </c>
      <c r="C787" s="123" t="s">
        <v>28</v>
      </c>
      <c r="D787" s="133">
        <v>23</v>
      </c>
      <c r="E787" s="134">
        <v>54</v>
      </c>
      <c r="F787" s="135">
        <v>22</v>
      </c>
      <c r="G787" s="113"/>
      <c r="H787" s="6"/>
    </row>
    <row r="788" spans="1:8" ht="12.95" customHeight="1" x14ac:dyDescent="0.2">
      <c r="A788" s="113"/>
      <c r="B788" s="140">
        <v>42339</v>
      </c>
      <c r="C788" s="127" t="s">
        <v>21</v>
      </c>
      <c r="D788" s="133">
        <v>25</v>
      </c>
      <c r="E788" s="134">
        <v>60</v>
      </c>
      <c r="F788" s="135">
        <v>15</v>
      </c>
      <c r="G788" s="113"/>
      <c r="H788" s="6"/>
    </row>
    <row r="789" spans="1:8" ht="12.95" customHeight="1" x14ac:dyDescent="0.2">
      <c r="A789" s="113"/>
      <c r="B789" s="140">
        <v>42339</v>
      </c>
      <c r="C789" s="127" t="s">
        <v>9</v>
      </c>
      <c r="D789" s="133">
        <v>27</v>
      </c>
      <c r="E789" s="134">
        <v>57</v>
      </c>
      <c r="F789" s="135">
        <v>17</v>
      </c>
      <c r="G789" s="113"/>
      <c r="H789" s="6"/>
    </row>
    <row r="790" spans="1:8" ht="12.95" customHeight="1" x14ac:dyDescent="0.2">
      <c r="A790" s="113"/>
      <c r="B790" s="140">
        <v>42339</v>
      </c>
      <c r="C790" s="127" t="s">
        <v>4</v>
      </c>
      <c r="D790" s="133">
        <v>25</v>
      </c>
      <c r="E790" s="134">
        <v>64</v>
      </c>
      <c r="F790" s="135">
        <v>10</v>
      </c>
      <c r="G790" s="113"/>
      <c r="H790" s="6"/>
    </row>
    <row r="791" spans="1:8" ht="12.95" customHeight="1" x14ac:dyDescent="0.2">
      <c r="A791" s="113"/>
      <c r="B791" s="140">
        <v>42339</v>
      </c>
      <c r="C791" s="127" t="s">
        <v>12</v>
      </c>
      <c r="D791" s="133">
        <v>25</v>
      </c>
      <c r="E791" s="134">
        <v>56</v>
      </c>
      <c r="F791" s="135">
        <v>19</v>
      </c>
      <c r="G791" s="113"/>
      <c r="H791" s="6"/>
    </row>
    <row r="792" spans="1:8" ht="12.95" customHeight="1" x14ac:dyDescent="0.2">
      <c r="A792" s="113"/>
      <c r="B792" s="140">
        <v>42339</v>
      </c>
      <c r="C792" s="127" t="s">
        <v>6</v>
      </c>
      <c r="D792" s="133">
        <v>24</v>
      </c>
      <c r="E792" s="134">
        <v>61</v>
      </c>
      <c r="F792" s="135">
        <v>14</v>
      </c>
      <c r="G792" s="113"/>
      <c r="H792" s="6"/>
    </row>
    <row r="793" spans="1:8" ht="12.95" customHeight="1" x14ac:dyDescent="0.2">
      <c r="A793" s="113"/>
      <c r="B793" s="140">
        <v>42339</v>
      </c>
      <c r="C793" s="127" t="s">
        <v>7</v>
      </c>
      <c r="D793" s="133">
        <v>23</v>
      </c>
      <c r="E793" s="134">
        <v>65</v>
      </c>
      <c r="F793" s="135">
        <v>11</v>
      </c>
      <c r="G793" s="113"/>
      <c r="H793" s="6"/>
    </row>
    <row r="794" spans="1:8" ht="12.95" customHeight="1" x14ac:dyDescent="0.2">
      <c r="A794" s="113"/>
      <c r="B794" s="140">
        <v>42339</v>
      </c>
      <c r="C794" s="127" t="s">
        <v>11</v>
      </c>
      <c r="D794" s="133">
        <v>27</v>
      </c>
      <c r="E794" s="134">
        <v>57</v>
      </c>
      <c r="F794" s="135">
        <v>17</v>
      </c>
      <c r="G794" s="113"/>
      <c r="H794" s="6"/>
    </row>
    <row r="795" spans="1:8" ht="12.95" customHeight="1" x14ac:dyDescent="0.2">
      <c r="A795" s="113"/>
      <c r="B795" s="140">
        <v>42339</v>
      </c>
      <c r="C795" s="127" t="s">
        <v>10</v>
      </c>
      <c r="D795" s="133">
        <v>27</v>
      </c>
      <c r="E795" s="134">
        <v>57</v>
      </c>
      <c r="F795" s="135">
        <v>16</v>
      </c>
      <c r="G795" s="113"/>
      <c r="H795" s="6"/>
    </row>
    <row r="796" spans="1:8" ht="12.95" customHeight="1" x14ac:dyDescent="0.2">
      <c r="A796" s="113"/>
      <c r="B796" s="141">
        <v>42339</v>
      </c>
      <c r="C796" s="128" t="s">
        <v>18</v>
      </c>
      <c r="D796" s="136">
        <v>27</v>
      </c>
      <c r="E796" s="137">
        <v>58</v>
      </c>
      <c r="F796" s="138">
        <v>15</v>
      </c>
      <c r="G796" s="113"/>
      <c r="H796" s="6"/>
    </row>
    <row r="797" spans="1:8" ht="12.95" customHeight="1" x14ac:dyDescent="0.2">
      <c r="A797" s="113"/>
      <c r="B797" s="140">
        <v>42339</v>
      </c>
      <c r="C797" s="127" t="s">
        <v>15</v>
      </c>
      <c r="D797" s="133">
        <v>24</v>
      </c>
      <c r="E797" s="134">
        <v>58</v>
      </c>
      <c r="F797" s="135">
        <v>18</v>
      </c>
      <c r="G797" s="113"/>
      <c r="H797" s="6"/>
    </row>
    <row r="798" spans="1:8" ht="12.95" customHeight="1" x14ac:dyDescent="0.2">
      <c r="A798" s="113"/>
      <c r="B798" s="140">
        <v>42339</v>
      </c>
      <c r="C798" s="127" t="s">
        <v>13</v>
      </c>
      <c r="D798" s="133">
        <v>23</v>
      </c>
      <c r="E798" s="134">
        <v>57</v>
      </c>
      <c r="F798" s="135">
        <v>20</v>
      </c>
      <c r="G798" s="113"/>
      <c r="H798" s="6"/>
    </row>
    <row r="799" spans="1:8" ht="12.95" customHeight="1" x14ac:dyDescent="0.2">
      <c r="A799" s="113"/>
      <c r="B799" s="141">
        <v>42339</v>
      </c>
      <c r="C799" s="128" t="s">
        <v>17</v>
      </c>
      <c r="D799" s="136">
        <v>23</v>
      </c>
      <c r="E799" s="137">
        <v>57</v>
      </c>
      <c r="F799" s="138">
        <v>20</v>
      </c>
      <c r="G799" s="113"/>
      <c r="H799" s="6"/>
    </row>
    <row r="800" spans="1:8" ht="15" customHeight="1" x14ac:dyDescent="0.2">
      <c r="A800" s="113"/>
      <c r="B800" s="142">
        <v>42339</v>
      </c>
      <c r="C800" s="151" t="s">
        <v>19</v>
      </c>
      <c r="D800" s="136">
        <v>26</v>
      </c>
      <c r="E800" s="137">
        <v>58</v>
      </c>
      <c r="F800" s="138">
        <v>16</v>
      </c>
      <c r="G800" s="113"/>
      <c r="H800" s="6"/>
    </row>
    <row r="801" spans="1:8" ht="12.95" customHeight="1" x14ac:dyDescent="0.2">
      <c r="A801" s="113"/>
      <c r="B801" s="141">
        <v>42339</v>
      </c>
      <c r="C801" s="128" t="s">
        <v>16</v>
      </c>
      <c r="D801" s="136">
        <v>24</v>
      </c>
      <c r="E801" s="137">
        <v>39</v>
      </c>
      <c r="F801" s="138">
        <v>37</v>
      </c>
      <c r="G801" s="113"/>
      <c r="H801" s="6"/>
    </row>
    <row r="802" spans="1:8" ht="15" customHeight="1" x14ac:dyDescent="0.2">
      <c r="A802" s="113"/>
      <c r="B802" s="124">
        <v>42339</v>
      </c>
      <c r="C802" s="147" t="s">
        <v>20</v>
      </c>
      <c r="D802" s="148">
        <v>26</v>
      </c>
      <c r="E802" s="149">
        <v>57</v>
      </c>
      <c r="F802" s="150">
        <v>16</v>
      </c>
      <c r="G802" s="113"/>
      <c r="H802" s="6"/>
    </row>
    <row r="803" spans="1:8" ht="12.95" customHeight="1" x14ac:dyDescent="0.2">
      <c r="A803" s="113"/>
      <c r="B803" s="139">
        <v>42430</v>
      </c>
      <c r="C803" s="129" t="s">
        <v>8</v>
      </c>
      <c r="D803" s="130">
        <v>26</v>
      </c>
      <c r="E803" s="131">
        <v>60</v>
      </c>
      <c r="F803" s="132">
        <v>14</v>
      </c>
      <c r="G803" s="113"/>
      <c r="H803" s="6"/>
    </row>
    <row r="804" spans="1:8" ht="12.95" customHeight="1" x14ac:dyDescent="0.2">
      <c r="A804" s="113"/>
      <c r="B804" s="140">
        <v>42430</v>
      </c>
      <c r="C804" s="127" t="s">
        <v>5</v>
      </c>
      <c r="D804" s="133">
        <v>28</v>
      </c>
      <c r="E804" s="134">
        <v>61</v>
      </c>
      <c r="F804" s="135">
        <v>10</v>
      </c>
      <c r="G804" s="113"/>
      <c r="H804" s="6"/>
    </row>
    <row r="805" spans="1:8" ht="12.95" customHeight="1" x14ac:dyDescent="0.2">
      <c r="A805" s="113"/>
      <c r="B805" s="140">
        <v>42430</v>
      </c>
      <c r="C805" s="127" t="s">
        <v>14</v>
      </c>
      <c r="D805" s="133">
        <v>35</v>
      </c>
      <c r="E805" s="134">
        <v>43</v>
      </c>
      <c r="F805" s="135">
        <v>21</v>
      </c>
      <c r="G805" s="113"/>
      <c r="H805" s="6"/>
    </row>
    <row r="806" spans="1:8" ht="12.95" customHeight="1" x14ac:dyDescent="0.2">
      <c r="A806" s="113"/>
      <c r="B806" s="114">
        <v>42430</v>
      </c>
      <c r="C806" s="123" t="s">
        <v>28</v>
      </c>
      <c r="D806" s="133">
        <v>23</v>
      </c>
      <c r="E806" s="134">
        <v>55</v>
      </c>
      <c r="F806" s="135">
        <v>22</v>
      </c>
      <c r="G806" s="113"/>
      <c r="H806" s="6"/>
    </row>
    <row r="807" spans="1:8" ht="12.95" customHeight="1" x14ac:dyDescent="0.2">
      <c r="A807" s="113"/>
      <c r="B807" s="140">
        <v>42430</v>
      </c>
      <c r="C807" s="127" t="s">
        <v>21</v>
      </c>
      <c r="D807" s="133">
        <v>25</v>
      </c>
      <c r="E807" s="134">
        <v>61</v>
      </c>
      <c r="F807" s="135">
        <v>14</v>
      </c>
      <c r="G807" s="113"/>
      <c r="H807" s="6"/>
    </row>
    <row r="808" spans="1:8" ht="12.95" customHeight="1" x14ac:dyDescent="0.2">
      <c r="A808" s="113"/>
      <c r="B808" s="140">
        <v>42430</v>
      </c>
      <c r="C808" s="127" t="s">
        <v>9</v>
      </c>
      <c r="D808" s="133">
        <v>26</v>
      </c>
      <c r="E808" s="134">
        <v>57</v>
      </c>
      <c r="F808" s="135">
        <v>16</v>
      </c>
      <c r="G808" s="113"/>
      <c r="H808" s="6"/>
    </row>
    <row r="809" spans="1:8" ht="12.95" customHeight="1" x14ac:dyDescent="0.2">
      <c r="A809" s="113"/>
      <c r="B809" s="140">
        <v>42430</v>
      </c>
      <c r="C809" s="127" t="s">
        <v>4</v>
      </c>
      <c r="D809" s="133">
        <v>25</v>
      </c>
      <c r="E809" s="134">
        <v>65</v>
      </c>
      <c r="F809" s="135">
        <v>10</v>
      </c>
      <c r="G809" s="113"/>
      <c r="H809" s="6"/>
    </row>
    <row r="810" spans="1:8" ht="12.95" customHeight="1" x14ac:dyDescent="0.2">
      <c r="A810" s="113"/>
      <c r="B810" s="140">
        <v>42430</v>
      </c>
      <c r="C810" s="127" t="s">
        <v>12</v>
      </c>
      <c r="D810" s="133">
        <v>25</v>
      </c>
      <c r="E810" s="134">
        <v>56</v>
      </c>
      <c r="F810" s="135">
        <v>19</v>
      </c>
      <c r="G810" s="113"/>
      <c r="H810" s="6"/>
    </row>
    <row r="811" spans="1:8" ht="12.95" customHeight="1" x14ac:dyDescent="0.2">
      <c r="A811" s="113"/>
      <c r="B811" s="140">
        <v>42430</v>
      </c>
      <c r="C811" s="127" t="s">
        <v>6</v>
      </c>
      <c r="D811" s="133">
        <v>24</v>
      </c>
      <c r="E811" s="134">
        <v>62</v>
      </c>
      <c r="F811" s="135">
        <v>14</v>
      </c>
      <c r="G811" s="113"/>
      <c r="H811" s="6"/>
    </row>
    <row r="812" spans="1:8" ht="12.95" customHeight="1" x14ac:dyDescent="0.2">
      <c r="A812" s="113"/>
      <c r="B812" s="140">
        <v>42430</v>
      </c>
      <c r="C812" s="127" t="s">
        <v>7</v>
      </c>
      <c r="D812" s="133">
        <v>23</v>
      </c>
      <c r="E812" s="134">
        <v>66</v>
      </c>
      <c r="F812" s="135">
        <v>11</v>
      </c>
      <c r="G812" s="113"/>
      <c r="H812" s="6"/>
    </row>
    <row r="813" spans="1:8" ht="12.95" customHeight="1" x14ac:dyDescent="0.2">
      <c r="A813" s="113"/>
      <c r="B813" s="140">
        <v>42430</v>
      </c>
      <c r="C813" s="127" t="s">
        <v>11</v>
      </c>
      <c r="D813" s="133">
        <v>26</v>
      </c>
      <c r="E813" s="134">
        <v>58</v>
      </c>
      <c r="F813" s="135">
        <v>16</v>
      </c>
      <c r="G813" s="113"/>
      <c r="H813" s="6"/>
    </row>
    <row r="814" spans="1:8" ht="12.95" customHeight="1" x14ac:dyDescent="0.2">
      <c r="A814" s="113"/>
      <c r="B814" s="140">
        <v>42430</v>
      </c>
      <c r="C814" s="127" t="s">
        <v>10</v>
      </c>
      <c r="D814" s="133">
        <v>26</v>
      </c>
      <c r="E814" s="134">
        <v>58</v>
      </c>
      <c r="F814" s="135">
        <v>16</v>
      </c>
      <c r="G814" s="113"/>
      <c r="H814" s="6"/>
    </row>
    <row r="815" spans="1:8" ht="12.95" customHeight="1" x14ac:dyDescent="0.2">
      <c r="A815" s="113"/>
      <c r="B815" s="141">
        <v>42430</v>
      </c>
      <c r="C815" s="128" t="s">
        <v>18</v>
      </c>
      <c r="D815" s="136">
        <v>26</v>
      </c>
      <c r="E815" s="137">
        <v>59</v>
      </c>
      <c r="F815" s="138">
        <v>15</v>
      </c>
      <c r="G815" s="113"/>
      <c r="H815" s="6"/>
    </row>
    <row r="816" spans="1:8" ht="12.95" customHeight="1" x14ac:dyDescent="0.2">
      <c r="A816" s="113"/>
      <c r="B816" s="140">
        <v>42430</v>
      </c>
      <c r="C816" s="127" t="s">
        <v>15</v>
      </c>
      <c r="D816" s="133">
        <v>23</v>
      </c>
      <c r="E816" s="134">
        <v>58</v>
      </c>
      <c r="F816" s="135">
        <v>19</v>
      </c>
      <c r="G816" s="113"/>
      <c r="H816" s="6"/>
    </row>
    <row r="817" spans="1:8" ht="12.95" customHeight="1" x14ac:dyDescent="0.2">
      <c r="A817" s="113"/>
      <c r="B817" s="140">
        <v>42430</v>
      </c>
      <c r="C817" s="127" t="s">
        <v>13</v>
      </c>
      <c r="D817" s="133">
        <v>23</v>
      </c>
      <c r="E817" s="134">
        <v>57</v>
      </c>
      <c r="F817" s="135">
        <v>20</v>
      </c>
      <c r="G817" s="113"/>
      <c r="H817" s="6"/>
    </row>
    <row r="818" spans="1:8" ht="12.95" customHeight="1" x14ac:dyDescent="0.2">
      <c r="A818" s="113"/>
      <c r="B818" s="141">
        <v>42430</v>
      </c>
      <c r="C818" s="128" t="s">
        <v>17</v>
      </c>
      <c r="D818" s="136">
        <v>23</v>
      </c>
      <c r="E818" s="137">
        <v>57</v>
      </c>
      <c r="F818" s="138">
        <v>20</v>
      </c>
      <c r="G818" s="113"/>
      <c r="H818" s="6"/>
    </row>
    <row r="819" spans="1:8" ht="15" customHeight="1" x14ac:dyDescent="0.2">
      <c r="A819" s="113"/>
      <c r="B819" s="142">
        <v>42430</v>
      </c>
      <c r="C819" s="151" t="s">
        <v>19</v>
      </c>
      <c r="D819" s="136">
        <v>26</v>
      </c>
      <c r="E819" s="137">
        <v>59</v>
      </c>
      <c r="F819" s="138">
        <v>15</v>
      </c>
      <c r="G819" s="113"/>
      <c r="H819" s="6"/>
    </row>
    <row r="820" spans="1:8" ht="12.95" customHeight="1" x14ac:dyDescent="0.2">
      <c r="A820" s="113"/>
      <c r="B820" s="141">
        <v>42430</v>
      </c>
      <c r="C820" s="128" t="s">
        <v>16</v>
      </c>
      <c r="D820" s="136">
        <v>24</v>
      </c>
      <c r="E820" s="137">
        <v>39</v>
      </c>
      <c r="F820" s="138">
        <v>37</v>
      </c>
      <c r="G820" s="113"/>
      <c r="H820" s="6"/>
    </row>
    <row r="821" spans="1:8" ht="15" customHeight="1" x14ac:dyDescent="0.2">
      <c r="A821" s="113"/>
      <c r="B821" s="124">
        <v>42430</v>
      </c>
      <c r="C821" s="147" t="s">
        <v>20</v>
      </c>
      <c r="D821" s="148">
        <v>26</v>
      </c>
      <c r="E821" s="149">
        <v>58</v>
      </c>
      <c r="F821" s="150">
        <v>16</v>
      </c>
      <c r="G821" s="113"/>
      <c r="H821" s="6"/>
    </row>
    <row r="822" spans="1:8" ht="12.95" customHeight="1" x14ac:dyDescent="0.2">
      <c r="A822" s="113"/>
      <c r="B822" s="139">
        <v>42522</v>
      </c>
      <c r="C822" s="129" t="s">
        <v>8</v>
      </c>
      <c r="D822" s="130">
        <v>25</v>
      </c>
      <c r="E822" s="131">
        <v>61</v>
      </c>
      <c r="F822" s="132">
        <v>14</v>
      </c>
      <c r="G822" s="113"/>
      <c r="H822" s="6"/>
    </row>
    <row r="823" spans="1:8" ht="12.95" customHeight="1" x14ac:dyDescent="0.2">
      <c r="A823" s="113"/>
      <c r="B823" s="140">
        <v>42522</v>
      </c>
      <c r="C823" s="127" t="s">
        <v>5</v>
      </c>
      <c r="D823" s="133">
        <v>28</v>
      </c>
      <c r="E823" s="134">
        <v>62</v>
      </c>
      <c r="F823" s="135">
        <v>10</v>
      </c>
      <c r="G823" s="113"/>
      <c r="H823" s="6"/>
    </row>
    <row r="824" spans="1:8" ht="12.95" customHeight="1" x14ac:dyDescent="0.2">
      <c r="A824" s="113"/>
      <c r="B824" s="140">
        <v>42522</v>
      </c>
      <c r="C824" s="127" t="s">
        <v>14</v>
      </c>
      <c r="D824" s="133">
        <v>35</v>
      </c>
      <c r="E824" s="134">
        <v>44</v>
      </c>
      <c r="F824" s="135">
        <v>21</v>
      </c>
      <c r="G824" s="113"/>
      <c r="H824" s="6"/>
    </row>
    <row r="825" spans="1:8" ht="12.95" customHeight="1" x14ac:dyDescent="0.2">
      <c r="A825" s="113"/>
      <c r="B825" s="114">
        <v>42522</v>
      </c>
      <c r="C825" s="123" t="s">
        <v>28</v>
      </c>
      <c r="D825" s="133">
        <v>23</v>
      </c>
      <c r="E825" s="134">
        <v>56</v>
      </c>
      <c r="F825" s="135">
        <v>22</v>
      </c>
      <c r="G825" s="113"/>
      <c r="H825" s="6"/>
    </row>
    <row r="826" spans="1:8" ht="12.95" customHeight="1" x14ac:dyDescent="0.2">
      <c r="A826" s="113"/>
      <c r="B826" s="140">
        <v>42522</v>
      </c>
      <c r="C826" s="127" t="s">
        <v>21</v>
      </c>
      <c r="D826" s="133">
        <v>25</v>
      </c>
      <c r="E826" s="134">
        <v>61</v>
      </c>
      <c r="F826" s="135">
        <v>14</v>
      </c>
      <c r="G826" s="113"/>
      <c r="H826" s="6"/>
    </row>
    <row r="827" spans="1:8" ht="12.95" customHeight="1" x14ac:dyDescent="0.2">
      <c r="A827" s="113"/>
      <c r="B827" s="140">
        <v>42522</v>
      </c>
      <c r="C827" s="127" t="s">
        <v>9</v>
      </c>
      <c r="D827" s="133">
        <v>26</v>
      </c>
      <c r="E827" s="134">
        <v>58</v>
      </c>
      <c r="F827" s="135">
        <v>16</v>
      </c>
      <c r="G827" s="113"/>
      <c r="H827" s="6"/>
    </row>
    <row r="828" spans="1:8" ht="12.95" customHeight="1" x14ac:dyDescent="0.2">
      <c r="A828" s="113"/>
      <c r="B828" s="140">
        <v>42522</v>
      </c>
      <c r="C828" s="127" t="s">
        <v>4</v>
      </c>
      <c r="D828" s="133">
        <v>25</v>
      </c>
      <c r="E828" s="134">
        <v>65</v>
      </c>
      <c r="F828" s="135">
        <v>10</v>
      </c>
      <c r="G828" s="113"/>
      <c r="H828" s="6"/>
    </row>
    <row r="829" spans="1:8" ht="12.95" customHeight="1" x14ac:dyDescent="0.2">
      <c r="A829" s="113"/>
      <c r="B829" s="140">
        <v>42522</v>
      </c>
      <c r="C829" s="127" t="s">
        <v>12</v>
      </c>
      <c r="D829" s="133">
        <v>25</v>
      </c>
      <c r="E829" s="134">
        <v>57</v>
      </c>
      <c r="F829" s="135">
        <v>18</v>
      </c>
      <c r="G829" s="113"/>
      <c r="H829" s="6"/>
    </row>
    <row r="830" spans="1:8" ht="12.95" customHeight="1" x14ac:dyDescent="0.2">
      <c r="A830" s="113"/>
      <c r="B830" s="140">
        <v>42522</v>
      </c>
      <c r="C830" s="127" t="s">
        <v>6</v>
      </c>
      <c r="D830" s="133">
        <v>24</v>
      </c>
      <c r="E830" s="134">
        <v>62</v>
      </c>
      <c r="F830" s="135">
        <v>14</v>
      </c>
      <c r="G830" s="113"/>
      <c r="H830" s="6"/>
    </row>
    <row r="831" spans="1:8" ht="12.95" customHeight="1" x14ac:dyDescent="0.2">
      <c r="A831" s="113"/>
      <c r="B831" s="140">
        <v>42522</v>
      </c>
      <c r="C831" s="127" t="s">
        <v>7</v>
      </c>
      <c r="D831" s="133">
        <v>23</v>
      </c>
      <c r="E831" s="134">
        <v>66</v>
      </c>
      <c r="F831" s="135">
        <v>11</v>
      </c>
      <c r="G831" s="113"/>
      <c r="H831" s="6"/>
    </row>
    <row r="832" spans="1:8" ht="12.95" customHeight="1" x14ac:dyDescent="0.2">
      <c r="A832" s="113"/>
      <c r="B832" s="140">
        <v>42522</v>
      </c>
      <c r="C832" s="127" t="s">
        <v>11</v>
      </c>
      <c r="D832" s="133">
        <v>26</v>
      </c>
      <c r="E832" s="134">
        <v>58</v>
      </c>
      <c r="F832" s="135">
        <v>16</v>
      </c>
      <c r="G832" s="113"/>
      <c r="H832" s="6"/>
    </row>
    <row r="833" spans="1:8" ht="12.95" customHeight="1" x14ac:dyDescent="0.2">
      <c r="A833" s="113"/>
      <c r="B833" s="140">
        <v>42522</v>
      </c>
      <c r="C833" s="127" t="s">
        <v>10</v>
      </c>
      <c r="D833" s="133">
        <v>26</v>
      </c>
      <c r="E833" s="134">
        <v>58</v>
      </c>
      <c r="F833" s="135">
        <v>15</v>
      </c>
      <c r="G833" s="113"/>
      <c r="H833" s="6"/>
    </row>
    <row r="834" spans="1:8" ht="12.95" customHeight="1" x14ac:dyDescent="0.2">
      <c r="A834" s="113"/>
      <c r="B834" s="141">
        <v>42522</v>
      </c>
      <c r="C834" s="128" t="s">
        <v>18</v>
      </c>
      <c r="D834" s="136">
        <v>26</v>
      </c>
      <c r="E834" s="137">
        <v>59</v>
      </c>
      <c r="F834" s="138">
        <v>15</v>
      </c>
      <c r="G834" s="113"/>
      <c r="H834" s="6"/>
    </row>
    <row r="835" spans="1:8" ht="12.95" customHeight="1" x14ac:dyDescent="0.2">
      <c r="A835" s="113"/>
      <c r="B835" s="140">
        <v>42522</v>
      </c>
      <c r="C835" s="127" t="s">
        <v>15</v>
      </c>
      <c r="D835" s="133">
        <v>23</v>
      </c>
      <c r="E835" s="134">
        <v>59</v>
      </c>
      <c r="F835" s="135">
        <v>18</v>
      </c>
      <c r="G835" s="113"/>
      <c r="H835" s="6"/>
    </row>
    <row r="836" spans="1:8" ht="12.95" customHeight="1" x14ac:dyDescent="0.2">
      <c r="A836" s="113"/>
      <c r="B836" s="140">
        <v>42522</v>
      </c>
      <c r="C836" s="127" t="s">
        <v>13</v>
      </c>
      <c r="D836" s="133">
        <v>23</v>
      </c>
      <c r="E836" s="134">
        <v>58</v>
      </c>
      <c r="F836" s="135">
        <v>20</v>
      </c>
      <c r="G836" s="113"/>
      <c r="H836" s="6"/>
    </row>
    <row r="837" spans="1:8" ht="12.95" customHeight="1" x14ac:dyDescent="0.2">
      <c r="A837" s="113"/>
      <c r="B837" s="141">
        <v>42522</v>
      </c>
      <c r="C837" s="128" t="s">
        <v>17</v>
      </c>
      <c r="D837" s="136">
        <v>23</v>
      </c>
      <c r="E837" s="137">
        <v>58</v>
      </c>
      <c r="F837" s="138">
        <v>19</v>
      </c>
      <c r="G837" s="113"/>
      <c r="H837" s="6"/>
    </row>
    <row r="838" spans="1:8" ht="15" customHeight="1" x14ac:dyDescent="0.2">
      <c r="A838" s="113"/>
      <c r="B838" s="142">
        <v>42522</v>
      </c>
      <c r="C838" s="151" t="s">
        <v>19</v>
      </c>
      <c r="D838" s="136">
        <v>26</v>
      </c>
      <c r="E838" s="137">
        <v>59</v>
      </c>
      <c r="F838" s="138">
        <v>15</v>
      </c>
      <c r="G838" s="113"/>
      <c r="H838" s="6"/>
    </row>
    <row r="839" spans="1:8" ht="12.95" customHeight="1" x14ac:dyDescent="0.2">
      <c r="A839" s="113"/>
      <c r="B839" s="141">
        <v>42522</v>
      </c>
      <c r="C839" s="128" t="s">
        <v>16</v>
      </c>
      <c r="D839" s="136">
        <v>23</v>
      </c>
      <c r="E839" s="137">
        <v>40</v>
      </c>
      <c r="F839" s="138">
        <v>37</v>
      </c>
      <c r="G839" s="113"/>
      <c r="H839" s="6"/>
    </row>
    <row r="840" spans="1:8" ht="15" customHeight="1" x14ac:dyDescent="0.2">
      <c r="A840" s="113"/>
      <c r="B840" s="124">
        <v>42522</v>
      </c>
      <c r="C840" s="147" t="s">
        <v>20</v>
      </c>
      <c r="D840" s="148">
        <v>26</v>
      </c>
      <c r="E840" s="149">
        <v>58</v>
      </c>
      <c r="F840" s="150">
        <v>16</v>
      </c>
      <c r="G840" s="113"/>
      <c r="H840" s="6"/>
    </row>
    <row r="841" spans="1:8" ht="12.95" customHeight="1" x14ac:dyDescent="0.2">
      <c r="A841" s="113"/>
      <c r="B841" s="139">
        <v>42614</v>
      </c>
      <c r="C841" s="129" t="s">
        <v>8</v>
      </c>
      <c r="D841" s="130">
        <v>25</v>
      </c>
      <c r="E841" s="131">
        <v>61</v>
      </c>
      <c r="F841" s="132">
        <v>13</v>
      </c>
      <c r="G841" s="113"/>
      <c r="H841" s="6"/>
    </row>
    <row r="842" spans="1:8" ht="12.95" customHeight="1" x14ac:dyDescent="0.2">
      <c r="A842" s="113"/>
      <c r="B842" s="140">
        <v>42614</v>
      </c>
      <c r="C842" s="127" t="s">
        <v>5</v>
      </c>
      <c r="D842" s="133">
        <v>28</v>
      </c>
      <c r="E842" s="134">
        <v>62</v>
      </c>
      <c r="F842" s="135">
        <v>10</v>
      </c>
      <c r="G842" s="113"/>
      <c r="H842" s="6"/>
    </row>
    <row r="843" spans="1:8" ht="12.95" customHeight="1" x14ac:dyDescent="0.2">
      <c r="A843" s="113"/>
      <c r="B843" s="140">
        <v>42614</v>
      </c>
      <c r="C843" s="127" t="s">
        <v>14</v>
      </c>
      <c r="D843" s="133">
        <v>35</v>
      </c>
      <c r="E843" s="134">
        <v>44</v>
      </c>
      <c r="F843" s="135">
        <v>21</v>
      </c>
      <c r="G843" s="113"/>
      <c r="H843" s="6"/>
    </row>
    <row r="844" spans="1:8" ht="12.95" customHeight="1" x14ac:dyDescent="0.2">
      <c r="A844" s="113"/>
      <c r="B844" s="114">
        <v>42614</v>
      </c>
      <c r="C844" s="123" t="s">
        <v>28</v>
      </c>
      <c r="D844" s="133">
        <v>23</v>
      </c>
      <c r="E844" s="134">
        <v>56</v>
      </c>
      <c r="F844" s="135">
        <v>21</v>
      </c>
      <c r="G844" s="113"/>
      <c r="H844" s="6"/>
    </row>
    <row r="845" spans="1:8" ht="12.95" customHeight="1" x14ac:dyDescent="0.2">
      <c r="A845" s="113"/>
      <c r="B845" s="140">
        <v>42614</v>
      </c>
      <c r="C845" s="127" t="s">
        <v>21</v>
      </c>
      <c r="D845" s="133">
        <v>25</v>
      </c>
      <c r="E845" s="134">
        <v>62</v>
      </c>
      <c r="F845" s="135">
        <v>14</v>
      </c>
      <c r="G845" s="113"/>
      <c r="H845" s="6"/>
    </row>
    <row r="846" spans="1:8" ht="12.95" customHeight="1" x14ac:dyDescent="0.2">
      <c r="A846" s="113"/>
      <c r="B846" s="140">
        <v>42614</v>
      </c>
      <c r="C846" s="127" t="s">
        <v>9</v>
      </c>
      <c r="D846" s="133">
        <v>26</v>
      </c>
      <c r="E846" s="134">
        <v>58</v>
      </c>
      <c r="F846" s="135">
        <v>16</v>
      </c>
      <c r="G846" s="113"/>
      <c r="H846" s="6"/>
    </row>
    <row r="847" spans="1:8" ht="12.95" customHeight="1" x14ac:dyDescent="0.2">
      <c r="A847" s="113"/>
      <c r="B847" s="140">
        <v>42614</v>
      </c>
      <c r="C847" s="127" t="s">
        <v>4</v>
      </c>
      <c r="D847" s="133">
        <v>25</v>
      </c>
      <c r="E847" s="134">
        <v>66</v>
      </c>
      <c r="F847" s="135">
        <v>10</v>
      </c>
      <c r="G847" s="113"/>
      <c r="H847" s="6"/>
    </row>
    <row r="848" spans="1:8" ht="12.95" customHeight="1" x14ac:dyDescent="0.2">
      <c r="A848" s="113"/>
      <c r="B848" s="140">
        <v>42614</v>
      </c>
      <c r="C848" s="127" t="s">
        <v>12</v>
      </c>
      <c r="D848" s="133">
        <v>25</v>
      </c>
      <c r="E848" s="134">
        <v>58</v>
      </c>
      <c r="F848" s="135">
        <v>18</v>
      </c>
      <c r="G848" s="113"/>
      <c r="H848" s="6"/>
    </row>
    <row r="849" spans="1:8" ht="12.95" customHeight="1" x14ac:dyDescent="0.2">
      <c r="A849" s="113"/>
      <c r="B849" s="140">
        <v>42614</v>
      </c>
      <c r="C849" s="127" t="s">
        <v>6</v>
      </c>
      <c r="D849" s="133">
        <v>24</v>
      </c>
      <c r="E849" s="134">
        <v>63</v>
      </c>
      <c r="F849" s="135">
        <v>13</v>
      </c>
      <c r="G849" s="113"/>
      <c r="H849" s="6"/>
    </row>
    <row r="850" spans="1:8" ht="12.95" customHeight="1" x14ac:dyDescent="0.2">
      <c r="A850" s="113"/>
      <c r="B850" s="140">
        <v>42614</v>
      </c>
      <c r="C850" s="127" t="s">
        <v>7</v>
      </c>
      <c r="D850" s="133">
        <v>23</v>
      </c>
      <c r="E850" s="134">
        <v>67</v>
      </c>
      <c r="F850" s="135">
        <v>11</v>
      </c>
      <c r="G850" s="113"/>
      <c r="H850" s="6"/>
    </row>
    <row r="851" spans="1:8" ht="12.95" customHeight="1" x14ac:dyDescent="0.2">
      <c r="A851" s="113"/>
      <c r="B851" s="140">
        <v>42614</v>
      </c>
      <c r="C851" s="127" t="s">
        <v>11</v>
      </c>
      <c r="D851" s="133">
        <v>26</v>
      </c>
      <c r="E851" s="134">
        <v>59</v>
      </c>
      <c r="F851" s="135">
        <v>15</v>
      </c>
      <c r="G851" s="113"/>
      <c r="H851" s="6"/>
    </row>
    <row r="852" spans="1:8" ht="12.95" customHeight="1" x14ac:dyDescent="0.2">
      <c r="A852" s="113"/>
      <c r="B852" s="140">
        <v>42614</v>
      </c>
      <c r="C852" s="127" t="s">
        <v>10</v>
      </c>
      <c r="D852" s="133">
        <v>26</v>
      </c>
      <c r="E852" s="134">
        <v>59</v>
      </c>
      <c r="F852" s="135">
        <v>15</v>
      </c>
      <c r="G852" s="113"/>
      <c r="H852" s="6"/>
    </row>
    <row r="853" spans="1:8" ht="12.95" customHeight="1" x14ac:dyDescent="0.2">
      <c r="A853" s="113"/>
      <c r="B853" s="141">
        <v>42614</v>
      </c>
      <c r="C853" s="128" t="s">
        <v>18</v>
      </c>
      <c r="D853" s="136">
        <v>26</v>
      </c>
      <c r="E853" s="137">
        <v>60</v>
      </c>
      <c r="F853" s="138">
        <v>14</v>
      </c>
      <c r="G853" s="113"/>
      <c r="H853" s="6"/>
    </row>
    <row r="854" spans="1:8" ht="12.95" customHeight="1" x14ac:dyDescent="0.2">
      <c r="A854" s="113"/>
      <c r="B854" s="140">
        <v>42614</v>
      </c>
      <c r="C854" s="127" t="s">
        <v>15</v>
      </c>
      <c r="D854" s="133">
        <v>23</v>
      </c>
      <c r="E854" s="134">
        <v>59</v>
      </c>
      <c r="F854" s="135">
        <v>18</v>
      </c>
      <c r="G854" s="113"/>
      <c r="H854" s="6"/>
    </row>
    <row r="855" spans="1:8" ht="12.95" customHeight="1" x14ac:dyDescent="0.2">
      <c r="A855" s="113"/>
      <c r="B855" s="140">
        <v>42614</v>
      </c>
      <c r="C855" s="127" t="s">
        <v>13</v>
      </c>
      <c r="D855" s="133">
        <v>23</v>
      </c>
      <c r="E855" s="134">
        <v>58</v>
      </c>
      <c r="F855" s="135">
        <v>19</v>
      </c>
      <c r="G855" s="113"/>
      <c r="H855" s="6"/>
    </row>
    <row r="856" spans="1:8" ht="12.95" customHeight="1" x14ac:dyDescent="0.2">
      <c r="A856" s="113"/>
      <c r="B856" s="141">
        <v>42614</v>
      </c>
      <c r="C856" s="128" t="s">
        <v>17</v>
      </c>
      <c r="D856" s="136">
        <v>23</v>
      </c>
      <c r="E856" s="137">
        <v>58</v>
      </c>
      <c r="F856" s="138">
        <v>19</v>
      </c>
      <c r="G856" s="113"/>
      <c r="H856" s="6"/>
    </row>
    <row r="857" spans="1:8" ht="15" customHeight="1" x14ac:dyDescent="0.2">
      <c r="A857" s="113"/>
      <c r="B857" s="142">
        <v>42614</v>
      </c>
      <c r="C857" s="151" t="s">
        <v>19</v>
      </c>
      <c r="D857" s="136">
        <v>26</v>
      </c>
      <c r="E857" s="137">
        <v>60</v>
      </c>
      <c r="F857" s="138">
        <v>15</v>
      </c>
      <c r="G857" s="113"/>
      <c r="H857" s="6"/>
    </row>
    <row r="858" spans="1:8" ht="12.95" customHeight="1" x14ac:dyDescent="0.2">
      <c r="A858" s="113"/>
      <c r="B858" s="141">
        <v>42614</v>
      </c>
      <c r="C858" s="128" t="s">
        <v>16</v>
      </c>
      <c r="D858" s="136">
        <v>23</v>
      </c>
      <c r="E858" s="137">
        <v>40</v>
      </c>
      <c r="F858" s="138">
        <v>37</v>
      </c>
      <c r="G858" s="113"/>
      <c r="H858" s="6"/>
    </row>
    <row r="859" spans="1:8" ht="15" customHeight="1" x14ac:dyDescent="0.2">
      <c r="A859" s="113"/>
      <c r="B859" s="124">
        <v>42614</v>
      </c>
      <c r="C859" s="147" t="s">
        <v>20</v>
      </c>
      <c r="D859" s="148">
        <v>26</v>
      </c>
      <c r="E859" s="149">
        <v>59</v>
      </c>
      <c r="F859" s="150">
        <v>15</v>
      </c>
      <c r="G859" s="113"/>
      <c r="H859" s="6"/>
    </row>
    <row r="860" spans="1:8" ht="12.95" customHeight="1" x14ac:dyDescent="0.2">
      <c r="A860" s="113"/>
      <c r="B860" s="139">
        <v>42705</v>
      </c>
      <c r="C860" s="129" t="s">
        <v>8</v>
      </c>
      <c r="D860" s="130">
        <v>25</v>
      </c>
      <c r="E860" s="131">
        <v>62</v>
      </c>
      <c r="F860" s="132">
        <v>13</v>
      </c>
      <c r="G860" s="113"/>
      <c r="H860" s="6"/>
    </row>
    <row r="861" spans="1:8" ht="12.95" customHeight="1" x14ac:dyDescent="0.2">
      <c r="A861" s="113"/>
      <c r="B861" s="140">
        <v>42705</v>
      </c>
      <c r="C861" s="127" t="s">
        <v>5</v>
      </c>
      <c r="D861" s="133">
        <v>27</v>
      </c>
      <c r="E861" s="134">
        <v>63</v>
      </c>
      <c r="F861" s="135">
        <v>10</v>
      </c>
      <c r="G861" s="113"/>
      <c r="H861" s="6"/>
    </row>
    <row r="862" spans="1:8" ht="12.95" customHeight="1" x14ac:dyDescent="0.2">
      <c r="A862" s="113"/>
      <c r="B862" s="140">
        <v>42705</v>
      </c>
      <c r="C862" s="127" t="s">
        <v>14</v>
      </c>
      <c r="D862" s="133">
        <v>35</v>
      </c>
      <c r="E862" s="134">
        <v>45</v>
      </c>
      <c r="F862" s="135">
        <v>20</v>
      </c>
      <c r="G862" s="113"/>
      <c r="H862" s="6"/>
    </row>
    <row r="863" spans="1:8" ht="12.95" customHeight="1" x14ac:dyDescent="0.2">
      <c r="A863" s="113"/>
      <c r="B863" s="114">
        <v>42705</v>
      </c>
      <c r="C863" s="123" t="s">
        <v>28</v>
      </c>
      <c r="D863" s="133">
        <v>22</v>
      </c>
      <c r="E863" s="134">
        <v>57</v>
      </c>
      <c r="F863" s="135">
        <v>21</v>
      </c>
      <c r="G863" s="113"/>
      <c r="H863" s="6"/>
    </row>
    <row r="864" spans="1:8" ht="12.95" customHeight="1" x14ac:dyDescent="0.2">
      <c r="A864" s="113"/>
      <c r="B864" s="140">
        <v>42705</v>
      </c>
      <c r="C864" s="127" t="s">
        <v>21</v>
      </c>
      <c r="D864" s="133">
        <v>24</v>
      </c>
      <c r="E864" s="134">
        <v>63</v>
      </c>
      <c r="F864" s="135">
        <v>13</v>
      </c>
      <c r="G864" s="113"/>
      <c r="H864" s="6"/>
    </row>
    <row r="865" spans="1:8" ht="12.95" customHeight="1" x14ac:dyDescent="0.2">
      <c r="A865" s="113"/>
      <c r="B865" s="140">
        <v>42705</v>
      </c>
      <c r="C865" s="127" t="s">
        <v>9</v>
      </c>
      <c r="D865" s="133">
        <v>25</v>
      </c>
      <c r="E865" s="134">
        <v>59</v>
      </c>
      <c r="F865" s="135">
        <v>15</v>
      </c>
      <c r="G865" s="113"/>
      <c r="H865" s="6"/>
    </row>
    <row r="866" spans="1:8" ht="12.95" customHeight="1" x14ac:dyDescent="0.2">
      <c r="A866" s="113"/>
      <c r="B866" s="140">
        <v>42705</v>
      </c>
      <c r="C866" s="127" t="s">
        <v>4</v>
      </c>
      <c r="D866" s="133">
        <v>24</v>
      </c>
      <c r="E866" s="134">
        <v>66</v>
      </c>
      <c r="F866" s="135">
        <v>9</v>
      </c>
      <c r="G866" s="113"/>
      <c r="H866" s="6"/>
    </row>
    <row r="867" spans="1:8" ht="12.95" customHeight="1" x14ac:dyDescent="0.2">
      <c r="A867" s="113"/>
      <c r="B867" s="140">
        <v>42705</v>
      </c>
      <c r="C867" s="127" t="s">
        <v>12</v>
      </c>
      <c r="D867" s="133">
        <v>24</v>
      </c>
      <c r="E867" s="134">
        <v>59</v>
      </c>
      <c r="F867" s="135">
        <v>17</v>
      </c>
      <c r="G867" s="113"/>
      <c r="H867" s="6"/>
    </row>
    <row r="868" spans="1:8" ht="12.95" customHeight="1" x14ac:dyDescent="0.2">
      <c r="A868" s="113"/>
      <c r="B868" s="140">
        <v>42705</v>
      </c>
      <c r="C868" s="127" t="s">
        <v>6</v>
      </c>
      <c r="D868" s="133">
        <v>24</v>
      </c>
      <c r="E868" s="134">
        <v>63</v>
      </c>
      <c r="F868" s="135">
        <v>13</v>
      </c>
      <c r="G868" s="113"/>
      <c r="H868" s="6"/>
    </row>
    <row r="869" spans="1:8" ht="12.95" customHeight="1" x14ac:dyDescent="0.2">
      <c r="A869" s="113"/>
      <c r="B869" s="140">
        <v>42705</v>
      </c>
      <c r="C869" s="127" t="s">
        <v>7</v>
      </c>
      <c r="D869" s="133">
        <v>23</v>
      </c>
      <c r="E869" s="134">
        <v>67</v>
      </c>
      <c r="F869" s="135">
        <v>10</v>
      </c>
      <c r="G869" s="113"/>
      <c r="H869" s="6"/>
    </row>
    <row r="870" spans="1:8" ht="12.95" customHeight="1" x14ac:dyDescent="0.2">
      <c r="A870" s="113"/>
      <c r="B870" s="140">
        <v>42705</v>
      </c>
      <c r="C870" s="127" t="s">
        <v>11</v>
      </c>
      <c r="D870" s="133">
        <v>26</v>
      </c>
      <c r="E870" s="134">
        <v>59</v>
      </c>
      <c r="F870" s="135">
        <v>15</v>
      </c>
      <c r="G870" s="113"/>
      <c r="H870" s="6"/>
    </row>
    <row r="871" spans="1:8" ht="12.95" customHeight="1" x14ac:dyDescent="0.2">
      <c r="A871" s="113"/>
      <c r="B871" s="140">
        <v>42705</v>
      </c>
      <c r="C871" s="127" t="s">
        <v>10</v>
      </c>
      <c r="D871" s="133">
        <v>26</v>
      </c>
      <c r="E871" s="134">
        <v>60</v>
      </c>
      <c r="F871" s="135">
        <v>15</v>
      </c>
      <c r="G871" s="113"/>
      <c r="H871" s="6"/>
    </row>
    <row r="872" spans="1:8" ht="12.95" customHeight="1" x14ac:dyDescent="0.2">
      <c r="A872" s="113"/>
      <c r="B872" s="141">
        <v>42705</v>
      </c>
      <c r="C872" s="128" t="s">
        <v>18</v>
      </c>
      <c r="D872" s="136">
        <v>26</v>
      </c>
      <c r="E872" s="137">
        <v>60</v>
      </c>
      <c r="F872" s="138">
        <v>14</v>
      </c>
      <c r="G872" s="113"/>
      <c r="H872" s="6"/>
    </row>
    <row r="873" spans="1:8" ht="12.95" customHeight="1" x14ac:dyDescent="0.2">
      <c r="A873" s="113"/>
      <c r="B873" s="140">
        <v>42705</v>
      </c>
      <c r="C873" s="127" t="s">
        <v>15</v>
      </c>
      <c r="D873" s="133">
        <v>23</v>
      </c>
      <c r="E873" s="134">
        <v>60</v>
      </c>
      <c r="F873" s="135">
        <v>18</v>
      </c>
      <c r="G873" s="113"/>
      <c r="H873" s="6"/>
    </row>
    <row r="874" spans="1:8" ht="12.95" customHeight="1" x14ac:dyDescent="0.2">
      <c r="A874" s="113"/>
      <c r="B874" s="140">
        <v>42705</v>
      </c>
      <c r="C874" s="127" t="s">
        <v>13</v>
      </c>
      <c r="D874" s="133">
        <v>22</v>
      </c>
      <c r="E874" s="134">
        <v>59</v>
      </c>
      <c r="F874" s="135">
        <v>19</v>
      </c>
      <c r="G874" s="113"/>
      <c r="H874" s="6"/>
    </row>
    <row r="875" spans="1:8" ht="12.95" customHeight="1" x14ac:dyDescent="0.2">
      <c r="A875" s="113"/>
      <c r="B875" s="141">
        <v>42705</v>
      </c>
      <c r="C875" s="128" t="s">
        <v>17</v>
      </c>
      <c r="D875" s="136">
        <v>22</v>
      </c>
      <c r="E875" s="137">
        <v>59</v>
      </c>
      <c r="F875" s="138">
        <v>19</v>
      </c>
      <c r="G875" s="113"/>
      <c r="H875" s="6"/>
    </row>
    <row r="876" spans="1:8" ht="15" customHeight="1" x14ac:dyDescent="0.2">
      <c r="A876" s="113"/>
      <c r="B876" s="142">
        <v>42705</v>
      </c>
      <c r="C876" s="151" t="s">
        <v>19</v>
      </c>
      <c r="D876" s="136">
        <v>25</v>
      </c>
      <c r="E876" s="137">
        <v>60</v>
      </c>
      <c r="F876" s="138">
        <v>14</v>
      </c>
      <c r="G876" s="113"/>
      <c r="H876" s="6"/>
    </row>
    <row r="877" spans="1:8" ht="12.95" customHeight="1" x14ac:dyDescent="0.2">
      <c r="A877" s="113"/>
      <c r="B877" s="141">
        <v>42705</v>
      </c>
      <c r="C877" s="128" t="s">
        <v>16</v>
      </c>
      <c r="D877" s="136">
        <v>23</v>
      </c>
      <c r="E877" s="137">
        <v>40</v>
      </c>
      <c r="F877" s="138">
        <v>37</v>
      </c>
      <c r="G877" s="113"/>
      <c r="H877" s="6"/>
    </row>
    <row r="878" spans="1:8" ht="15" customHeight="1" x14ac:dyDescent="0.2">
      <c r="A878" s="113"/>
      <c r="B878" s="124">
        <v>42705</v>
      </c>
      <c r="C878" s="147" t="s">
        <v>20</v>
      </c>
      <c r="D878" s="148">
        <v>25</v>
      </c>
      <c r="E878" s="149">
        <v>60</v>
      </c>
      <c r="F878" s="150">
        <v>15</v>
      </c>
      <c r="G878" s="113"/>
      <c r="H878" s="6"/>
    </row>
    <row r="879" spans="1:8" ht="12.95" customHeight="1" x14ac:dyDescent="0.2">
      <c r="A879" s="113"/>
      <c r="B879" s="139">
        <v>42795</v>
      </c>
      <c r="C879" s="129" t="s">
        <v>8</v>
      </c>
      <c r="D879" s="130">
        <v>24</v>
      </c>
      <c r="E879" s="131">
        <v>64</v>
      </c>
      <c r="F879" s="132">
        <v>12</v>
      </c>
      <c r="G879" s="113"/>
      <c r="H879" s="6"/>
    </row>
    <row r="880" spans="1:8" ht="12.95" customHeight="1" x14ac:dyDescent="0.2">
      <c r="A880" s="113"/>
      <c r="B880" s="140">
        <v>42795</v>
      </c>
      <c r="C880" s="127" t="s">
        <v>5</v>
      </c>
      <c r="D880" s="133">
        <v>26</v>
      </c>
      <c r="E880" s="134">
        <v>65</v>
      </c>
      <c r="F880" s="135">
        <v>10</v>
      </c>
      <c r="G880" s="113"/>
      <c r="H880" s="6"/>
    </row>
    <row r="881" spans="1:8" ht="12.95" customHeight="1" x14ac:dyDescent="0.2">
      <c r="A881" s="113"/>
      <c r="B881" s="140">
        <v>42795</v>
      </c>
      <c r="C881" s="127" t="s">
        <v>14</v>
      </c>
      <c r="D881" s="133">
        <v>33</v>
      </c>
      <c r="E881" s="134">
        <v>46</v>
      </c>
      <c r="F881" s="135">
        <v>20</v>
      </c>
      <c r="G881" s="113"/>
      <c r="H881" s="6"/>
    </row>
    <row r="882" spans="1:8" ht="12.95" customHeight="1" x14ac:dyDescent="0.2">
      <c r="A882" s="113"/>
      <c r="B882" s="114">
        <v>42795</v>
      </c>
      <c r="C882" s="123" t="s">
        <v>28</v>
      </c>
      <c r="D882" s="133">
        <v>21</v>
      </c>
      <c r="E882" s="134">
        <v>59</v>
      </c>
      <c r="F882" s="135">
        <v>20</v>
      </c>
      <c r="G882" s="113"/>
      <c r="H882" s="6"/>
    </row>
    <row r="883" spans="1:8" ht="12.95" customHeight="1" x14ac:dyDescent="0.2">
      <c r="A883" s="113"/>
      <c r="B883" s="140">
        <v>42795</v>
      </c>
      <c r="C883" s="127" t="s">
        <v>21</v>
      </c>
      <c r="D883" s="133">
        <v>23</v>
      </c>
      <c r="E883" s="134">
        <v>64</v>
      </c>
      <c r="F883" s="135">
        <v>13</v>
      </c>
      <c r="G883" s="113"/>
      <c r="H883" s="6"/>
    </row>
    <row r="884" spans="1:8" ht="12.95" customHeight="1" x14ac:dyDescent="0.2">
      <c r="A884" s="113"/>
      <c r="B884" s="140">
        <v>42795</v>
      </c>
      <c r="C884" s="127" t="s">
        <v>9</v>
      </c>
      <c r="D884" s="133">
        <v>24</v>
      </c>
      <c r="E884" s="134">
        <v>61</v>
      </c>
      <c r="F884" s="135">
        <v>15</v>
      </c>
      <c r="G884" s="113"/>
      <c r="H884" s="6"/>
    </row>
    <row r="885" spans="1:8" ht="12.95" customHeight="1" x14ac:dyDescent="0.2">
      <c r="A885" s="113"/>
      <c r="B885" s="140">
        <v>42795</v>
      </c>
      <c r="C885" s="127" t="s">
        <v>4</v>
      </c>
      <c r="D885" s="133">
        <v>23</v>
      </c>
      <c r="E885" s="134">
        <v>68</v>
      </c>
      <c r="F885" s="135">
        <v>9</v>
      </c>
      <c r="G885" s="113"/>
      <c r="H885" s="6"/>
    </row>
    <row r="886" spans="1:8" ht="12.95" customHeight="1" x14ac:dyDescent="0.2">
      <c r="A886" s="113"/>
      <c r="B886" s="140">
        <v>42795</v>
      </c>
      <c r="C886" s="127" t="s">
        <v>12</v>
      </c>
      <c r="D886" s="133">
        <v>23</v>
      </c>
      <c r="E886" s="134">
        <v>60</v>
      </c>
      <c r="F886" s="135">
        <v>16</v>
      </c>
      <c r="G886" s="113"/>
      <c r="H886" s="6"/>
    </row>
    <row r="887" spans="1:8" ht="12.95" customHeight="1" x14ac:dyDescent="0.2">
      <c r="A887" s="113"/>
      <c r="B887" s="140">
        <v>42795</v>
      </c>
      <c r="C887" s="127" t="s">
        <v>6</v>
      </c>
      <c r="D887" s="133">
        <v>22</v>
      </c>
      <c r="E887" s="134">
        <v>65</v>
      </c>
      <c r="F887" s="135">
        <v>13</v>
      </c>
      <c r="G887" s="113"/>
      <c r="H887" s="6"/>
    </row>
    <row r="888" spans="1:8" ht="12.95" customHeight="1" x14ac:dyDescent="0.2">
      <c r="A888" s="113"/>
      <c r="B888" s="140">
        <v>42795</v>
      </c>
      <c r="C888" s="127" t="s">
        <v>7</v>
      </c>
      <c r="D888" s="133">
        <v>21</v>
      </c>
      <c r="E888" s="134">
        <v>69</v>
      </c>
      <c r="F888" s="135">
        <v>10</v>
      </c>
      <c r="G888" s="113"/>
      <c r="H888" s="6"/>
    </row>
    <row r="889" spans="1:8" ht="12.95" customHeight="1" x14ac:dyDescent="0.2">
      <c r="A889" s="113"/>
      <c r="B889" s="140">
        <v>42795</v>
      </c>
      <c r="C889" s="127" t="s">
        <v>11</v>
      </c>
      <c r="D889" s="133">
        <v>24</v>
      </c>
      <c r="E889" s="134">
        <v>61</v>
      </c>
      <c r="F889" s="135">
        <v>15</v>
      </c>
      <c r="G889" s="113"/>
      <c r="H889" s="6"/>
    </row>
    <row r="890" spans="1:8" ht="12.95" customHeight="1" x14ac:dyDescent="0.2">
      <c r="A890" s="113"/>
      <c r="B890" s="140">
        <v>42795</v>
      </c>
      <c r="C890" s="127" t="s">
        <v>10</v>
      </c>
      <c r="D890" s="133">
        <v>24</v>
      </c>
      <c r="E890" s="134">
        <v>62</v>
      </c>
      <c r="F890" s="135">
        <v>14</v>
      </c>
      <c r="G890" s="113"/>
      <c r="H890" s="6"/>
    </row>
    <row r="891" spans="1:8" ht="12.95" customHeight="1" x14ac:dyDescent="0.2">
      <c r="A891" s="113"/>
      <c r="B891" s="141">
        <v>42795</v>
      </c>
      <c r="C891" s="128" t="s">
        <v>18</v>
      </c>
      <c r="D891" s="136">
        <v>24</v>
      </c>
      <c r="E891" s="137">
        <v>62</v>
      </c>
      <c r="F891" s="138">
        <v>14</v>
      </c>
      <c r="G891" s="113"/>
      <c r="H891" s="6"/>
    </row>
    <row r="892" spans="1:8" ht="12.95" customHeight="1" x14ac:dyDescent="0.2">
      <c r="A892" s="113"/>
      <c r="B892" s="140">
        <v>42795</v>
      </c>
      <c r="C892" s="127" t="s">
        <v>15</v>
      </c>
      <c r="D892" s="133">
        <v>22</v>
      </c>
      <c r="E892" s="134">
        <v>61</v>
      </c>
      <c r="F892" s="135">
        <v>18</v>
      </c>
      <c r="G892" s="113"/>
      <c r="H892" s="6"/>
    </row>
    <row r="893" spans="1:8" ht="12.95" customHeight="1" x14ac:dyDescent="0.2">
      <c r="A893" s="113"/>
      <c r="B893" s="140">
        <v>42795</v>
      </c>
      <c r="C893" s="127" t="s">
        <v>13</v>
      </c>
      <c r="D893" s="133">
        <v>21</v>
      </c>
      <c r="E893" s="134">
        <v>60</v>
      </c>
      <c r="F893" s="135">
        <v>18</v>
      </c>
      <c r="G893" s="113"/>
      <c r="H893" s="6"/>
    </row>
    <row r="894" spans="1:8" ht="12.95" customHeight="1" x14ac:dyDescent="0.2">
      <c r="A894" s="113"/>
      <c r="B894" s="141">
        <v>42795</v>
      </c>
      <c r="C894" s="128" t="s">
        <v>17</v>
      </c>
      <c r="D894" s="136">
        <v>21</v>
      </c>
      <c r="E894" s="137">
        <v>61</v>
      </c>
      <c r="F894" s="138">
        <v>18</v>
      </c>
      <c r="G894" s="113"/>
      <c r="H894" s="6"/>
    </row>
    <row r="895" spans="1:8" ht="15" customHeight="1" x14ac:dyDescent="0.2">
      <c r="A895" s="113"/>
      <c r="B895" s="142">
        <v>42795</v>
      </c>
      <c r="C895" s="151" t="s">
        <v>19</v>
      </c>
      <c r="D895" s="136">
        <v>24</v>
      </c>
      <c r="E895" s="137">
        <v>62</v>
      </c>
      <c r="F895" s="138">
        <v>14</v>
      </c>
      <c r="G895" s="113"/>
      <c r="H895" s="6"/>
    </row>
    <row r="896" spans="1:8" ht="12.95" customHeight="1" x14ac:dyDescent="0.2">
      <c r="A896" s="113"/>
      <c r="B896" s="141">
        <v>42795</v>
      </c>
      <c r="C896" s="128" t="s">
        <v>16</v>
      </c>
      <c r="D896" s="136">
        <v>23</v>
      </c>
      <c r="E896" s="137">
        <v>40</v>
      </c>
      <c r="F896" s="138">
        <v>37</v>
      </c>
      <c r="G896" s="113"/>
      <c r="H896" s="6"/>
    </row>
    <row r="897" spans="1:8" ht="15" customHeight="1" x14ac:dyDescent="0.2">
      <c r="A897" s="113"/>
      <c r="B897" s="124">
        <v>42795</v>
      </c>
      <c r="C897" s="147" t="s">
        <v>20</v>
      </c>
      <c r="D897" s="148">
        <v>24</v>
      </c>
      <c r="E897" s="149">
        <v>61</v>
      </c>
      <c r="F897" s="150">
        <v>15</v>
      </c>
      <c r="G897" s="113"/>
      <c r="H897" s="6"/>
    </row>
    <row r="898" spans="1:8" ht="12.95" customHeight="1" x14ac:dyDescent="0.2">
      <c r="A898" s="113"/>
      <c r="B898" s="139">
        <v>42887</v>
      </c>
      <c r="C898" s="129" t="s">
        <v>8</v>
      </c>
      <c r="D898" s="130">
        <v>24</v>
      </c>
      <c r="E898" s="131">
        <v>64</v>
      </c>
      <c r="F898" s="132">
        <v>12</v>
      </c>
      <c r="G898" s="113"/>
      <c r="H898" s="6"/>
    </row>
    <row r="899" spans="1:8" ht="12.95" customHeight="1" x14ac:dyDescent="0.2">
      <c r="A899" s="113"/>
      <c r="B899" s="140">
        <v>42887</v>
      </c>
      <c r="C899" s="127" t="s">
        <v>5</v>
      </c>
      <c r="D899" s="133">
        <v>26</v>
      </c>
      <c r="E899" s="134">
        <v>65</v>
      </c>
      <c r="F899" s="135">
        <v>10</v>
      </c>
      <c r="G899" s="113"/>
      <c r="H899" s="6"/>
    </row>
    <row r="900" spans="1:8" ht="12.95" customHeight="1" x14ac:dyDescent="0.2">
      <c r="A900" s="113"/>
      <c r="B900" s="140">
        <v>42887</v>
      </c>
      <c r="C900" s="127" t="s">
        <v>14</v>
      </c>
      <c r="D900" s="133">
        <v>34</v>
      </c>
      <c r="E900" s="134">
        <v>46</v>
      </c>
      <c r="F900" s="135">
        <v>20</v>
      </c>
      <c r="G900" s="113"/>
      <c r="H900" s="6"/>
    </row>
    <row r="901" spans="1:8" ht="12.95" customHeight="1" x14ac:dyDescent="0.2">
      <c r="A901" s="113"/>
      <c r="B901" s="114">
        <v>42887</v>
      </c>
      <c r="C901" s="123" t="s">
        <v>28</v>
      </c>
      <c r="D901" s="133">
        <v>21</v>
      </c>
      <c r="E901" s="134">
        <v>59</v>
      </c>
      <c r="F901" s="135">
        <v>20</v>
      </c>
      <c r="G901" s="113"/>
      <c r="H901" s="6"/>
    </row>
    <row r="902" spans="1:8" ht="12.95" customHeight="1" x14ac:dyDescent="0.2">
      <c r="A902" s="113"/>
      <c r="B902" s="140">
        <v>42887</v>
      </c>
      <c r="C902" s="127" t="s">
        <v>21</v>
      </c>
      <c r="D902" s="133">
        <v>23</v>
      </c>
      <c r="E902" s="134">
        <v>64</v>
      </c>
      <c r="F902" s="135">
        <v>13</v>
      </c>
      <c r="G902" s="113"/>
      <c r="H902" s="6"/>
    </row>
    <row r="903" spans="1:8" ht="12.95" customHeight="1" x14ac:dyDescent="0.2">
      <c r="A903" s="113"/>
      <c r="B903" s="140">
        <v>42887</v>
      </c>
      <c r="C903" s="127" t="s">
        <v>9</v>
      </c>
      <c r="D903" s="133">
        <v>24</v>
      </c>
      <c r="E903" s="134">
        <v>61</v>
      </c>
      <c r="F903" s="135">
        <v>15</v>
      </c>
      <c r="G903" s="113"/>
      <c r="H903" s="6"/>
    </row>
    <row r="904" spans="1:8" ht="12.95" customHeight="1" x14ac:dyDescent="0.2">
      <c r="A904" s="113"/>
      <c r="B904" s="140">
        <v>42887</v>
      </c>
      <c r="C904" s="127" t="s">
        <v>4</v>
      </c>
      <c r="D904" s="133">
        <v>23</v>
      </c>
      <c r="E904" s="134">
        <v>68</v>
      </c>
      <c r="F904" s="135">
        <v>9</v>
      </c>
      <c r="G904" s="113"/>
      <c r="H904" s="6"/>
    </row>
    <row r="905" spans="1:8" ht="12.95" customHeight="1" x14ac:dyDescent="0.2">
      <c r="A905" s="113"/>
      <c r="B905" s="140">
        <v>42887</v>
      </c>
      <c r="C905" s="127" t="s">
        <v>12</v>
      </c>
      <c r="D905" s="133">
        <v>23</v>
      </c>
      <c r="E905" s="134">
        <v>60</v>
      </c>
      <c r="F905" s="135">
        <v>16</v>
      </c>
      <c r="G905" s="113"/>
      <c r="H905" s="6"/>
    </row>
    <row r="906" spans="1:8" ht="12.95" customHeight="1" x14ac:dyDescent="0.2">
      <c r="A906" s="113"/>
      <c r="B906" s="140">
        <v>42887</v>
      </c>
      <c r="C906" s="127" t="s">
        <v>6</v>
      </c>
      <c r="D906" s="133">
        <v>22</v>
      </c>
      <c r="E906" s="134">
        <v>65</v>
      </c>
      <c r="F906" s="135">
        <v>13</v>
      </c>
      <c r="G906" s="113"/>
      <c r="H906" s="6"/>
    </row>
    <row r="907" spans="1:8" ht="12.95" customHeight="1" x14ac:dyDescent="0.2">
      <c r="A907" s="113"/>
      <c r="B907" s="140">
        <v>42887</v>
      </c>
      <c r="C907" s="127" t="s">
        <v>7</v>
      </c>
      <c r="D907" s="133">
        <v>21</v>
      </c>
      <c r="E907" s="134">
        <v>69</v>
      </c>
      <c r="F907" s="135">
        <v>10</v>
      </c>
      <c r="G907" s="113"/>
      <c r="H907" s="6"/>
    </row>
    <row r="908" spans="1:8" ht="12.95" customHeight="1" x14ac:dyDescent="0.2">
      <c r="A908" s="113"/>
      <c r="B908" s="140">
        <v>42887</v>
      </c>
      <c r="C908" s="127" t="s">
        <v>11</v>
      </c>
      <c r="D908" s="133">
        <v>24</v>
      </c>
      <c r="E908" s="134">
        <v>61</v>
      </c>
      <c r="F908" s="135">
        <v>15</v>
      </c>
      <c r="G908" s="113"/>
      <c r="H908" s="6"/>
    </row>
    <row r="909" spans="1:8" ht="12.95" customHeight="1" x14ac:dyDescent="0.2">
      <c r="A909" s="113"/>
      <c r="B909" s="140">
        <v>42887</v>
      </c>
      <c r="C909" s="127" t="s">
        <v>10</v>
      </c>
      <c r="D909" s="133">
        <v>24</v>
      </c>
      <c r="E909" s="134">
        <v>62</v>
      </c>
      <c r="F909" s="135">
        <v>14</v>
      </c>
      <c r="G909" s="113"/>
      <c r="H909" s="6"/>
    </row>
    <row r="910" spans="1:8" ht="12.95" customHeight="1" x14ac:dyDescent="0.2">
      <c r="A910" s="113"/>
      <c r="B910" s="141">
        <v>42887</v>
      </c>
      <c r="C910" s="128" t="s">
        <v>18</v>
      </c>
      <c r="D910" s="136">
        <v>24</v>
      </c>
      <c r="E910" s="137">
        <v>62</v>
      </c>
      <c r="F910" s="138">
        <v>14</v>
      </c>
      <c r="G910" s="113"/>
      <c r="H910" s="6"/>
    </row>
    <row r="911" spans="1:8" ht="12.95" customHeight="1" x14ac:dyDescent="0.2">
      <c r="A911" s="113"/>
      <c r="B911" s="140">
        <v>42887</v>
      </c>
      <c r="C911" s="127" t="s">
        <v>15</v>
      </c>
      <c r="D911" s="133">
        <v>22</v>
      </c>
      <c r="E911" s="134">
        <v>61</v>
      </c>
      <c r="F911" s="135">
        <v>18</v>
      </c>
      <c r="G911" s="113"/>
      <c r="H911" s="6"/>
    </row>
    <row r="912" spans="1:8" ht="12.95" customHeight="1" x14ac:dyDescent="0.2">
      <c r="A912" s="113"/>
      <c r="B912" s="140">
        <v>42887</v>
      </c>
      <c r="C912" s="127" t="s">
        <v>13</v>
      </c>
      <c r="D912" s="133">
        <v>21</v>
      </c>
      <c r="E912" s="134">
        <v>61</v>
      </c>
      <c r="F912" s="135">
        <v>18</v>
      </c>
      <c r="G912" s="113"/>
      <c r="H912" s="6"/>
    </row>
    <row r="913" spans="1:8" ht="12.95" customHeight="1" x14ac:dyDescent="0.2">
      <c r="A913" s="113"/>
      <c r="B913" s="141">
        <v>42887</v>
      </c>
      <c r="C913" s="128" t="s">
        <v>17</v>
      </c>
      <c r="D913" s="136">
        <v>21</v>
      </c>
      <c r="E913" s="137">
        <v>61</v>
      </c>
      <c r="F913" s="138">
        <v>18</v>
      </c>
      <c r="G913" s="113"/>
      <c r="H913" s="6"/>
    </row>
    <row r="914" spans="1:8" ht="15" customHeight="1" x14ac:dyDescent="0.2">
      <c r="A914" s="113"/>
      <c r="B914" s="142">
        <v>42887</v>
      </c>
      <c r="C914" s="151" t="s">
        <v>19</v>
      </c>
      <c r="D914" s="136">
        <v>24</v>
      </c>
      <c r="E914" s="137">
        <v>62</v>
      </c>
      <c r="F914" s="138">
        <v>14</v>
      </c>
      <c r="G914" s="113"/>
      <c r="H914" s="6"/>
    </row>
    <row r="915" spans="1:8" ht="12.95" customHeight="1" x14ac:dyDescent="0.2">
      <c r="A915" s="113"/>
      <c r="B915" s="141">
        <v>42887</v>
      </c>
      <c r="C915" s="128" t="s">
        <v>16</v>
      </c>
      <c r="D915" s="136">
        <v>23</v>
      </c>
      <c r="E915" s="137">
        <v>40</v>
      </c>
      <c r="F915" s="138">
        <v>37</v>
      </c>
      <c r="G915" s="113"/>
      <c r="H915" s="6"/>
    </row>
    <row r="916" spans="1:8" ht="15" customHeight="1" x14ac:dyDescent="0.2">
      <c r="A916" s="113"/>
      <c r="B916" s="124">
        <v>42887</v>
      </c>
      <c r="C916" s="147" t="s">
        <v>20</v>
      </c>
      <c r="D916" s="148">
        <v>24</v>
      </c>
      <c r="E916" s="149">
        <v>61</v>
      </c>
      <c r="F916" s="150">
        <v>15</v>
      </c>
      <c r="G916" s="113"/>
      <c r="H916" s="6"/>
    </row>
    <row r="917" spans="1:8" ht="12.95" customHeight="1" x14ac:dyDescent="0.2">
      <c r="A917" s="113"/>
      <c r="B917" s="139">
        <v>42979</v>
      </c>
      <c r="C917" s="129" t="s">
        <v>8</v>
      </c>
      <c r="D917" s="130">
        <v>24</v>
      </c>
      <c r="E917" s="131">
        <v>64</v>
      </c>
      <c r="F917" s="132">
        <v>12</v>
      </c>
      <c r="G917" s="113"/>
      <c r="H917" s="6"/>
    </row>
    <row r="918" spans="1:8" ht="12.95" customHeight="1" x14ac:dyDescent="0.2">
      <c r="A918" s="113"/>
      <c r="B918" s="140">
        <v>42979</v>
      </c>
      <c r="C918" s="127" t="s">
        <v>5</v>
      </c>
      <c r="D918" s="133">
        <v>26</v>
      </c>
      <c r="E918" s="134">
        <v>65</v>
      </c>
      <c r="F918" s="135">
        <v>9</v>
      </c>
      <c r="G918" s="113"/>
      <c r="H918" s="6"/>
    </row>
    <row r="919" spans="1:8" ht="12.95" customHeight="1" x14ac:dyDescent="0.2">
      <c r="A919" s="113"/>
      <c r="B919" s="140">
        <v>42979</v>
      </c>
      <c r="C919" s="127" t="s">
        <v>14</v>
      </c>
      <c r="D919" s="133">
        <v>34</v>
      </c>
      <c r="E919" s="134">
        <v>47</v>
      </c>
      <c r="F919" s="135">
        <v>20</v>
      </c>
      <c r="G919" s="113"/>
      <c r="H919" s="6"/>
    </row>
    <row r="920" spans="1:8" ht="12.95" customHeight="1" x14ac:dyDescent="0.2">
      <c r="A920" s="113"/>
      <c r="B920" s="114">
        <v>42979</v>
      </c>
      <c r="C920" s="123" t="s">
        <v>28</v>
      </c>
      <c r="D920" s="133">
        <v>21</v>
      </c>
      <c r="E920" s="134">
        <v>59</v>
      </c>
      <c r="F920" s="135">
        <v>20</v>
      </c>
      <c r="G920" s="113"/>
      <c r="H920" s="6"/>
    </row>
    <row r="921" spans="1:8" ht="12.95" customHeight="1" x14ac:dyDescent="0.2">
      <c r="A921" s="113"/>
      <c r="B921" s="140">
        <v>42979</v>
      </c>
      <c r="C921" s="127" t="s">
        <v>21</v>
      </c>
      <c r="D921" s="133">
        <v>23</v>
      </c>
      <c r="E921" s="134">
        <v>65</v>
      </c>
      <c r="F921" s="135">
        <v>12</v>
      </c>
      <c r="G921" s="113"/>
      <c r="H921" s="6"/>
    </row>
    <row r="922" spans="1:8" ht="12.95" customHeight="1" x14ac:dyDescent="0.2">
      <c r="A922" s="113"/>
      <c r="B922" s="140">
        <v>42979</v>
      </c>
      <c r="C922" s="127" t="s">
        <v>9</v>
      </c>
      <c r="D922" s="133">
        <v>24</v>
      </c>
      <c r="E922" s="134">
        <v>61</v>
      </c>
      <c r="F922" s="135">
        <v>15</v>
      </c>
      <c r="G922" s="113"/>
      <c r="H922" s="6"/>
    </row>
    <row r="923" spans="1:8" ht="12.95" customHeight="1" x14ac:dyDescent="0.2">
      <c r="A923" s="113"/>
      <c r="B923" s="140">
        <v>42979</v>
      </c>
      <c r="C923" s="127" t="s">
        <v>4</v>
      </c>
      <c r="D923" s="133">
        <v>23</v>
      </c>
      <c r="E923" s="134">
        <v>68</v>
      </c>
      <c r="F923" s="135">
        <v>9</v>
      </c>
      <c r="G923" s="113"/>
      <c r="H923" s="6"/>
    </row>
    <row r="924" spans="1:8" ht="12.95" customHeight="1" x14ac:dyDescent="0.2">
      <c r="A924" s="113"/>
      <c r="B924" s="140">
        <v>42979</v>
      </c>
      <c r="C924" s="127" t="s">
        <v>12</v>
      </c>
      <c r="D924" s="133">
        <v>23</v>
      </c>
      <c r="E924" s="134">
        <v>61</v>
      </c>
      <c r="F924" s="135">
        <v>16</v>
      </c>
      <c r="G924" s="113"/>
      <c r="H924" s="6"/>
    </row>
    <row r="925" spans="1:8" ht="12.95" customHeight="1" x14ac:dyDescent="0.2">
      <c r="A925" s="113"/>
      <c r="B925" s="140">
        <v>42979</v>
      </c>
      <c r="C925" s="127" t="s">
        <v>6</v>
      </c>
      <c r="D925" s="133">
        <v>22</v>
      </c>
      <c r="E925" s="134">
        <v>65</v>
      </c>
      <c r="F925" s="135">
        <v>12</v>
      </c>
      <c r="G925" s="113"/>
      <c r="H925" s="6"/>
    </row>
    <row r="926" spans="1:8" ht="12.95" customHeight="1" x14ac:dyDescent="0.2">
      <c r="A926" s="113"/>
      <c r="B926" s="140">
        <v>42979</v>
      </c>
      <c r="C926" s="127" t="s">
        <v>7</v>
      </c>
      <c r="D926" s="133">
        <v>21</v>
      </c>
      <c r="E926" s="134">
        <v>69</v>
      </c>
      <c r="F926" s="135">
        <v>10</v>
      </c>
      <c r="G926" s="113"/>
      <c r="H926" s="6"/>
    </row>
    <row r="927" spans="1:8" ht="12.95" customHeight="1" x14ac:dyDescent="0.2">
      <c r="A927" s="113"/>
      <c r="B927" s="140">
        <v>42979</v>
      </c>
      <c r="C927" s="127" t="s">
        <v>11</v>
      </c>
      <c r="D927" s="133">
        <v>24</v>
      </c>
      <c r="E927" s="134">
        <v>62</v>
      </c>
      <c r="F927" s="135">
        <v>14</v>
      </c>
      <c r="G927" s="113"/>
      <c r="H927" s="6"/>
    </row>
    <row r="928" spans="1:8" ht="12.95" customHeight="1" x14ac:dyDescent="0.2">
      <c r="A928" s="113"/>
      <c r="B928" s="140">
        <v>42979</v>
      </c>
      <c r="C928" s="127" t="s">
        <v>10</v>
      </c>
      <c r="D928" s="133">
        <v>24</v>
      </c>
      <c r="E928" s="134">
        <v>63</v>
      </c>
      <c r="F928" s="135">
        <v>14</v>
      </c>
      <c r="G928" s="113"/>
      <c r="H928" s="6"/>
    </row>
    <row r="929" spans="1:8" ht="12.95" customHeight="1" x14ac:dyDescent="0.2">
      <c r="A929" s="113"/>
      <c r="B929" s="141">
        <v>42979</v>
      </c>
      <c r="C929" s="128" t="s">
        <v>18</v>
      </c>
      <c r="D929" s="136">
        <v>24</v>
      </c>
      <c r="E929" s="137">
        <v>63</v>
      </c>
      <c r="F929" s="138">
        <v>13</v>
      </c>
      <c r="G929" s="113"/>
      <c r="H929" s="6"/>
    </row>
    <row r="930" spans="1:8" ht="12.95" customHeight="1" x14ac:dyDescent="0.2">
      <c r="A930" s="113"/>
      <c r="B930" s="140">
        <v>42979</v>
      </c>
      <c r="C930" s="127" t="s">
        <v>15</v>
      </c>
      <c r="D930" s="133">
        <v>22</v>
      </c>
      <c r="E930" s="134">
        <v>61</v>
      </c>
      <c r="F930" s="135">
        <v>17</v>
      </c>
      <c r="G930" s="113"/>
      <c r="H930" s="6"/>
    </row>
    <row r="931" spans="1:8" ht="12.95" customHeight="1" x14ac:dyDescent="0.2">
      <c r="A931" s="113"/>
      <c r="B931" s="140">
        <v>42979</v>
      </c>
      <c r="C931" s="127" t="s">
        <v>13</v>
      </c>
      <c r="D931" s="133">
        <v>21</v>
      </c>
      <c r="E931" s="134">
        <v>61</v>
      </c>
      <c r="F931" s="135">
        <v>17</v>
      </c>
      <c r="G931" s="113"/>
      <c r="H931" s="6"/>
    </row>
    <row r="932" spans="1:8" ht="12.95" customHeight="1" x14ac:dyDescent="0.2">
      <c r="A932" s="113"/>
      <c r="B932" s="141">
        <v>42979</v>
      </c>
      <c r="C932" s="128" t="s">
        <v>17</v>
      </c>
      <c r="D932" s="136">
        <v>21</v>
      </c>
      <c r="E932" s="137">
        <v>61</v>
      </c>
      <c r="F932" s="138">
        <v>17</v>
      </c>
      <c r="G932" s="113"/>
      <c r="H932" s="6"/>
    </row>
    <row r="933" spans="1:8" ht="15" customHeight="1" x14ac:dyDescent="0.2">
      <c r="A933" s="113"/>
      <c r="B933" s="142">
        <v>42979</v>
      </c>
      <c r="C933" s="151" t="s">
        <v>19</v>
      </c>
      <c r="D933" s="136">
        <v>24</v>
      </c>
      <c r="E933" s="137">
        <v>62</v>
      </c>
      <c r="F933" s="138">
        <v>14</v>
      </c>
      <c r="G933" s="113"/>
      <c r="H933" s="6"/>
    </row>
    <row r="934" spans="1:8" ht="12.95" customHeight="1" x14ac:dyDescent="0.2">
      <c r="A934" s="113"/>
      <c r="B934" s="141">
        <v>42979</v>
      </c>
      <c r="C934" s="128" t="s">
        <v>16</v>
      </c>
      <c r="D934" s="136">
        <v>23</v>
      </c>
      <c r="E934" s="137">
        <v>40</v>
      </c>
      <c r="F934" s="138">
        <v>37</v>
      </c>
      <c r="G934" s="113"/>
      <c r="H934" s="6"/>
    </row>
    <row r="935" spans="1:8" ht="15" customHeight="1" x14ac:dyDescent="0.2">
      <c r="A935" s="113"/>
      <c r="B935" s="124">
        <v>42979</v>
      </c>
      <c r="C935" s="147" t="s">
        <v>20</v>
      </c>
      <c r="D935" s="148">
        <v>24</v>
      </c>
      <c r="E935" s="149">
        <v>62</v>
      </c>
      <c r="F935" s="150">
        <v>14</v>
      </c>
      <c r="G935" s="113"/>
      <c r="H935" s="6"/>
    </row>
    <row r="936" spans="1:8" ht="12.95" customHeight="1" x14ac:dyDescent="0.2">
      <c r="A936" s="113"/>
      <c r="B936" s="139">
        <v>43070</v>
      </c>
      <c r="C936" s="129" t="s">
        <v>8</v>
      </c>
      <c r="D936" s="130">
        <v>22</v>
      </c>
      <c r="E936" s="131">
        <v>63</v>
      </c>
      <c r="F936" s="132">
        <v>15</v>
      </c>
      <c r="G936" s="113"/>
      <c r="H936" s="6"/>
    </row>
    <row r="937" spans="1:8" ht="12.95" customHeight="1" x14ac:dyDescent="0.2">
      <c r="A937" s="113"/>
      <c r="B937" s="140">
        <v>43070</v>
      </c>
      <c r="C937" s="127" t="s">
        <v>5</v>
      </c>
      <c r="D937" s="133">
        <v>24</v>
      </c>
      <c r="E937" s="134">
        <v>64</v>
      </c>
      <c r="F937" s="135">
        <v>12</v>
      </c>
      <c r="G937" s="113"/>
      <c r="H937" s="6"/>
    </row>
    <row r="938" spans="1:8" ht="12.95" customHeight="1" x14ac:dyDescent="0.2">
      <c r="A938" s="113"/>
      <c r="B938" s="140">
        <v>43070</v>
      </c>
      <c r="C938" s="127" t="s">
        <v>14</v>
      </c>
      <c r="D938" s="133">
        <v>32</v>
      </c>
      <c r="E938" s="134">
        <v>46</v>
      </c>
      <c r="F938" s="135">
        <v>21</v>
      </c>
      <c r="G938" s="113"/>
      <c r="H938" s="6"/>
    </row>
    <row r="939" spans="1:8" ht="12.95" customHeight="1" x14ac:dyDescent="0.2">
      <c r="A939" s="113"/>
      <c r="B939" s="114">
        <v>43070</v>
      </c>
      <c r="C939" s="123" t="s">
        <v>28</v>
      </c>
      <c r="D939" s="133">
        <v>19</v>
      </c>
      <c r="E939" s="134">
        <v>56</v>
      </c>
      <c r="F939" s="135">
        <v>24</v>
      </c>
      <c r="G939" s="113"/>
      <c r="H939" s="6"/>
    </row>
    <row r="940" spans="1:8" ht="12.95" customHeight="1" x14ac:dyDescent="0.2">
      <c r="A940" s="113"/>
      <c r="B940" s="140">
        <v>43070</v>
      </c>
      <c r="C940" s="127" t="s">
        <v>21</v>
      </c>
      <c r="D940" s="133">
        <v>21</v>
      </c>
      <c r="E940" s="134">
        <v>60</v>
      </c>
      <c r="F940" s="135">
        <v>20</v>
      </c>
      <c r="G940" s="113"/>
      <c r="H940" s="6"/>
    </row>
    <row r="941" spans="1:8" ht="12.95" customHeight="1" x14ac:dyDescent="0.2">
      <c r="A941" s="113"/>
      <c r="B941" s="140">
        <v>43070</v>
      </c>
      <c r="C941" s="127" t="s">
        <v>9</v>
      </c>
      <c r="D941" s="133">
        <v>22</v>
      </c>
      <c r="E941" s="134">
        <v>58</v>
      </c>
      <c r="F941" s="135">
        <v>20</v>
      </c>
      <c r="G941" s="113"/>
      <c r="H941" s="6"/>
    </row>
    <row r="942" spans="1:8" ht="12.95" customHeight="1" x14ac:dyDescent="0.2">
      <c r="A942" s="113"/>
      <c r="B942" s="140">
        <v>43070</v>
      </c>
      <c r="C942" s="127" t="s">
        <v>4</v>
      </c>
      <c r="D942" s="133">
        <v>21</v>
      </c>
      <c r="E942" s="134">
        <v>67</v>
      </c>
      <c r="F942" s="135">
        <v>12</v>
      </c>
      <c r="G942" s="113"/>
      <c r="H942" s="6"/>
    </row>
    <row r="943" spans="1:8" ht="12.95" customHeight="1" x14ac:dyDescent="0.2">
      <c r="A943" s="113"/>
      <c r="B943" s="140">
        <v>43070</v>
      </c>
      <c r="C943" s="127" t="s">
        <v>12</v>
      </c>
      <c r="D943" s="133">
        <v>21</v>
      </c>
      <c r="E943" s="134">
        <v>59</v>
      </c>
      <c r="F943" s="135">
        <v>20</v>
      </c>
      <c r="G943" s="113"/>
      <c r="H943" s="6"/>
    </row>
    <row r="944" spans="1:8" ht="12.95" customHeight="1" x14ac:dyDescent="0.2">
      <c r="A944" s="113"/>
      <c r="B944" s="140">
        <v>43070</v>
      </c>
      <c r="C944" s="127" t="s">
        <v>6</v>
      </c>
      <c r="D944" s="133">
        <v>21</v>
      </c>
      <c r="E944" s="134">
        <v>65</v>
      </c>
      <c r="F944" s="135">
        <v>15</v>
      </c>
      <c r="G944" s="113"/>
      <c r="H944" s="6"/>
    </row>
    <row r="945" spans="1:8" ht="12.95" customHeight="1" x14ac:dyDescent="0.2">
      <c r="A945" s="113"/>
      <c r="B945" s="140">
        <v>43070</v>
      </c>
      <c r="C945" s="127" t="s">
        <v>7</v>
      </c>
      <c r="D945" s="133">
        <v>20</v>
      </c>
      <c r="E945" s="134">
        <v>68</v>
      </c>
      <c r="F945" s="135">
        <v>12</v>
      </c>
      <c r="G945" s="113"/>
      <c r="H945" s="6"/>
    </row>
    <row r="946" spans="1:8" ht="12.95" customHeight="1" x14ac:dyDescent="0.2">
      <c r="A946" s="113"/>
      <c r="B946" s="140">
        <v>43070</v>
      </c>
      <c r="C946" s="127" t="s">
        <v>11</v>
      </c>
      <c r="D946" s="133">
        <v>22</v>
      </c>
      <c r="E946" s="134">
        <v>60</v>
      </c>
      <c r="F946" s="135">
        <v>18</v>
      </c>
      <c r="G946" s="113"/>
      <c r="H946" s="6"/>
    </row>
    <row r="947" spans="1:8" ht="12.95" customHeight="1" x14ac:dyDescent="0.2">
      <c r="A947" s="113"/>
      <c r="B947" s="140">
        <v>43070</v>
      </c>
      <c r="C947" s="127" t="s">
        <v>10</v>
      </c>
      <c r="D947" s="133">
        <v>22</v>
      </c>
      <c r="E947" s="134">
        <v>59</v>
      </c>
      <c r="F947" s="135">
        <v>19</v>
      </c>
      <c r="G947" s="113"/>
      <c r="H947" s="6"/>
    </row>
    <row r="948" spans="1:8" ht="12.95" customHeight="1" x14ac:dyDescent="0.2">
      <c r="A948" s="113"/>
      <c r="B948" s="141">
        <v>43070</v>
      </c>
      <c r="C948" s="128" t="s">
        <v>18</v>
      </c>
      <c r="D948" s="136">
        <v>23</v>
      </c>
      <c r="E948" s="137">
        <v>61</v>
      </c>
      <c r="F948" s="138">
        <v>17</v>
      </c>
      <c r="G948" s="113"/>
      <c r="H948" s="6"/>
    </row>
    <row r="949" spans="1:8" ht="12.95" customHeight="1" x14ac:dyDescent="0.2">
      <c r="A949" s="113"/>
      <c r="B949" s="140">
        <v>43070</v>
      </c>
      <c r="C949" s="127" t="s">
        <v>15</v>
      </c>
      <c r="D949" s="133">
        <v>21</v>
      </c>
      <c r="E949" s="134">
        <v>61</v>
      </c>
      <c r="F949" s="135">
        <v>18</v>
      </c>
      <c r="G949" s="113"/>
      <c r="H949" s="6"/>
    </row>
    <row r="950" spans="1:8" ht="12.95" customHeight="1" x14ac:dyDescent="0.2">
      <c r="A950" s="113"/>
      <c r="B950" s="140">
        <v>43070</v>
      </c>
      <c r="C950" s="127" t="s">
        <v>13</v>
      </c>
      <c r="D950" s="133">
        <v>20</v>
      </c>
      <c r="E950" s="134">
        <v>59</v>
      </c>
      <c r="F950" s="135">
        <v>21</v>
      </c>
      <c r="G950" s="113"/>
      <c r="H950" s="6"/>
    </row>
    <row r="951" spans="1:8" ht="12.95" customHeight="1" x14ac:dyDescent="0.2">
      <c r="A951" s="113"/>
      <c r="B951" s="141">
        <v>43070</v>
      </c>
      <c r="C951" s="128" t="s">
        <v>17</v>
      </c>
      <c r="D951" s="136">
        <v>20</v>
      </c>
      <c r="E951" s="137">
        <v>59</v>
      </c>
      <c r="F951" s="138">
        <v>20</v>
      </c>
      <c r="G951" s="113"/>
      <c r="H951" s="6"/>
    </row>
    <row r="952" spans="1:8" ht="15" customHeight="1" x14ac:dyDescent="0.2">
      <c r="A952" s="113"/>
      <c r="B952" s="142">
        <v>43070</v>
      </c>
      <c r="C952" s="151" t="s">
        <v>19</v>
      </c>
      <c r="D952" s="136">
        <v>22</v>
      </c>
      <c r="E952" s="137">
        <v>60</v>
      </c>
      <c r="F952" s="138">
        <v>18</v>
      </c>
      <c r="G952" s="113"/>
      <c r="H952" s="6"/>
    </row>
    <row r="953" spans="1:8" ht="12.95" customHeight="1" x14ac:dyDescent="0.2">
      <c r="A953" s="113"/>
      <c r="B953" s="141">
        <v>43070</v>
      </c>
      <c r="C953" s="128" t="s">
        <v>16</v>
      </c>
      <c r="D953" s="136">
        <v>21</v>
      </c>
      <c r="E953" s="137">
        <v>37</v>
      </c>
      <c r="F953" s="138">
        <v>42</v>
      </c>
      <c r="G953" s="113"/>
      <c r="H953" s="6"/>
    </row>
    <row r="954" spans="1:8" ht="15" customHeight="1" x14ac:dyDescent="0.2">
      <c r="A954" s="113"/>
      <c r="B954" s="124">
        <v>43070</v>
      </c>
      <c r="C954" s="147" t="s">
        <v>20</v>
      </c>
      <c r="D954" s="148">
        <v>22</v>
      </c>
      <c r="E954" s="149">
        <v>61</v>
      </c>
      <c r="F954" s="150">
        <v>17</v>
      </c>
      <c r="G954" s="113"/>
      <c r="H954" s="6"/>
    </row>
    <row r="955" spans="1:8" ht="12.95" customHeight="1" x14ac:dyDescent="0.2">
      <c r="A955" s="113"/>
      <c r="B955" s="139">
        <v>43160</v>
      </c>
      <c r="C955" s="129" t="s">
        <v>8</v>
      </c>
      <c r="D955" s="130">
        <v>21</v>
      </c>
      <c r="E955" s="131">
        <v>65</v>
      </c>
      <c r="F955" s="132">
        <v>14</v>
      </c>
      <c r="G955" s="113"/>
      <c r="H955" s="6"/>
    </row>
    <row r="956" spans="1:8" ht="12.95" customHeight="1" x14ac:dyDescent="0.2">
      <c r="A956" s="113"/>
      <c r="B956" s="140">
        <v>43160</v>
      </c>
      <c r="C956" s="127" t="s">
        <v>5</v>
      </c>
      <c r="D956" s="133">
        <v>23</v>
      </c>
      <c r="E956" s="134">
        <v>67</v>
      </c>
      <c r="F956" s="135">
        <v>11</v>
      </c>
      <c r="G956" s="113"/>
      <c r="H956" s="6"/>
    </row>
    <row r="957" spans="1:8" ht="12.95" customHeight="1" x14ac:dyDescent="0.2">
      <c r="A957" s="113"/>
      <c r="B957" s="140">
        <v>43160</v>
      </c>
      <c r="C957" s="127" t="s">
        <v>14</v>
      </c>
      <c r="D957" s="133">
        <v>31</v>
      </c>
      <c r="E957" s="134">
        <v>49</v>
      </c>
      <c r="F957" s="135">
        <v>21</v>
      </c>
      <c r="G957" s="113"/>
      <c r="H957" s="6"/>
    </row>
    <row r="958" spans="1:8" ht="12.95" customHeight="1" x14ac:dyDescent="0.2">
      <c r="A958" s="113"/>
      <c r="B958" s="114">
        <v>43160</v>
      </c>
      <c r="C958" s="123" t="s">
        <v>28</v>
      </c>
      <c r="D958" s="133">
        <v>18</v>
      </c>
      <c r="E958" s="134">
        <v>60</v>
      </c>
      <c r="F958" s="135">
        <v>22</v>
      </c>
      <c r="G958" s="113"/>
      <c r="H958" s="6"/>
    </row>
    <row r="959" spans="1:8" ht="12.95" customHeight="1" x14ac:dyDescent="0.2">
      <c r="A959" s="113"/>
      <c r="B959" s="140">
        <v>43160</v>
      </c>
      <c r="C959" s="127" t="s">
        <v>21</v>
      </c>
      <c r="D959" s="133">
        <v>19</v>
      </c>
      <c r="E959" s="134">
        <v>63</v>
      </c>
      <c r="F959" s="135">
        <v>18</v>
      </c>
      <c r="G959" s="113"/>
      <c r="H959" s="6"/>
    </row>
    <row r="960" spans="1:8" ht="12.95" customHeight="1" x14ac:dyDescent="0.2">
      <c r="A960" s="113"/>
      <c r="B960" s="140">
        <v>43160</v>
      </c>
      <c r="C960" s="127" t="s">
        <v>9</v>
      </c>
      <c r="D960" s="133">
        <v>20</v>
      </c>
      <c r="E960" s="134">
        <v>62</v>
      </c>
      <c r="F960" s="135">
        <v>18</v>
      </c>
      <c r="G960" s="113"/>
      <c r="H960" s="6"/>
    </row>
    <row r="961" spans="1:8" ht="12.95" customHeight="1" x14ac:dyDescent="0.2">
      <c r="A961" s="113"/>
      <c r="B961" s="140">
        <v>43160</v>
      </c>
      <c r="C961" s="127" t="s">
        <v>4</v>
      </c>
      <c r="D961" s="133">
        <v>20</v>
      </c>
      <c r="E961" s="134">
        <v>69</v>
      </c>
      <c r="F961" s="135">
        <v>11</v>
      </c>
      <c r="G961" s="113"/>
      <c r="H961" s="6"/>
    </row>
    <row r="962" spans="1:8" ht="12.95" customHeight="1" x14ac:dyDescent="0.2">
      <c r="A962" s="113"/>
      <c r="B962" s="140">
        <v>43160</v>
      </c>
      <c r="C962" s="127" t="s">
        <v>12</v>
      </c>
      <c r="D962" s="133">
        <v>20</v>
      </c>
      <c r="E962" s="134">
        <v>61</v>
      </c>
      <c r="F962" s="135">
        <v>19</v>
      </c>
      <c r="G962" s="113"/>
      <c r="H962" s="6"/>
    </row>
    <row r="963" spans="1:8" ht="12.95" customHeight="1" x14ac:dyDescent="0.2">
      <c r="A963" s="113"/>
      <c r="B963" s="140">
        <v>43160</v>
      </c>
      <c r="C963" s="127" t="s">
        <v>6</v>
      </c>
      <c r="D963" s="133">
        <v>20</v>
      </c>
      <c r="E963" s="134">
        <v>67</v>
      </c>
      <c r="F963" s="135">
        <v>14</v>
      </c>
      <c r="G963" s="113"/>
      <c r="H963" s="6"/>
    </row>
    <row r="964" spans="1:8" ht="12.95" customHeight="1" x14ac:dyDescent="0.2">
      <c r="A964" s="113"/>
      <c r="B964" s="140">
        <v>43160</v>
      </c>
      <c r="C964" s="127" t="s">
        <v>7</v>
      </c>
      <c r="D964" s="133">
        <v>18</v>
      </c>
      <c r="E964" s="134">
        <v>71</v>
      </c>
      <c r="F964" s="135">
        <v>11</v>
      </c>
      <c r="G964" s="113"/>
      <c r="H964" s="6"/>
    </row>
    <row r="965" spans="1:8" ht="12.95" customHeight="1" x14ac:dyDescent="0.2">
      <c r="A965" s="113"/>
      <c r="B965" s="140">
        <v>43160</v>
      </c>
      <c r="C965" s="127" t="s">
        <v>11</v>
      </c>
      <c r="D965" s="133">
        <v>20</v>
      </c>
      <c r="E965" s="134">
        <v>63</v>
      </c>
      <c r="F965" s="135">
        <v>16</v>
      </c>
      <c r="G965" s="113"/>
      <c r="H965" s="6"/>
    </row>
    <row r="966" spans="1:8" ht="12.95" customHeight="1" x14ac:dyDescent="0.2">
      <c r="A966" s="113"/>
      <c r="B966" s="140">
        <v>43160</v>
      </c>
      <c r="C966" s="127" t="s">
        <v>10</v>
      </c>
      <c r="D966" s="133">
        <v>21</v>
      </c>
      <c r="E966" s="134">
        <v>62</v>
      </c>
      <c r="F966" s="135">
        <v>17</v>
      </c>
      <c r="G966" s="113"/>
      <c r="H966" s="6"/>
    </row>
    <row r="967" spans="1:8" ht="12.95" customHeight="1" x14ac:dyDescent="0.2">
      <c r="A967" s="113"/>
      <c r="B967" s="141">
        <v>43160</v>
      </c>
      <c r="C967" s="128" t="s">
        <v>18</v>
      </c>
      <c r="D967" s="136">
        <v>21</v>
      </c>
      <c r="E967" s="137">
        <v>64</v>
      </c>
      <c r="F967" s="138">
        <v>15</v>
      </c>
      <c r="G967" s="113"/>
      <c r="H967" s="6"/>
    </row>
    <row r="968" spans="1:8" ht="12.95" customHeight="1" x14ac:dyDescent="0.2">
      <c r="A968" s="113"/>
      <c r="B968" s="140">
        <v>43160</v>
      </c>
      <c r="C968" s="127" t="s">
        <v>15</v>
      </c>
      <c r="D968" s="133">
        <v>21</v>
      </c>
      <c r="E968" s="134">
        <v>61</v>
      </c>
      <c r="F968" s="135">
        <v>17</v>
      </c>
      <c r="G968" s="113"/>
      <c r="H968" s="6"/>
    </row>
    <row r="969" spans="1:8" ht="12.95" customHeight="1" x14ac:dyDescent="0.2">
      <c r="A969" s="113"/>
      <c r="B969" s="140">
        <v>43160</v>
      </c>
      <c r="C969" s="127" t="s">
        <v>13</v>
      </c>
      <c r="D969" s="133">
        <v>19</v>
      </c>
      <c r="E969" s="134">
        <v>60</v>
      </c>
      <c r="F969" s="135">
        <v>20</v>
      </c>
      <c r="G969" s="113"/>
      <c r="H969" s="6"/>
    </row>
    <row r="970" spans="1:8" ht="12.95" customHeight="1" x14ac:dyDescent="0.2">
      <c r="A970" s="113"/>
      <c r="B970" s="141">
        <v>43160</v>
      </c>
      <c r="C970" s="128" t="s">
        <v>17</v>
      </c>
      <c r="D970" s="136">
        <v>20</v>
      </c>
      <c r="E970" s="137">
        <v>61</v>
      </c>
      <c r="F970" s="138">
        <v>20</v>
      </c>
      <c r="G970" s="113"/>
      <c r="H970" s="6"/>
    </row>
    <row r="971" spans="1:8" ht="15" customHeight="1" x14ac:dyDescent="0.2">
      <c r="A971" s="113"/>
      <c r="B971" s="142">
        <v>43160</v>
      </c>
      <c r="C971" s="151" t="s">
        <v>19</v>
      </c>
      <c r="D971" s="136">
        <v>21</v>
      </c>
      <c r="E971" s="137">
        <v>63</v>
      </c>
      <c r="F971" s="138">
        <v>16</v>
      </c>
      <c r="G971" s="113"/>
      <c r="H971" s="6"/>
    </row>
    <row r="972" spans="1:8" ht="12.95" customHeight="1" x14ac:dyDescent="0.2">
      <c r="A972" s="113"/>
      <c r="B972" s="141">
        <v>43160</v>
      </c>
      <c r="C972" s="128" t="s">
        <v>16</v>
      </c>
      <c r="D972" s="136">
        <v>17</v>
      </c>
      <c r="E972" s="137">
        <v>45</v>
      </c>
      <c r="F972" s="138">
        <v>38</v>
      </c>
      <c r="G972" s="113"/>
      <c r="H972" s="6"/>
    </row>
    <row r="973" spans="1:8" ht="15" customHeight="1" x14ac:dyDescent="0.2">
      <c r="A973" s="113"/>
      <c r="B973" s="124">
        <v>43160</v>
      </c>
      <c r="C973" s="147" t="s">
        <v>20</v>
      </c>
      <c r="D973" s="148">
        <v>21</v>
      </c>
      <c r="E973" s="149">
        <v>63</v>
      </c>
      <c r="F973" s="150">
        <v>16</v>
      </c>
      <c r="G973" s="113"/>
      <c r="H973" s="6"/>
    </row>
    <row r="974" spans="1:8" ht="12.95" customHeight="1" x14ac:dyDescent="0.2">
      <c r="A974" s="113"/>
      <c r="B974" s="139">
        <v>43252</v>
      </c>
      <c r="C974" s="129" t="s">
        <v>8</v>
      </c>
      <c r="D974" s="130">
        <v>19</v>
      </c>
      <c r="E974" s="131">
        <v>65</v>
      </c>
      <c r="F974" s="132">
        <v>16</v>
      </c>
      <c r="G974" s="113"/>
      <c r="H974" s="6"/>
    </row>
    <row r="975" spans="1:8" ht="12.95" customHeight="1" x14ac:dyDescent="0.2">
      <c r="A975" s="113"/>
      <c r="B975" s="140">
        <v>43252</v>
      </c>
      <c r="C975" s="127" t="s">
        <v>5</v>
      </c>
      <c r="D975" s="133">
        <v>21</v>
      </c>
      <c r="E975" s="134">
        <v>67</v>
      </c>
      <c r="F975" s="135">
        <v>12</v>
      </c>
      <c r="G975" s="113"/>
      <c r="H975" s="6"/>
    </row>
    <row r="976" spans="1:8" ht="12.95" customHeight="1" x14ac:dyDescent="0.2">
      <c r="A976" s="113"/>
      <c r="B976" s="140">
        <v>43252</v>
      </c>
      <c r="C976" s="127" t="s">
        <v>14</v>
      </c>
      <c r="D976" s="133">
        <v>29</v>
      </c>
      <c r="E976" s="134">
        <v>49</v>
      </c>
      <c r="F976" s="135">
        <v>23</v>
      </c>
      <c r="G976" s="113"/>
      <c r="H976" s="6"/>
    </row>
    <row r="977" spans="1:8" ht="12.95" customHeight="1" x14ac:dyDescent="0.2">
      <c r="A977" s="113"/>
      <c r="B977" s="114">
        <v>43252</v>
      </c>
      <c r="C977" s="123" t="s">
        <v>28</v>
      </c>
      <c r="D977" s="133">
        <v>17</v>
      </c>
      <c r="E977" s="134">
        <v>60</v>
      </c>
      <c r="F977" s="135">
        <v>23</v>
      </c>
      <c r="G977" s="113"/>
      <c r="H977" s="6"/>
    </row>
    <row r="978" spans="1:8" ht="12.95" customHeight="1" x14ac:dyDescent="0.2">
      <c r="A978" s="113"/>
      <c r="B978" s="140">
        <v>43252</v>
      </c>
      <c r="C978" s="127" t="s">
        <v>21</v>
      </c>
      <c r="D978" s="133">
        <v>18</v>
      </c>
      <c r="E978" s="134">
        <v>62</v>
      </c>
      <c r="F978" s="135">
        <v>19</v>
      </c>
      <c r="G978" s="113"/>
      <c r="H978" s="6"/>
    </row>
    <row r="979" spans="1:8" ht="12.95" customHeight="1" x14ac:dyDescent="0.2">
      <c r="A979" s="113"/>
      <c r="B979" s="140">
        <v>43252</v>
      </c>
      <c r="C979" s="127" t="s">
        <v>9</v>
      </c>
      <c r="D979" s="133">
        <v>19</v>
      </c>
      <c r="E979" s="134">
        <v>61</v>
      </c>
      <c r="F979" s="135">
        <v>20</v>
      </c>
      <c r="G979" s="113"/>
      <c r="H979" s="6"/>
    </row>
    <row r="980" spans="1:8" ht="12.95" customHeight="1" x14ac:dyDescent="0.2">
      <c r="A980" s="113"/>
      <c r="B980" s="140">
        <v>43252</v>
      </c>
      <c r="C980" s="127" t="s">
        <v>4</v>
      </c>
      <c r="D980" s="133">
        <v>18</v>
      </c>
      <c r="E980" s="134">
        <v>70</v>
      </c>
      <c r="F980" s="135">
        <v>12</v>
      </c>
      <c r="G980" s="113"/>
      <c r="H980" s="6"/>
    </row>
    <row r="981" spans="1:8" ht="12.95" customHeight="1" x14ac:dyDescent="0.2">
      <c r="A981" s="113"/>
      <c r="B981" s="140">
        <v>43252</v>
      </c>
      <c r="C981" s="127" t="s">
        <v>12</v>
      </c>
      <c r="D981" s="133">
        <v>19</v>
      </c>
      <c r="E981" s="134">
        <v>61</v>
      </c>
      <c r="F981" s="135">
        <v>20</v>
      </c>
      <c r="G981" s="113"/>
      <c r="H981" s="6"/>
    </row>
    <row r="982" spans="1:8" ht="12.95" customHeight="1" x14ac:dyDescent="0.2">
      <c r="A982" s="113"/>
      <c r="B982" s="140">
        <v>43252</v>
      </c>
      <c r="C982" s="127" t="s">
        <v>6</v>
      </c>
      <c r="D982" s="133">
        <v>18</v>
      </c>
      <c r="E982" s="134">
        <v>67</v>
      </c>
      <c r="F982" s="135">
        <v>15</v>
      </c>
      <c r="G982" s="113"/>
      <c r="H982" s="6"/>
    </row>
    <row r="983" spans="1:8" ht="12.95" customHeight="1" x14ac:dyDescent="0.2">
      <c r="A983" s="113"/>
      <c r="B983" s="140">
        <v>43252</v>
      </c>
      <c r="C983" s="127" t="s">
        <v>7</v>
      </c>
      <c r="D983" s="133">
        <v>18</v>
      </c>
      <c r="E983" s="134">
        <v>70</v>
      </c>
      <c r="F983" s="135">
        <v>12</v>
      </c>
      <c r="G983" s="113"/>
      <c r="H983" s="6"/>
    </row>
    <row r="984" spans="1:8" ht="12.95" customHeight="1" x14ac:dyDescent="0.2">
      <c r="A984" s="113"/>
      <c r="B984" s="140">
        <v>43252</v>
      </c>
      <c r="C984" s="127" t="s">
        <v>11</v>
      </c>
      <c r="D984" s="133">
        <v>19</v>
      </c>
      <c r="E984" s="134">
        <v>62</v>
      </c>
      <c r="F984" s="135">
        <v>19</v>
      </c>
      <c r="G984" s="113"/>
      <c r="H984" s="6"/>
    </row>
    <row r="985" spans="1:8" ht="12.95" customHeight="1" x14ac:dyDescent="0.2">
      <c r="A985" s="113"/>
      <c r="B985" s="140">
        <v>43252</v>
      </c>
      <c r="C985" s="127" t="s">
        <v>10</v>
      </c>
      <c r="D985" s="133">
        <v>20</v>
      </c>
      <c r="E985" s="134">
        <v>61</v>
      </c>
      <c r="F985" s="135">
        <v>19</v>
      </c>
      <c r="G985" s="113"/>
      <c r="H985" s="6"/>
    </row>
    <row r="986" spans="1:8" ht="12.95" customHeight="1" x14ac:dyDescent="0.2">
      <c r="A986" s="113"/>
      <c r="B986" s="141">
        <v>43252</v>
      </c>
      <c r="C986" s="128" t="s">
        <v>18</v>
      </c>
      <c r="D986" s="136">
        <v>20</v>
      </c>
      <c r="E986" s="137">
        <v>63</v>
      </c>
      <c r="F986" s="138">
        <v>17</v>
      </c>
      <c r="G986" s="113"/>
      <c r="H986" s="6"/>
    </row>
    <row r="987" spans="1:8" ht="12.95" customHeight="1" x14ac:dyDescent="0.2">
      <c r="A987" s="113"/>
      <c r="B987" s="140">
        <v>43252</v>
      </c>
      <c r="C987" s="127" t="s">
        <v>15</v>
      </c>
      <c r="D987" s="133">
        <v>21</v>
      </c>
      <c r="E987" s="134">
        <v>61</v>
      </c>
      <c r="F987" s="135">
        <v>18</v>
      </c>
      <c r="G987" s="113"/>
      <c r="H987" s="6"/>
    </row>
    <row r="988" spans="1:8" ht="12.95" customHeight="1" x14ac:dyDescent="0.2">
      <c r="A988" s="113"/>
      <c r="B988" s="140">
        <v>43252</v>
      </c>
      <c r="C988" s="127" t="s">
        <v>13</v>
      </c>
      <c r="D988" s="133">
        <v>18</v>
      </c>
      <c r="E988" s="134">
        <v>59</v>
      </c>
      <c r="F988" s="135">
        <v>22</v>
      </c>
      <c r="G988" s="113"/>
      <c r="H988" s="6"/>
    </row>
    <row r="989" spans="1:8" ht="12.95" customHeight="1" x14ac:dyDescent="0.2">
      <c r="A989" s="113"/>
      <c r="B989" s="141">
        <v>43252</v>
      </c>
      <c r="C989" s="128" t="s">
        <v>17</v>
      </c>
      <c r="D989" s="136">
        <v>19</v>
      </c>
      <c r="E989" s="137">
        <v>60</v>
      </c>
      <c r="F989" s="138">
        <v>21</v>
      </c>
      <c r="G989" s="113"/>
      <c r="H989" s="6"/>
    </row>
    <row r="990" spans="1:8" ht="15" customHeight="1" x14ac:dyDescent="0.2">
      <c r="A990" s="113"/>
      <c r="B990" s="142">
        <v>43252</v>
      </c>
      <c r="C990" s="151" t="s">
        <v>19</v>
      </c>
      <c r="D990" s="136">
        <v>20</v>
      </c>
      <c r="E990" s="137">
        <v>63</v>
      </c>
      <c r="F990" s="138">
        <v>17</v>
      </c>
      <c r="G990" s="113"/>
      <c r="H990" s="6"/>
    </row>
    <row r="991" spans="1:8" ht="12.95" customHeight="1" x14ac:dyDescent="0.2">
      <c r="A991" s="113"/>
      <c r="B991" s="141">
        <v>43252</v>
      </c>
      <c r="C991" s="128" t="s">
        <v>16</v>
      </c>
      <c r="D991" s="136">
        <v>18</v>
      </c>
      <c r="E991" s="137">
        <v>46</v>
      </c>
      <c r="F991" s="138">
        <v>36</v>
      </c>
      <c r="G991" s="113"/>
      <c r="H991" s="6"/>
    </row>
    <row r="992" spans="1:8" ht="15" customHeight="1" x14ac:dyDescent="0.2">
      <c r="A992" s="113"/>
      <c r="B992" s="124">
        <v>43252</v>
      </c>
      <c r="C992" s="147" t="s">
        <v>20</v>
      </c>
      <c r="D992" s="148">
        <v>20</v>
      </c>
      <c r="E992" s="149">
        <v>62</v>
      </c>
      <c r="F992" s="150">
        <v>18</v>
      </c>
      <c r="G992" s="113"/>
      <c r="H992" s="6"/>
    </row>
    <row r="993" spans="1:8" ht="12.95" customHeight="1" x14ac:dyDescent="0.2">
      <c r="A993" s="113"/>
      <c r="B993" s="139">
        <v>43344</v>
      </c>
      <c r="C993" s="129" t="s">
        <v>8</v>
      </c>
      <c r="D993" s="130">
        <v>20</v>
      </c>
      <c r="E993" s="131">
        <v>65</v>
      </c>
      <c r="F993" s="132">
        <v>15</v>
      </c>
      <c r="G993" s="113"/>
      <c r="H993" s="6"/>
    </row>
    <row r="994" spans="1:8" ht="12.95" customHeight="1" x14ac:dyDescent="0.2">
      <c r="A994" s="113"/>
      <c r="B994" s="140">
        <v>43344</v>
      </c>
      <c r="C994" s="127" t="s">
        <v>5</v>
      </c>
      <c r="D994" s="133">
        <v>22</v>
      </c>
      <c r="E994" s="134">
        <v>66</v>
      </c>
      <c r="F994" s="135">
        <v>12</v>
      </c>
      <c r="G994" s="113"/>
      <c r="H994" s="6"/>
    </row>
    <row r="995" spans="1:8" ht="12.95" customHeight="1" x14ac:dyDescent="0.2">
      <c r="A995" s="113"/>
      <c r="B995" s="140">
        <v>43344</v>
      </c>
      <c r="C995" s="127" t="s">
        <v>14</v>
      </c>
      <c r="D995" s="133">
        <v>30</v>
      </c>
      <c r="E995" s="134">
        <v>49</v>
      </c>
      <c r="F995" s="135">
        <v>22</v>
      </c>
      <c r="G995" s="113"/>
      <c r="H995" s="6"/>
    </row>
    <row r="996" spans="1:8" ht="12.95" customHeight="1" x14ac:dyDescent="0.2">
      <c r="A996" s="113"/>
      <c r="B996" s="114">
        <v>43344</v>
      </c>
      <c r="C996" s="123" t="s">
        <v>28</v>
      </c>
      <c r="D996" s="133">
        <v>17</v>
      </c>
      <c r="E996" s="134">
        <v>59</v>
      </c>
      <c r="F996" s="135">
        <v>23</v>
      </c>
      <c r="G996" s="113"/>
      <c r="H996" s="6"/>
    </row>
    <row r="997" spans="1:8" ht="12.95" customHeight="1" x14ac:dyDescent="0.2">
      <c r="A997" s="113"/>
      <c r="B997" s="140">
        <v>43344</v>
      </c>
      <c r="C997" s="127" t="s">
        <v>21</v>
      </c>
      <c r="D997" s="133">
        <v>19</v>
      </c>
      <c r="E997" s="134">
        <v>62</v>
      </c>
      <c r="F997" s="135">
        <v>19</v>
      </c>
      <c r="G997" s="113"/>
      <c r="H997" s="6"/>
    </row>
    <row r="998" spans="1:8" ht="12.95" customHeight="1" x14ac:dyDescent="0.2">
      <c r="A998" s="113"/>
      <c r="B998" s="140">
        <v>43344</v>
      </c>
      <c r="C998" s="127" t="s">
        <v>9</v>
      </c>
      <c r="D998" s="133">
        <v>20</v>
      </c>
      <c r="E998" s="134">
        <v>61</v>
      </c>
      <c r="F998" s="135">
        <v>19</v>
      </c>
      <c r="G998" s="113"/>
      <c r="H998" s="6"/>
    </row>
    <row r="999" spans="1:8" ht="12.95" customHeight="1" x14ac:dyDescent="0.2">
      <c r="A999" s="113"/>
      <c r="B999" s="140">
        <v>43344</v>
      </c>
      <c r="C999" s="127" t="s">
        <v>4</v>
      </c>
      <c r="D999" s="133">
        <v>19</v>
      </c>
      <c r="E999" s="134">
        <v>69</v>
      </c>
      <c r="F999" s="135">
        <v>12</v>
      </c>
      <c r="G999" s="113"/>
      <c r="H999" s="6"/>
    </row>
    <row r="1000" spans="1:8" ht="12.95" customHeight="1" x14ac:dyDescent="0.2">
      <c r="A1000" s="113"/>
      <c r="B1000" s="140">
        <v>43344</v>
      </c>
      <c r="C1000" s="127" t="s">
        <v>12</v>
      </c>
      <c r="D1000" s="133">
        <v>20</v>
      </c>
      <c r="E1000" s="134">
        <v>60</v>
      </c>
      <c r="F1000" s="135">
        <v>20</v>
      </c>
      <c r="G1000" s="113"/>
      <c r="H1000" s="6"/>
    </row>
    <row r="1001" spans="1:8" ht="12.95" customHeight="1" x14ac:dyDescent="0.2">
      <c r="A1001" s="113"/>
      <c r="B1001" s="140">
        <v>43344</v>
      </c>
      <c r="C1001" s="127" t="s">
        <v>6</v>
      </c>
      <c r="D1001" s="133">
        <v>19</v>
      </c>
      <c r="E1001" s="134">
        <v>67</v>
      </c>
      <c r="F1001" s="135">
        <v>15</v>
      </c>
      <c r="G1001" s="113"/>
      <c r="H1001" s="6"/>
    </row>
    <row r="1002" spans="1:8" ht="12.95" customHeight="1" x14ac:dyDescent="0.2">
      <c r="A1002" s="113"/>
      <c r="B1002" s="140">
        <v>43344</v>
      </c>
      <c r="C1002" s="127" t="s">
        <v>7</v>
      </c>
      <c r="D1002" s="133">
        <v>18</v>
      </c>
      <c r="E1002" s="134">
        <v>70</v>
      </c>
      <c r="F1002" s="135">
        <v>12</v>
      </c>
      <c r="G1002" s="113"/>
      <c r="H1002" s="6"/>
    </row>
    <row r="1003" spans="1:8" ht="12.95" customHeight="1" x14ac:dyDescent="0.2">
      <c r="A1003" s="113"/>
      <c r="B1003" s="140">
        <v>43344</v>
      </c>
      <c r="C1003" s="127" t="s">
        <v>11</v>
      </c>
      <c r="D1003" s="133">
        <v>20</v>
      </c>
      <c r="E1003" s="134">
        <v>62</v>
      </c>
      <c r="F1003" s="135">
        <v>18</v>
      </c>
      <c r="G1003" s="113"/>
      <c r="H1003" s="6"/>
    </row>
    <row r="1004" spans="1:8" ht="12.95" customHeight="1" x14ac:dyDescent="0.2">
      <c r="A1004" s="113"/>
      <c r="B1004" s="140">
        <v>43344</v>
      </c>
      <c r="C1004" s="127" t="s">
        <v>10</v>
      </c>
      <c r="D1004" s="133">
        <v>20</v>
      </c>
      <c r="E1004" s="134">
        <v>61</v>
      </c>
      <c r="F1004" s="135">
        <v>19</v>
      </c>
      <c r="G1004" s="113"/>
      <c r="H1004" s="6"/>
    </row>
    <row r="1005" spans="1:8" ht="12.95" customHeight="1" x14ac:dyDescent="0.2">
      <c r="A1005" s="113"/>
      <c r="B1005" s="141">
        <v>43344</v>
      </c>
      <c r="C1005" s="128" t="s">
        <v>18</v>
      </c>
      <c r="D1005" s="136">
        <v>20</v>
      </c>
      <c r="E1005" s="137">
        <v>63</v>
      </c>
      <c r="F1005" s="138">
        <v>16</v>
      </c>
      <c r="G1005" s="113"/>
      <c r="H1005" s="6"/>
    </row>
    <row r="1006" spans="1:8" ht="12.95" customHeight="1" x14ac:dyDescent="0.2">
      <c r="A1006" s="113"/>
      <c r="B1006" s="140">
        <v>43344</v>
      </c>
      <c r="C1006" s="127" t="s">
        <v>15</v>
      </c>
      <c r="D1006" s="133">
        <v>21</v>
      </c>
      <c r="E1006" s="134">
        <v>61</v>
      </c>
      <c r="F1006" s="135">
        <v>18</v>
      </c>
      <c r="G1006" s="113"/>
      <c r="H1006" s="6"/>
    </row>
    <row r="1007" spans="1:8" ht="12.95" customHeight="1" x14ac:dyDescent="0.2">
      <c r="A1007" s="113"/>
      <c r="B1007" s="140">
        <v>43344</v>
      </c>
      <c r="C1007" s="127" t="s">
        <v>13</v>
      </c>
      <c r="D1007" s="133">
        <v>19</v>
      </c>
      <c r="E1007" s="134">
        <v>60</v>
      </c>
      <c r="F1007" s="135">
        <v>21</v>
      </c>
      <c r="G1007" s="113"/>
      <c r="H1007" s="6"/>
    </row>
    <row r="1008" spans="1:8" ht="12.95" customHeight="1" x14ac:dyDescent="0.2">
      <c r="A1008" s="113"/>
      <c r="B1008" s="141">
        <v>43344</v>
      </c>
      <c r="C1008" s="128" t="s">
        <v>17</v>
      </c>
      <c r="D1008" s="136">
        <v>19</v>
      </c>
      <c r="E1008" s="137">
        <v>60</v>
      </c>
      <c r="F1008" s="138">
        <v>20</v>
      </c>
      <c r="G1008" s="113"/>
      <c r="H1008" s="6"/>
    </row>
    <row r="1009" spans="1:8" ht="15" customHeight="1" x14ac:dyDescent="0.2">
      <c r="A1009" s="113"/>
      <c r="B1009" s="142">
        <v>43344</v>
      </c>
      <c r="C1009" s="151" t="s">
        <v>19</v>
      </c>
      <c r="D1009" s="136">
        <v>20</v>
      </c>
      <c r="E1009" s="137">
        <v>63</v>
      </c>
      <c r="F1009" s="138">
        <v>17</v>
      </c>
      <c r="G1009" s="113"/>
      <c r="H1009" s="6"/>
    </row>
    <row r="1010" spans="1:8" ht="12.95" customHeight="1" x14ac:dyDescent="0.2">
      <c r="A1010" s="113"/>
      <c r="B1010" s="141">
        <v>43344</v>
      </c>
      <c r="C1010" s="128" t="s">
        <v>16</v>
      </c>
      <c r="D1010" s="136">
        <v>19</v>
      </c>
      <c r="E1010" s="137">
        <v>43</v>
      </c>
      <c r="F1010" s="138">
        <v>38</v>
      </c>
      <c r="G1010" s="113"/>
      <c r="H1010" s="6"/>
    </row>
    <row r="1011" spans="1:8" ht="15" customHeight="1" x14ac:dyDescent="0.2">
      <c r="A1011" s="113"/>
      <c r="B1011" s="124">
        <v>43344</v>
      </c>
      <c r="C1011" s="147" t="s">
        <v>20</v>
      </c>
      <c r="D1011" s="148">
        <v>20</v>
      </c>
      <c r="E1011" s="149">
        <v>62</v>
      </c>
      <c r="F1011" s="150">
        <v>17</v>
      </c>
      <c r="G1011" s="113"/>
      <c r="H1011" s="6"/>
    </row>
    <row r="1012" spans="1:8" ht="12.95" customHeight="1" x14ac:dyDescent="0.2">
      <c r="A1012" s="113"/>
      <c r="B1012" s="139">
        <v>43435</v>
      </c>
      <c r="C1012" s="129" t="s">
        <v>8</v>
      </c>
      <c r="D1012" s="130">
        <v>21</v>
      </c>
      <c r="E1012" s="131">
        <v>64</v>
      </c>
      <c r="F1012" s="132">
        <v>15</v>
      </c>
      <c r="G1012" s="113"/>
      <c r="H1012" s="6"/>
    </row>
    <row r="1013" spans="1:8" ht="12.95" customHeight="1" x14ac:dyDescent="0.2">
      <c r="A1013" s="113"/>
      <c r="B1013" s="140">
        <v>43435</v>
      </c>
      <c r="C1013" s="127" t="s">
        <v>5</v>
      </c>
      <c r="D1013" s="133">
        <v>23</v>
      </c>
      <c r="E1013" s="134">
        <v>66</v>
      </c>
      <c r="F1013" s="135">
        <v>12</v>
      </c>
      <c r="G1013" s="113"/>
      <c r="H1013" s="6"/>
    </row>
    <row r="1014" spans="1:8" ht="12.95" customHeight="1" x14ac:dyDescent="0.2">
      <c r="A1014" s="113"/>
      <c r="B1014" s="140">
        <v>43435</v>
      </c>
      <c r="C1014" s="127" t="s">
        <v>14</v>
      </c>
      <c r="D1014" s="133">
        <v>30</v>
      </c>
      <c r="E1014" s="134">
        <v>48</v>
      </c>
      <c r="F1014" s="135">
        <v>22</v>
      </c>
      <c r="G1014" s="113"/>
      <c r="H1014" s="6"/>
    </row>
    <row r="1015" spans="1:8" ht="12.95" customHeight="1" x14ac:dyDescent="0.2">
      <c r="A1015" s="113"/>
      <c r="B1015" s="114">
        <v>43435</v>
      </c>
      <c r="C1015" s="123" t="s">
        <v>28</v>
      </c>
      <c r="D1015" s="133">
        <v>18</v>
      </c>
      <c r="E1015" s="134">
        <v>59</v>
      </c>
      <c r="F1015" s="135">
        <v>23</v>
      </c>
      <c r="G1015" s="113"/>
      <c r="H1015" s="6"/>
    </row>
    <row r="1016" spans="1:8" ht="12.95" customHeight="1" x14ac:dyDescent="0.2">
      <c r="A1016" s="113"/>
      <c r="B1016" s="140">
        <v>43435</v>
      </c>
      <c r="C1016" s="127" t="s">
        <v>21</v>
      </c>
      <c r="D1016" s="133">
        <v>20</v>
      </c>
      <c r="E1016" s="134">
        <v>62</v>
      </c>
      <c r="F1016" s="135">
        <v>18</v>
      </c>
      <c r="G1016" s="113"/>
      <c r="H1016" s="6"/>
    </row>
    <row r="1017" spans="1:8" ht="12.95" customHeight="1" x14ac:dyDescent="0.2">
      <c r="A1017" s="113"/>
      <c r="B1017" s="140">
        <v>43435</v>
      </c>
      <c r="C1017" s="127" t="s">
        <v>9</v>
      </c>
      <c r="D1017" s="133">
        <v>21</v>
      </c>
      <c r="E1017" s="134">
        <v>61</v>
      </c>
      <c r="F1017" s="135">
        <v>19</v>
      </c>
      <c r="G1017" s="113"/>
      <c r="H1017" s="6"/>
    </row>
    <row r="1018" spans="1:8" ht="12.95" customHeight="1" x14ac:dyDescent="0.2">
      <c r="A1018" s="113"/>
      <c r="B1018" s="140">
        <v>43435</v>
      </c>
      <c r="C1018" s="127" t="s">
        <v>4</v>
      </c>
      <c r="D1018" s="133">
        <v>20</v>
      </c>
      <c r="E1018" s="134">
        <v>68</v>
      </c>
      <c r="F1018" s="135">
        <v>12</v>
      </c>
      <c r="G1018" s="113"/>
      <c r="H1018" s="6"/>
    </row>
    <row r="1019" spans="1:8" ht="12.95" customHeight="1" x14ac:dyDescent="0.2">
      <c r="A1019" s="113"/>
      <c r="B1019" s="140">
        <v>43435</v>
      </c>
      <c r="C1019" s="127" t="s">
        <v>12</v>
      </c>
      <c r="D1019" s="133">
        <v>20</v>
      </c>
      <c r="E1019" s="134">
        <v>61</v>
      </c>
      <c r="F1019" s="135">
        <v>19</v>
      </c>
      <c r="G1019" s="113"/>
      <c r="H1019" s="6"/>
    </row>
    <row r="1020" spans="1:8" ht="12.95" customHeight="1" x14ac:dyDescent="0.2">
      <c r="A1020" s="113"/>
      <c r="B1020" s="140">
        <v>43435</v>
      </c>
      <c r="C1020" s="127" t="s">
        <v>6</v>
      </c>
      <c r="D1020" s="133">
        <v>19</v>
      </c>
      <c r="E1020" s="134">
        <v>66</v>
      </c>
      <c r="F1020" s="135">
        <v>14</v>
      </c>
      <c r="G1020" s="113"/>
      <c r="H1020" s="6"/>
    </row>
    <row r="1021" spans="1:8" ht="12.95" customHeight="1" x14ac:dyDescent="0.2">
      <c r="A1021" s="113"/>
      <c r="B1021" s="140">
        <v>43435</v>
      </c>
      <c r="C1021" s="127" t="s">
        <v>7</v>
      </c>
      <c r="D1021" s="133">
        <v>19</v>
      </c>
      <c r="E1021" s="134">
        <v>70</v>
      </c>
      <c r="F1021" s="135">
        <v>11</v>
      </c>
      <c r="G1021" s="113"/>
      <c r="H1021" s="6"/>
    </row>
    <row r="1022" spans="1:8" ht="12.95" customHeight="1" x14ac:dyDescent="0.2">
      <c r="A1022" s="113"/>
      <c r="B1022" s="140">
        <v>43435</v>
      </c>
      <c r="C1022" s="127" t="s">
        <v>11</v>
      </c>
      <c r="D1022" s="133">
        <v>21</v>
      </c>
      <c r="E1022" s="134">
        <v>62</v>
      </c>
      <c r="F1022" s="135">
        <v>17</v>
      </c>
      <c r="G1022" s="113"/>
      <c r="H1022" s="6"/>
    </row>
    <row r="1023" spans="1:8" ht="12.95" customHeight="1" x14ac:dyDescent="0.2">
      <c r="A1023" s="113"/>
      <c r="B1023" s="140">
        <v>43435</v>
      </c>
      <c r="C1023" s="127" t="s">
        <v>10</v>
      </c>
      <c r="D1023" s="133">
        <v>21</v>
      </c>
      <c r="E1023" s="134">
        <v>61</v>
      </c>
      <c r="F1023" s="135">
        <v>18</v>
      </c>
      <c r="G1023" s="113"/>
      <c r="H1023" s="6"/>
    </row>
    <row r="1024" spans="1:8" ht="12.95" customHeight="1" x14ac:dyDescent="0.2">
      <c r="A1024" s="113"/>
      <c r="B1024" s="141">
        <v>43435</v>
      </c>
      <c r="C1024" s="128" t="s">
        <v>18</v>
      </c>
      <c r="D1024" s="136">
        <v>21</v>
      </c>
      <c r="E1024" s="137">
        <v>63</v>
      </c>
      <c r="F1024" s="138">
        <v>16</v>
      </c>
      <c r="G1024" s="113"/>
      <c r="H1024" s="6"/>
    </row>
    <row r="1025" spans="1:8" ht="12.95" customHeight="1" x14ac:dyDescent="0.2">
      <c r="A1025" s="113"/>
      <c r="B1025" s="140">
        <v>43435</v>
      </c>
      <c r="C1025" s="127" t="s">
        <v>15</v>
      </c>
      <c r="D1025" s="133">
        <v>21</v>
      </c>
      <c r="E1025" s="134">
        <v>61</v>
      </c>
      <c r="F1025" s="135">
        <v>18</v>
      </c>
      <c r="G1025" s="113"/>
      <c r="H1025" s="6"/>
    </row>
    <row r="1026" spans="1:8" ht="12.95" customHeight="1" x14ac:dyDescent="0.2">
      <c r="A1026" s="113"/>
      <c r="B1026" s="140">
        <v>43435</v>
      </c>
      <c r="C1026" s="127" t="s">
        <v>13</v>
      </c>
      <c r="D1026" s="133">
        <v>19</v>
      </c>
      <c r="E1026" s="134">
        <v>60</v>
      </c>
      <c r="F1026" s="135">
        <v>21</v>
      </c>
      <c r="G1026" s="113"/>
      <c r="H1026" s="6"/>
    </row>
    <row r="1027" spans="1:8" ht="12.95" customHeight="1" x14ac:dyDescent="0.2">
      <c r="A1027" s="113"/>
      <c r="B1027" s="141">
        <v>43435</v>
      </c>
      <c r="C1027" s="128" t="s">
        <v>17</v>
      </c>
      <c r="D1027" s="136">
        <v>20</v>
      </c>
      <c r="E1027" s="137">
        <v>60</v>
      </c>
      <c r="F1027" s="138">
        <v>20</v>
      </c>
      <c r="G1027" s="113"/>
      <c r="H1027" s="6"/>
    </row>
    <row r="1028" spans="1:8" ht="15" customHeight="1" x14ac:dyDescent="0.2">
      <c r="A1028" s="113"/>
      <c r="B1028" s="142">
        <v>43435</v>
      </c>
      <c r="C1028" s="151" t="s">
        <v>19</v>
      </c>
      <c r="D1028" s="136">
        <v>21</v>
      </c>
      <c r="E1028" s="137">
        <v>62</v>
      </c>
      <c r="F1028" s="138">
        <v>17</v>
      </c>
      <c r="G1028" s="113"/>
      <c r="H1028" s="6"/>
    </row>
    <row r="1029" spans="1:8" ht="12.95" customHeight="1" x14ac:dyDescent="0.2">
      <c r="A1029" s="113"/>
      <c r="B1029" s="141">
        <v>43435</v>
      </c>
      <c r="C1029" s="128" t="s">
        <v>16</v>
      </c>
      <c r="D1029" s="136">
        <v>22</v>
      </c>
      <c r="E1029" s="137">
        <v>41</v>
      </c>
      <c r="F1029" s="138">
        <v>37</v>
      </c>
      <c r="G1029" s="113"/>
      <c r="H1029" s="6"/>
    </row>
    <row r="1030" spans="1:8" ht="15" customHeight="1" x14ac:dyDescent="0.2">
      <c r="A1030" s="113"/>
      <c r="B1030" s="124">
        <v>43435</v>
      </c>
      <c r="C1030" s="147" t="s">
        <v>20</v>
      </c>
      <c r="D1030" s="148">
        <v>21</v>
      </c>
      <c r="E1030" s="149">
        <v>62</v>
      </c>
      <c r="F1030" s="150">
        <v>17</v>
      </c>
      <c r="G1030" s="113"/>
      <c r="H1030" s="6"/>
    </row>
    <row r="1031" spans="1:8" ht="12.95" customHeight="1" x14ac:dyDescent="0.2">
      <c r="A1031" s="113"/>
      <c r="B1031" s="139">
        <v>43525</v>
      </c>
      <c r="C1031" s="129" t="s">
        <v>8</v>
      </c>
      <c r="D1031" s="130">
        <v>19</v>
      </c>
      <c r="E1031" s="131">
        <v>68</v>
      </c>
      <c r="F1031" s="132">
        <v>13</v>
      </c>
      <c r="G1031" s="113"/>
      <c r="H1031" s="6"/>
    </row>
    <row r="1032" spans="1:8" ht="12.95" customHeight="1" x14ac:dyDescent="0.2">
      <c r="A1032" s="113"/>
      <c r="B1032" s="140">
        <v>43525</v>
      </c>
      <c r="C1032" s="127" t="s">
        <v>5</v>
      </c>
      <c r="D1032" s="133">
        <v>20</v>
      </c>
      <c r="E1032" s="134">
        <v>70</v>
      </c>
      <c r="F1032" s="135">
        <v>10</v>
      </c>
      <c r="G1032" s="113"/>
      <c r="H1032" s="6"/>
    </row>
    <row r="1033" spans="1:8" ht="12.95" customHeight="1" x14ac:dyDescent="0.2">
      <c r="A1033" s="113"/>
      <c r="B1033" s="140">
        <v>43525</v>
      </c>
      <c r="C1033" s="127" t="s">
        <v>14</v>
      </c>
      <c r="D1033" s="133">
        <v>28</v>
      </c>
      <c r="E1033" s="134">
        <v>52</v>
      </c>
      <c r="F1033" s="135">
        <v>20</v>
      </c>
      <c r="G1033" s="113"/>
      <c r="H1033" s="6"/>
    </row>
    <row r="1034" spans="1:8" ht="12.95" customHeight="1" x14ac:dyDescent="0.2">
      <c r="A1034" s="113"/>
      <c r="B1034" s="114">
        <v>43525</v>
      </c>
      <c r="C1034" s="123" t="s">
        <v>28</v>
      </c>
      <c r="D1034" s="133">
        <v>17</v>
      </c>
      <c r="E1034" s="134">
        <v>64</v>
      </c>
      <c r="F1034" s="135">
        <v>20</v>
      </c>
      <c r="G1034" s="113"/>
      <c r="H1034" s="6"/>
    </row>
    <row r="1035" spans="1:8" ht="12.95" customHeight="1" x14ac:dyDescent="0.2">
      <c r="A1035" s="113"/>
      <c r="B1035" s="140">
        <v>43525</v>
      </c>
      <c r="C1035" s="127" t="s">
        <v>21</v>
      </c>
      <c r="D1035" s="133">
        <v>18</v>
      </c>
      <c r="E1035" s="134">
        <v>66</v>
      </c>
      <c r="F1035" s="135">
        <v>16</v>
      </c>
      <c r="G1035" s="113"/>
      <c r="H1035" s="6"/>
    </row>
    <row r="1036" spans="1:8" ht="12.95" customHeight="1" x14ac:dyDescent="0.2">
      <c r="A1036" s="113"/>
      <c r="B1036" s="140">
        <v>43525</v>
      </c>
      <c r="C1036" s="127" t="s">
        <v>9</v>
      </c>
      <c r="D1036" s="133">
        <v>18</v>
      </c>
      <c r="E1036" s="134">
        <v>65</v>
      </c>
      <c r="F1036" s="135">
        <v>16</v>
      </c>
      <c r="G1036" s="113"/>
      <c r="H1036" s="6"/>
    </row>
    <row r="1037" spans="1:8" ht="12.95" customHeight="1" x14ac:dyDescent="0.2">
      <c r="A1037" s="113"/>
      <c r="B1037" s="140">
        <v>43525</v>
      </c>
      <c r="C1037" s="127" t="s">
        <v>4</v>
      </c>
      <c r="D1037" s="133">
        <v>18</v>
      </c>
      <c r="E1037" s="134">
        <v>73</v>
      </c>
      <c r="F1037" s="135">
        <v>10</v>
      </c>
      <c r="G1037" s="113"/>
      <c r="H1037" s="6"/>
    </row>
    <row r="1038" spans="1:8" ht="12.95" customHeight="1" x14ac:dyDescent="0.2">
      <c r="A1038" s="113"/>
      <c r="B1038" s="140">
        <v>43525</v>
      </c>
      <c r="C1038" s="127" t="s">
        <v>12</v>
      </c>
      <c r="D1038" s="133">
        <v>19</v>
      </c>
      <c r="E1038" s="134">
        <v>64</v>
      </c>
      <c r="F1038" s="135">
        <v>18</v>
      </c>
      <c r="G1038" s="113"/>
      <c r="H1038" s="6"/>
    </row>
    <row r="1039" spans="1:8" ht="12.95" customHeight="1" x14ac:dyDescent="0.2">
      <c r="A1039" s="113"/>
      <c r="B1039" s="140">
        <v>43525</v>
      </c>
      <c r="C1039" s="127" t="s">
        <v>6</v>
      </c>
      <c r="D1039" s="133">
        <v>17</v>
      </c>
      <c r="E1039" s="134">
        <v>71</v>
      </c>
      <c r="F1039" s="135">
        <v>13</v>
      </c>
      <c r="G1039" s="113"/>
      <c r="H1039" s="6"/>
    </row>
    <row r="1040" spans="1:8" ht="12.95" customHeight="1" x14ac:dyDescent="0.2">
      <c r="A1040" s="113"/>
      <c r="B1040" s="140">
        <v>43525</v>
      </c>
      <c r="C1040" s="127" t="s">
        <v>7</v>
      </c>
      <c r="D1040" s="133">
        <v>17</v>
      </c>
      <c r="E1040" s="134">
        <v>72</v>
      </c>
      <c r="F1040" s="135">
        <v>10</v>
      </c>
      <c r="G1040" s="113"/>
      <c r="H1040" s="6"/>
    </row>
    <row r="1041" spans="1:8" ht="12.95" customHeight="1" x14ac:dyDescent="0.2">
      <c r="A1041" s="113"/>
      <c r="B1041" s="140">
        <v>43525</v>
      </c>
      <c r="C1041" s="127" t="s">
        <v>11</v>
      </c>
      <c r="D1041" s="133">
        <v>19</v>
      </c>
      <c r="E1041" s="134">
        <v>66</v>
      </c>
      <c r="F1041" s="135">
        <v>15</v>
      </c>
      <c r="G1041" s="113"/>
      <c r="H1041" s="6"/>
    </row>
    <row r="1042" spans="1:8" ht="12.95" customHeight="1" x14ac:dyDescent="0.2">
      <c r="A1042" s="113"/>
      <c r="B1042" s="140">
        <v>43525</v>
      </c>
      <c r="C1042" s="127" t="s">
        <v>10</v>
      </c>
      <c r="D1042" s="133">
        <v>19</v>
      </c>
      <c r="E1042" s="134">
        <v>65</v>
      </c>
      <c r="F1042" s="135">
        <v>16</v>
      </c>
      <c r="G1042" s="113"/>
      <c r="H1042" s="6"/>
    </row>
    <row r="1043" spans="1:8" ht="12.95" customHeight="1" x14ac:dyDescent="0.2">
      <c r="A1043" s="113"/>
      <c r="B1043" s="141">
        <v>43525</v>
      </c>
      <c r="C1043" s="128" t="s">
        <v>18</v>
      </c>
      <c r="D1043" s="136">
        <v>19</v>
      </c>
      <c r="E1043" s="137">
        <v>67</v>
      </c>
      <c r="F1043" s="138">
        <v>14</v>
      </c>
      <c r="G1043" s="113"/>
      <c r="H1043" s="6"/>
    </row>
    <row r="1044" spans="1:8" ht="12.95" customHeight="1" x14ac:dyDescent="0.2">
      <c r="A1044" s="113"/>
      <c r="B1044" s="140">
        <v>43525</v>
      </c>
      <c r="C1044" s="127" t="s">
        <v>15</v>
      </c>
      <c r="D1044" s="133">
        <v>20</v>
      </c>
      <c r="E1044" s="134">
        <v>63</v>
      </c>
      <c r="F1044" s="135">
        <v>17</v>
      </c>
      <c r="G1044" s="113"/>
      <c r="H1044" s="6"/>
    </row>
    <row r="1045" spans="1:8" ht="12.95" customHeight="1" x14ac:dyDescent="0.2">
      <c r="A1045" s="113"/>
      <c r="B1045" s="140">
        <v>43525</v>
      </c>
      <c r="C1045" s="127" t="s">
        <v>13</v>
      </c>
      <c r="D1045" s="133">
        <v>19</v>
      </c>
      <c r="E1045" s="134">
        <v>63</v>
      </c>
      <c r="F1045" s="135">
        <v>18</v>
      </c>
      <c r="G1045" s="113"/>
      <c r="H1045" s="6"/>
    </row>
    <row r="1046" spans="1:8" ht="12.95" customHeight="1" x14ac:dyDescent="0.2">
      <c r="A1046" s="113"/>
      <c r="B1046" s="141">
        <v>43525</v>
      </c>
      <c r="C1046" s="128" t="s">
        <v>17</v>
      </c>
      <c r="D1046" s="136">
        <v>19</v>
      </c>
      <c r="E1046" s="137">
        <v>63</v>
      </c>
      <c r="F1046" s="138">
        <v>18</v>
      </c>
      <c r="G1046" s="113"/>
      <c r="H1046" s="6"/>
    </row>
    <row r="1047" spans="1:8" ht="15" customHeight="1" x14ac:dyDescent="0.2">
      <c r="A1047" s="113"/>
      <c r="B1047" s="142">
        <v>43525</v>
      </c>
      <c r="C1047" s="151" t="s">
        <v>19</v>
      </c>
      <c r="D1047" s="136">
        <v>19</v>
      </c>
      <c r="E1047" s="137">
        <v>66</v>
      </c>
      <c r="F1047" s="138">
        <v>15</v>
      </c>
      <c r="G1047" s="113"/>
      <c r="H1047" s="6"/>
    </row>
    <row r="1048" spans="1:8" ht="12.95" customHeight="1" x14ac:dyDescent="0.2">
      <c r="A1048" s="113"/>
      <c r="B1048" s="141">
        <v>43525</v>
      </c>
      <c r="C1048" s="128" t="s">
        <v>16</v>
      </c>
      <c r="D1048" s="136">
        <v>19</v>
      </c>
      <c r="E1048" s="137">
        <v>47</v>
      </c>
      <c r="F1048" s="138">
        <v>33</v>
      </c>
      <c r="G1048" s="113"/>
      <c r="H1048" s="6"/>
    </row>
    <row r="1049" spans="1:8" ht="15" customHeight="1" x14ac:dyDescent="0.2">
      <c r="A1049" s="113"/>
      <c r="B1049" s="124">
        <v>43525</v>
      </c>
      <c r="C1049" s="147" t="s">
        <v>20</v>
      </c>
      <c r="D1049" s="148">
        <v>19</v>
      </c>
      <c r="E1049" s="149">
        <v>66</v>
      </c>
      <c r="F1049" s="150">
        <v>15</v>
      </c>
      <c r="G1049" s="113"/>
      <c r="H1049" s="6"/>
    </row>
    <row r="1050" spans="1:8" ht="12.95" customHeight="1" x14ac:dyDescent="0.2">
      <c r="A1050" s="113"/>
      <c r="B1050" s="139">
        <v>43617</v>
      </c>
      <c r="C1050" s="129" t="s">
        <v>8</v>
      </c>
      <c r="D1050" s="130">
        <v>18</v>
      </c>
      <c r="E1050" s="131">
        <v>69</v>
      </c>
      <c r="F1050" s="132">
        <v>13</v>
      </c>
      <c r="G1050" s="113"/>
      <c r="H1050" s="6"/>
    </row>
    <row r="1051" spans="1:8" ht="12.95" customHeight="1" x14ac:dyDescent="0.2">
      <c r="A1051" s="113"/>
      <c r="B1051" s="140">
        <v>43617</v>
      </c>
      <c r="C1051" s="127" t="s">
        <v>5</v>
      </c>
      <c r="D1051" s="133">
        <v>20</v>
      </c>
      <c r="E1051" s="134">
        <v>70</v>
      </c>
      <c r="F1051" s="135">
        <v>10</v>
      </c>
      <c r="G1051" s="113"/>
      <c r="H1051" s="6"/>
    </row>
    <row r="1052" spans="1:8" ht="12.95" customHeight="1" x14ac:dyDescent="0.2">
      <c r="A1052" s="113"/>
      <c r="B1052" s="140">
        <v>43617</v>
      </c>
      <c r="C1052" s="127" t="s">
        <v>14</v>
      </c>
      <c r="D1052" s="133">
        <v>28</v>
      </c>
      <c r="E1052" s="134">
        <v>52</v>
      </c>
      <c r="F1052" s="135">
        <v>20</v>
      </c>
      <c r="G1052" s="113"/>
      <c r="H1052" s="6"/>
    </row>
    <row r="1053" spans="1:8" ht="12.95" customHeight="1" x14ac:dyDescent="0.2">
      <c r="A1053" s="113"/>
      <c r="B1053" s="114">
        <v>43617</v>
      </c>
      <c r="C1053" s="123" t="s">
        <v>28</v>
      </c>
      <c r="D1053" s="133">
        <v>16</v>
      </c>
      <c r="E1053" s="134">
        <v>64</v>
      </c>
      <c r="F1053" s="135">
        <v>20</v>
      </c>
      <c r="G1053" s="113"/>
      <c r="H1053" s="6"/>
    </row>
    <row r="1054" spans="1:8" ht="12.95" customHeight="1" x14ac:dyDescent="0.2">
      <c r="A1054" s="113"/>
      <c r="B1054" s="140">
        <v>43617</v>
      </c>
      <c r="C1054" s="127" t="s">
        <v>21</v>
      </c>
      <c r="D1054" s="133">
        <v>18</v>
      </c>
      <c r="E1054" s="134">
        <v>66</v>
      </c>
      <c r="F1054" s="135">
        <v>16</v>
      </c>
      <c r="G1054" s="113"/>
      <c r="H1054" s="6"/>
    </row>
    <row r="1055" spans="1:8" ht="12.95" customHeight="1" x14ac:dyDescent="0.2">
      <c r="A1055" s="113"/>
      <c r="B1055" s="140">
        <v>43617</v>
      </c>
      <c r="C1055" s="127" t="s">
        <v>9</v>
      </c>
      <c r="D1055" s="133">
        <v>18</v>
      </c>
      <c r="E1055" s="134">
        <v>65</v>
      </c>
      <c r="F1055" s="135">
        <v>17</v>
      </c>
      <c r="G1055" s="113"/>
      <c r="H1055" s="6"/>
    </row>
    <row r="1056" spans="1:8" ht="12.95" customHeight="1" x14ac:dyDescent="0.2">
      <c r="A1056" s="113"/>
      <c r="B1056" s="140">
        <v>43617</v>
      </c>
      <c r="C1056" s="127" t="s">
        <v>4</v>
      </c>
      <c r="D1056" s="133">
        <v>17</v>
      </c>
      <c r="E1056" s="134">
        <v>73</v>
      </c>
      <c r="F1056" s="135">
        <v>10</v>
      </c>
      <c r="G1056" s="113"/>
      <c r="H1056" s="6"/>
    </row>
    <row r="1057" spans="1:8" ht="12.95" customHeight="1" x14ac:dyDescent="0.2">
      <c r="A1057" s="113"/>
      <c r="B1057" s="140">
        <v>43617</v>
      </c>
      <c r="C1057" s="127" t="s">
        <v>12</v>
      </c>
      <c r="D1057" s="133">
        <v>18</v>
      </c>
      <c r="E1057" s="134">
        <v>64</v>
      </c>
      <c r="F1057" s="135">
        <v>18</v>
      </c>
      <c r="G1057" s="113"/>
      <c r="H1057" s="6"/>
    </row>
    <row r="1058" spans="1:8" ht="12.95" customHeight="1" x14ac:dyDescent="0.2">
      <c r="A1058" s="113"/>
      <c r="B1058" s="140">
        <v>43617</v>
      </c>
      <c r="C1058" s="127" t="s">
        <v>6</v>
      </c>
      <c r="D1058" s="133">
        <v>17</v>
      </c>
      <c r="E1058" s="134">
        <v>71</v>
      </c>
      <c r="F1058" s="135">
        <v>13</v>
      </c>
      <c r="G1058" s="113"/>
      <c r="H1058" s="6"/>
    </row>
    <row r="1059" spans="1:8" ht="12.95" customHeight="1" x14ac:dyDescent="0.2">
      <c r="A1059" s="113"/>
      <c r="B1059" s="140">
        <v>43617</v>
      </c>
      <c r="C1059" s="127" t="s">
        <v>7</v>
      </c>
      <c r="D1059" s="133">
        <v>17</v>
      </c>
      <c r="E1059" s="134">
        <v>72</v>
      </c>
      <c r="F1059" s="135">
        <v>11</v>
      </c>
      <c r="G1059" s="113"/>
      <c r="H1059" s="6"/>
    </row>
    <row r="1060" spans="1:8" ht="12.95" customHeight="1" x14ac:dyDescent="0.2">
      <c r="A1060" s="113"/>
      <c r="B1060" s="140">
        <v>43617</v>
      </c>
      <c r="C1060" s="127" t="s">
        <v>11</v>
      </c>
      <c r="D1060" s="133">
        <v>18</v>
      </c>
      <c r="E1060" s="134">
        <v>66</v>
      </c>
      <c r="F1060" s="135">
        <v>16</v>
      </c>
      <c r="G1060" s="113"/>
      <c r="H1060" s="6"/>
    </row>
    <row r="1061" spans="1:8" ht="12.95" customHeight="1" x14ac:dyDescent="0.2">
      <c r="A1061" s="113"/>
      <c r="B1061" s="140">
        <v>43617</v>
      </c>
      <c r="C1061" s="127" t="s">
        <v>10</v>
      </c>
      <c r="D1061" s="133">
        <v>19</v>
      </c>
      <c r="E1061" s="134">
        <v>65</v>
      </c>
      <c r="F1061" s="135">
        <v>16</v>
      </c>
      <c r="G1061" s="113"/>
      <c r="H1061" s="6"/>
    </row>
    <row r="1062" spans="1:8" ht="12.95" customHeight="1" x14ac:dyDescent="0.2">
      <c r="A1062" s="113"/>
      <c r="B1062" s="141">
        <v>43617</v>
      </c>
      <c r="C1062" s="128" t="s">
        <v>18</v>
      </c>
      <c r="D1062" s="136">
        <v>19</v>
      </c>
      <c r="E1062" s="137">
        <v>67</v>
      </c>
      <c r="F1062" s="138">
        <v>14</v>
      </c>
      <c r="G1062" s="113"/>
      <c r="H1062" s="6"/>
    </row>
    <row r="1063" spans="1:8" ht="12.95" customHeight="1" x14ac:dyDescent="0.2">
      <c r="A1063" s="113"/>
      <c r="B1063" s="140">
        <v>43617</v>
      </c>
      <c r="C1063" s="127" t="s">
        <v>15</v>
      </c>
      <c r="D1063" s="133">
        <v>20</v>
      </c>
      <c r="E1063" s="134">
        <v>63</v>
      </c>
      <c r="F1063" s="135">
        <v>17</v>
      </c>
      <c r="G1063" s="113"/>
      <c r="H1063" s="6"/>
    </row>
    <row r="1064" spans="1:8" ht="12.95" customHeight="1" x14ac:dyDescent="0.2">
      <c r="A1064" s="113"/>
      <c r="B1064" s="140">
        <v>43617</v>
      </c>
      <c r="C1064" s="127" t="s">
        <v>13</v>
      </c>
      <c r="D1064" s="133">
        <v>19</v>
      </c>
      <c r="E1064" s="134">
        <v>63</v>
      </c>
      <c r="F1064" s="135">
        <v>18</v>
      </c>
      <c r="G1064" s="113"/>
      <c r="H1064" s="6"/>
    </row>
    <row r="1065" spans="1:8" ht="12.95" customHeight="1" x14ac:dyDescent="0.2">
      <c r="A1065" s="113"/>
      <c r="B1065" s="141">
        <v>43617</v>
      </c>
      <c r="C1065" s="128" t="s">
        <v>17</v>
      </c>
      <c r="D1065" s="136">
        <v>19</v>
      </c>
      <c r="E1065" s="137">
        <v>63</v>
      </c>
      <c r="F1065" s="138">
        <v>18</v>
      </c>
      <c r="G1065" s="113"/>
      <c r="H1065" s="6"/>
    </row>
    <row r="1066" spans="1:8" ht="15" customHeight="1" x14ac:dyDescent="0.2">
      <c r="A1066" s="113"/>
      <c r="B1066" s="142">
        <v>43617</v>
      </c>
      <c r="C1066" s="151" t="s">
        <v>19</v>
      </c>
      <c r="D1066" s="136">
        <v>19</v>
      </c>
      <c r="E1066" s="137">
        <v>66</v>
      </c>
      <c r="F1066" s="138">
        <v>15</v>
      </c>
      <c r="G1066" s="113"/>
      <c r="H1066" s="6"/>
    </row>
    <row r="1067" spans="1:8" ht="12.95" customHeight="1" x14ac:dyDescent="0.2">
      <c r="A1067" s="113"/>
      <c r="B1067" s="141">
        <v>43617</v>
      </c>
      <c r="C1067" s="128" t="s">
        <v>16</v>
      </c>
      <c r="D1067" s="136">
        <v>19</v>
      </c>
      <c r="E1067" s="137">
        <v>48</v>
      </c>
      <c r="F1067" s="138">
        <v>33</v>
      </c>
      <c r="G1067" s="113"/>
      <c r="H1067" s="6"/>
    </row>
    <row r="1068" spans="1:8" ht="15" customHeight="1" x14ac:dyDescent="0.2">
      <c r="A1068" s="113"/>
      <c r="B1068" s="124">
        <v>43617</v>
      </c>
      <c r="C1068" s="147" t="s">
        <v>20</v>
      </c>
      <c r="D1068" s="148">
        <v>19</v>
      </c>
      <c r="E1068" s="149">
        <v>66</v>
      </c>
      <c r="F1068" s="150">
        <v>15</v>
      </c>
      <c r="G1068" s="113"/>
      <c r="H1068" s="6"/>
    </row>
    <row r="1069" spans="1:8" ht="12.95" customHeight="1" x14ac:dyDescent="0.2">
      <c r="A1069" s="113"/>
      <c r="B1069" s="139">
        <v>43709</v>
      </c>
      <c r="C1069" s="129" t="s">
        <v>8</v>
      </c>
      <c r="D1069" s="130">
        <v>18</v>
      </c>
      <c r="E1069" s="131">
        <v>68</v>
      </c>
      <c r="F1069" s="132">
        <v>14</v>
      </c>
      <c r="G1069" s="113"/>
      <c r="H1069" s="6"/>
    </row>
    <row r="1070" spans="1:8" ht="12.95" customHeight="1" x14ac:dyDescent="0.2">
      <c r="A1070" s="113"/>
      <c r="B1070" s="140">
        <v>43709</v>
      </c>
      <c r="C1070" s="127" t="s">
        <v>5</v>
      </c>
      <c r="D1070" s="133">
        <v>20</v>
      </c>
      <c r="E1070" s="134">
        <v>69</v>
      </c>
      <c r="F1070" s="135">
        <v>11</v>
      </c>
      <c r="G1070" s="113"/>
      <c r="H1070" s="6"/>
    </row>
    <row r="1071" spans="1:8" ht="12.95" customHeight="1" x14ac:dyDescent="0.2">
      <c r="A1071" s="113"/>
      <c r="B1071" s="140">
        <v>43709</v>
      </c>
      <c r="C1071" s="127" t="s">
        <v>14</v>
      </c>
      <c r="D1071" s="133">
        <v>28</v>
      </c>
      <c r="E1071" s="134">
        <v>53</v>
      </c>
      <c r="F1071" s="135">
        <v>19</v>
      </c>
      <c r="G1071" s="113"/>
      <c r="H1071" s="6"/>
    </row>
    <row r="1072" spans="1:8" ht="12.95" customHeight="1" x14ac:dyDescent="0.2">
      <c r="A1072" s="113"/>
      <c r="B1072" s="114">
        <v>43709</v>
      </c>
      <c r="C1072" s="123" t="s">
        <v>28</v>
      </c>
      <c r="D1072" s="133">
        <v>17</v>
      </c>
      <c r="E1072" s="134">
        <v>63</v>
      </c>
      <c r="F1072" s="135">
        <v>20</v>
      </c>
      <c r="G1072" s="113"/>
      <c r="H1072" s="6"/>
    </row>
    <row r="1073" spans="1:8" ht="12.95" customHeight="1" x14ac:dyDescent="0.2">
      <c r="A1073" s="113"/>
      <c r="B1073" s="140">
        <v>43709</v>
      </c>
      <c r="C1073" s="127" t="s">
        <v>21</v>
      </c>
      <c r="D1073" s="133">
        <v>18</v>
      </c>
      <c r="E1073" s="134">
        <v>66</v>
      </c>
      <c r="F1073" s="135">
        <v>16</v>
      </c>
      <c r="G1073" s="113"/>
      <c r="H1073" s="6"/>
    </row>
    <row r="1074" spans="1:8" ht="12.95" customHeight="1" x14ac:dyDescent="0.2">
      <c r="A1074" s="113"/>
      <c r="B1074" s="140">
        <v>43709</v>
      </c>
      <c r="C1074" s="127" t="s">
        <v>9</v>
      </c>
      <c r="D1074" s="133">
        <v>18</v>
      </c>
      <c r="E1074" s="134">
        <v>65</v>
      </c>
      <c r="F1074" s="135">
        <v>17</v>
      </c>
      <c r="G1074" s="113"/>
      <c r="H1074" s="6"/>
    </row>
    <row r="1075" spans="1:8" ht="12.95" customHeight="1" x14ac:dyDescent="0.2">
      <c r="A1075" s="113"/>
      <c r="B1075" s="140">
        <v>43709</v>
      </c>
      <c r="C1075" s="127" t="s">
        <v>4</v>
      </c>
      <c r="D1075" s="133">
        <v>18</v>
      </c>
      <c r="E1075" s="134">
        <v>72</v>
      </c>
      <c r="F1075" s="135">
        <v>10</v>
      </c>
      <c r="G1075" s="113"/>
      <c r="H1075" s="6"/>
    </row>
    <row r="1076" spans="1:8" ht="12.95" customHeight="1" x14ac:dyDescent="0.2">
      <c r="A1076" s="113"/>
      <c r="B1076" s="140">
        <v>43709</v>
      </c>
      <c r="C1076" s="127" t="s">
        <v>12</v>
      </c>
      <c r="D1076" s="133">
        <v>18</v>
      </c>
      <c r="E1076" s="134">
        <v>64</v>
      </c>
      <c r="F1076" s="135">
        <v>18</v>
      </c>
      <c r="G1076" s="113"/>
      <c r="H1076" s="6"/>
    </row>
    <row r="1077" spans="1:8" ht="12.95" customHeight="1" x14ac:dyDescent="0.2">
      <c r="A1077" s="113"/>
      <c r="B1077" s="140">
        <v>43709</v>
      </c>
      <c r="C1077" s="127" t="s">
        <v>6</v>
      </c>
      <c r="D1077" s="133">
        <v>17</v>
      </c>
      <c r="E1077" s="134">
        <v>71</v>
      </c>
      <c r="F1077" s="135">
        <v>13</v>
      </c>
      <c r="G1077" s="113"/>
      <c r="H1077" s="6"/>
    </row>
    <row r="1078" spans="1:8" ht="12.95" customHeight="1" x14ac:dyDescent="0.2">
      <c r="A1078" s="113"/>
      <c r="B1078" s="140">
        <v>43709</v>
      </c>
      <c r="C1078" s="127" t="s">
        <v>7</v>
      </c>
      <c r="D1078" s="133">
        <v>17</v>
      </c>
      <c r="E1078" s="134">
        <v>72</v>
      </c>
      <c r="F1078" s="135">
        <v>10</v>
      </c>
      <c r="G1078" s="113"/>
      <c r="H1078" s="6"/>
    </row>
    <row r="1079" spans="1:8" ht="12.95" customHeight="1" x14ac:dyDescent="0.2">
      <c r="A1079" s="113"/>
      <c r="B1079" s="140">
        <v>43709</v>
      </c>
      <c r="C1079" s="127" t="s">
        <v>11</v>
      </c>
      <c r="D1079" s="133">
        <v>19</v>
      </c>
      <c r="E1079" s="134">
        <v>66</v>
      </c>
      <c r="F1079" s="135">
        <v>15</v>
      </c>
      <c r="G1079" s="113"/>
      <c r="H1079" s="6"/>
    </row>
    <row r="1080" spans="1:8" ht="12.95" customHeight="1" x14ac:dyDescent="0.2">
      <c r="A1080" s="113"/>
      <c r="B1080" s="140">
        <v>43709</v>
      </c>
      <c r="C1080" s="127" t="s">
        <v>10</v>
      </c>
      <c r="D1080" s="133">
        <v>19</v>
      </c>
      <c r="E1080" s="134">
        <v>65</v>
      </c>
      <c r="F1080" s="135">
        <v>16</v>
      </c>
      <c r="G1080" s="113"/>
      <c r="H1080" s="6"/>
    </row>
    <row r="1081" spans="1:8" ht="12.95" customHeight="1" x14ac:dyDescent="0.2">
      <c r="A1081" s="113"/>
      <c r="B1081" s="141">
        <v>43709</v>
      </c>
      <c r="C1081" s="128" t="s">
        <v>18</v>
      </c>
      <c r="D1081" s="136">
        <v>19</v>
      </c>
      <c r="E1081" s="137">
        <v>66</v>
      </c>
      <c r="F1081" s="138">
        <v>15</v>
      </c>
      <c r="G1081" s="113"/>
      <c r="H1081" s="6"/>
    </row>
    <row r="1082" spans="1:8" ht="12.95" customHeight="1" x14ac:dyDescent="0.2">
      <c r="A1082" s="113"/>
      <c r="B1082" s="140">
        <v>43709</v>
      </c>
      <c r="C1082" s="127" t="s">
        <v>15</v>
      </c>
      <c r="D1082" s="133">
        <v>19</v>
      </c>
      <c r="E1082" s="134">
        <v>65</v>
      </c>
      <c r="F1082" s="135">
        <v>16</v>
      </c>
      <c r="G1082" s="113"/>
      <c r="H1082" s="6"/>
    </row>
    <row r="1083" spans="1:8" ht="12.95" customHeight="1" x14ac:dyDescent="0.2">
      <c r="A1083" s="113"/>
      <c r="B1083" s="140">
        <v>43709</v>
      </c>
      <c r="C1083" s="127" t="s">
        <v>13</v>
      </c>
      <c r="D1083" s="133">
        <v>19</v>
      </c>
      <c r="E1083" s="134">
        <v>63</v>
      </c>
      <c r="F1083" s="135">
        <v>19</v>
      </c>
      <c r="G1083" s="113"/>
      <c r="H1083" s="6"/>
    </row>
    <row r="1084" spans="1:8" ht="12.95" customHeight="1" x14ac:dyDescent="0.2">
      <c r="A1084" s="113"/>
      <c r="B1084" s="141">
        <v>43709</v>
      </c>
      <c r="C1084" s="128" t="s">
        <v>17</v>
      </c>
      <c r="D1084" s="136">
        <v>19</v>
      </c>
      <c r="E1084" s="137">
        <v>63</v>
      </c>
      <c r="F1084" s="138">
        <v>18</v>
      </c>
      <c r="G1084" s="113"/>
      <c r="H1084" s="6"/>
    </row>
    <row r="1085" spans="1:8" ht="15" customHeight="1" x14ac:dyDescent="0.2">
      <c r="A1085" s="113"/>
      <c r="B1085" s="142">
        <v>43709</v>
      </c>
      <c r="C1085" s="151" t="s">
        <v>19</v>
      </c>
      <c r="D1085" s="136">
        <v>19</v>
      </c>
      <c r="E1085" s="137">
        <v>66</v>
      </c>
      <c r="F1085" s="138">
        <v>15</v>
      </c>
      <c r="G1085" s="113"/>
      <c r="H1085" s="6"/>
    </row>
    <row r="1086" spans="1:8" ht="12.95" customHeight="1" x14ac:dyDescent="0.2">
      <c r="A1086" s="113"/>
      <c r="B1086" s="141">
        <v>43709</v>
      </c>
      <c r="C1086" s="128" t="s">
        <v>16</v>
      </c>
      <c r="D1086" s="136">
        <v>19</v>
      </c>
      <c r="E1086" s="137">
        <v>48</v>
      </c>
      <c r="F1086" s="138">
        <v>33</v>
      </c>
      <c r="G1086" s="113"/>
      <c r="H1086" s="6"/>
    </row>
    <row r="1087" spans="1:8" ht="15" customHeight="1" x14ac:dyDescent="0.2">
      <c r="A1087" s="113"/>
      <c r="B1087" s="124">
        <v>43709</v>
      </c>
      <c r="C1087" s="147" t="s">
        <v>20</v>
      </c>
      <c r="D1087" s="148">
        <v>19</v>
      </c>
      <c r="E1087" s="149">
        <v>66</v>
      </c>
      <c r="F1087" s="150">
        <v>15</v>
      </c>
      <c r="G1087" s="113"/>
      <c r="H1087" s="6"/>
    </row>
    <row r="1088" spans="1:8" ht="12.95" customHeight="1" x14ac:dyDescent="0.2">
      <c r="A1088" s="113"/>
      <c r="B1088" s="139">
        <v>43800</v>
      </c>
      <c r="C1088" s="129" t="s">
        <v>8</v>
      </c>
      <c r="D1088" s="130">
        <v>18</v>
      </c>
      <c r="E1088" s="131">
        <v>69</v>
      </c>
      <c r="F1088" s="132">
        <v>13</v>
      </c>
      <c r="G1088" s="113"/>
      <c r="H1088" s="6"/>
    </row>
    <row r="1089" spans="1:8" ht="12.95" customHeight="1" x14ac:dyDescent="0.2">
      <c r="A1089" s="113"/>
      <c r="B1089" s="140">
        <v>43800</v>
      </c>
      <c r="C1089" s="127" t="s">
        <v>5</v>
      </c>
      <c r="D1089" s="133">
        <v>20</v>
      </c>
      <c r="E1089" s="134">
        <v>70</v>
      </c>
      <c r="F1089" s="135">
        <v>10</v>
      </c>
      <c r="G1089" s="113"/>
      <c r="H1089" s="6"/>
    </row>
    <row r="1090" spans="1:8" ht="12.95" customHeight="1" x14ac:dyDescent="0.2">
      <c r="A1090" s="113"/>
      <c r="B1090" s="140">
        <v>43800</v>
      </c>
      <c r="C1090" s="127" t="s">
        <v>14</v>
      </c>
      <c r="D1090" s="133">
        <v>28</v>
      </c>
      <c r="E1090" s="134">
        <v>53</v>
      </c>
      <c r="F1090" s="135">
        <v>19</v>
      </c>
      <c r="G1090" s="113"/>
      <c r="H1090" s="6"/>
    </row>
    <row r="1091" spans="1:8" ht="12.95" customHeight="1" x14ac:dyDescent="0.2">
      <c r="A1091" s="113"/>
      <c r="B1091" s="114">
        <v>43800</v>
      </c>
      <c r="C1091" s="123" t="s">
        <v>28</v>
      </c>
      <c r="D1091" s="133">
        <v>17</v>
      </c>
      <c r="E1091" s="134">
        <v>64</v>
      </c>
      <c r="F1091" s="135">
        <v>20</v>
      </c>
      <c r="G1091" s="113"/>
      <c r="H1091" s="6"/>
    </row>
    <row r="1092" spans="1:8" ht="12.95" customHeight="1" x14ac:dyDescent="0.2">
      <c r="A1092" s="113"/>
      <c r="B1092" s="140">
        <v>43800</v>
      </c>
      <c r="C1092" s="127" t="s">
        <v>21</v>
      </c>
      <c r="D1092" s="133">
        <v>18</v>
      </c>
      <c r="E1092" s="134">
        <v>67</v>
      </c>
      <c r="F1092" s="135">
        <v>16</v>
      </c>
      <c r="G1092" s="113"/>
      <c r="H1092" s="6"/>
    </row>
    <row r="1093" spans="1:8" ht="12.95" customHeight="1" x14ac:dyDescent="0.2">
      <c r="A1093" s="113"/>
      <c r="B1093" s="140">
        <v>43800</v>
      </c>
      <c r="C1093" s="127" t="s">
        <v>9</v>
      </c>
      <c r="D1093" s="133">
        <v>18</v>
      </c>
      <c r="E1093" s="134">
        <v>65</v>
      </c>
      <c r="F1093" s="135">
        <v>17</v>
      </c>
      <c r="G1093" s="113"/>
      <c r="H1093" s="6"/>
    </row>
    <row r="1094" spans="1:8" ht="12.95" customHeight="1" x14ac:dyDescent="0.2">
      <c r="A1094" s="113"/>
      <c r="B1094" s="140">
        <v>43800</v>
      </c>
      <c r="C1094" s="127" t="s">
        <v>4</v>
      </c>
      <c r="D1094" s="133">
        <v>18</v>
      </c>
      <c r="E1094" s="134">
        <v>72</v>
      </c>
      <c r="F1094" s="135">
        <v>10</v>
      </c>
      <c r="G1094" s="113"/>
      <c r="H1094" s="6"/>
    </row>
    <row r="1095" spans="1:8" ht="12.95" customHeight="1" x14ac:dyDescent="0.2">
      <c r="A1095" s="113"/>
      <c r="B1095" s="140">
        <v>43800</v>
      </c>
      <c r="C1095" s="127" t="s">
        <v>12</v>
      </c>
      <c r="D1095" s="133">
        <v>18</v>
      </c>
      <c r="E1095" s="134">
        <v>64</v>
      </c>
      <c r="F1095" s="135">
        <v>17</v>
      </c>
      <c r="G1095" s="113"/>
      <c r="H1095" s="6"/>
    </row>
    <row r="1096" spans="1:8" ht="12.95" customHeight="1" x14ac:dyDescent="0.2">
      <c r="A1096" s="113"/>
      <c r="B1096" s="140">
        <v>43800</v>
      </c>
      <c r="C1096" s="127" t="s">
        <v>6</v>
      </c>
      <c r="D1096" s="133">
        <v>17</v>
      </c>
      <c r="E1096" s="134">
        <v>71</v>
      </c>
      <c r="F1096" s="135">
        <v>12</v>
      </c>
      <c r="G1096" s="113"/>
      <c r="H1096" s="6"/>
    </row>
    <row r="1097" spans="1:8" ht="12.95" customHeight="1" x14ac:dyDescent="0.2">
      <c r="A1097" s="113"/>
      <c r="B1097" s="140">
        <v>43800</v>
      </c>
      <c r="C1097" s="127" t="s">
        <v>7</v>
      </c>
      <c r="D1097" s="133">
        <v>17</v>
      </c>
      <c r="E1097" s="134">
        <v>73</v>
      </c>
      <c r="F1097" s="135">
        <v>10</v>
      </c>
      <c r="G1097" s="113"/>
      <c r="H1097" s="6"/>
    </row>
    <row r="1098" spans="1:8" ht="12.95" customHeight="1" x14ac:dyDescent="0.2">
      <c r="A1098" s="113"/>
      <c r="B1098" s="140">
        <v>43800</v>
      </c>
      <c r="C1098" s="127" t="s">
        <v>11</v>
      </c>
      <c r="D1098" s="133">
        <v>19</v>
      </c>
      <c r="E1098" s="134">
        <v>66</v>
      </c>
      <c r="F1098" s="135">
        <v>15</v>
      </c>
      <c r="G1098" s="113"/>
      <c r="H1098" s="6"/>
    </row>
    <row r="1099" spans="1:8" ht="12.95" customHeight="1" x14ac:dyDescent="0.2">
      <c r="A1099" s="113"/>
      <c r="B1099" s="140">
        <v>43800</v>
      </c>
      <c r="C1099" s="127" t="s">
        <v>10</v>
      </c>
      <c r="D1099" s="133">
        <v>19</v>
      </c>
      <c r="E1099" s="134">
        <v>65</v>
      </c>
      <c r="F1099" s="135">
        <v>16</v>
      </c>
      <c r="G1099" s="113"/>
      <c r="H1099" s="6"/>
    </row>
    <row r="1100" spans="1:8" ht="12.95" customHeight="1" x14ac:dyDescent="0.2">
      <c r="A1100" s="113"/>
      <c r="B1100" s="141">
        <v>43800</v>
      </c>
      <c r="C1100" s="128" t="s">
        <v>18</v>
      </c>
      <c r="D1100" s="136">
        <v>19</v>
      </c>
      <c r="E1100" s="137">
        <v>67</v>
      </c>
      <c r="F1100" s="138">
        <v>14</v>
      </c>
      <c r="G1100" s="113"/>
      <c r="H1100" s="6"/>
    </row>
    <row r="1101" spans="1:8" ht="12.95" customHeight="1" x14ac:dyDescent="0.2">
      <c r="A1101" s="113"/>
      <c r="B1101" s="140">
        <v>43800</v>
      </c>
      <c r="C1101" s="127" t="s">
        <v>15</v>
      </c>
      <c r="D1101" s="133">
        <v>19</v>
      </c>
      <c r="E1101" s="134">
        <v>65</v>
      </c>
      <c r="F1101" s="135">
        <v>16</v>
      </c>
      <c r="G1101" s="113"/>
      <c r="H1101" s="6"/>
    </row>
    <row r="1102" spans="1:8" ht="12.95" customHeight="1" x14ac:dyDescent="0.2">
      <c r="A1102" s="113"/>
      <c r="B1102" s="140">
        <v>43800</v>
      </c>
      <c r="C1102" s="127" t="s">
        <v>13</v>
      </c>
      <c r="D1102" s="133">
        <v>18</v>
      </c>
      <c r="E1102" s="134">
        <v>63</v>
      </c>
      <c r="F1102" s="135">
        <v>18</v>
      </c>
      <c r="G1102" s="113"/>
      <c r="H1102" s="6"/>
    </row>
    <row r="1103" spans="1:8" ht="12.95" customHeight="1" x14ac:dyDescent="0.2">
      <c r="A1103" s="113"/>
      <c r="B1103" s="141">
        <v>43800</v>
      </c>
      <c r="C1103" s="128" t="s">
        <v>17</v>
      </c>
      <c r="D1103" s="136">
        <v>19</v>
      </c>
      <c r="E1103" s="137">
        <v>64</v>
      </c>
      <c r="F1103" s="138">
        <v>18</v>
      </c>
      <c r="G1103" s="113"/>
      <c r="H1103" s="6"/>
    </row>
    <row r="1104" spans="1:8" ht="15" customHeight="1" x14ac:dyDescent="0.2">
      <c r="A1104" s="113"/>
      <c r="B1104" s="142">
        <v>43800</v>
      </c>
      <c r="C1104" s="151" t="s">
        <v>19</v>
      </c>
      <c r="D1104" s="136">
        <v>19</v>
      </c>
      <c r="E1104" s="137">
        <v>66</v>
      </c>
      <c r="F1104" s="138">
        <v>15</v>
      </c>
      <c r="G1104" s="113"/>
      <c r="H1104" s="6"/>
    </row>
    <row r="1105" spans="1:8" ht="12.95" customHeight="1" x14ac:dyDescent="0.2">
      <c r="A1105" s="113"/>
      <c r="B1105" s="141">
        <v>43800</v>
      </c>
      <c r="C1105" s="128" t="s">
        <v>16</v>
      </c>
      <c r="D1105" s="136">
        <v>19</v>
      </c>
      <c r="E1105" s="137">
        <v>48</v>
      </c>
      <c r="F1105" s="138">
        <v>33</v>
      </c>
      <c r="G1105" s="113"/>
      <c r="H1105" s="6"/>
    </row>
    <row r="1106" spans="1:8" ht="15" customHeight="1" x14ac:dyDescent="0.2">
      <c r="A1106" s="113"/>
      <c r="B1106" s="124">
        <v>43800</v>
      </c>
      <c r="C1106" s="147" t="s">
        <v>20</v>
      </c>
      <c r="D1106" s="148">
        <v>19</v>
      </c>
      <c r="E1106" s="149">
        <v>66</v>
      </c>
      <c r="F1106" s="150">
        <v>15</v>
      </c>
      <c r="G1106" s="113"/>
      <c r="H1106" s="6"/>
    </row>
    <row r="1107" spans="1:8" ht="12.95" customHeight="1" x14ac:dyDescent="0.2">
      <c r="A1107" s="113"/>
      <c r="B1107" s="139">
        <v>43891</v>
      </c>
      <c r="C1107" s="129" t="s">
        <v>8</v>
      </c>
      <c r="D1107" s="130">
        <v>18</v>
      </c>
      <c r="E1107" s="131">
        <v>69</v>
      </c>
      <c r="F1107" s="132">
        <v>13</v>
      </c>
      <c r="H1107" s="6"/>
    </row>
    <row r="1108" spans="1:8" ht="12.95" customHeight="1" x14ac:dyDescent="0.2">
      <c r="A1108" s="113"/>
      <c r="B1108" s="140">
        <v>43891</v>
      </c>
      <c r="C1108" s="127" t="s">
        <v>5</v>
      </c>
      <c r="D1108" s="133">
        <v>20</v>
      </c>
      <c r="E1108" s="134">
        <v>70</v>
      </c>
      <c r="F1108" s="135">
        <v>10</v>
      </c>
      <c r="H1108" s="6"/>
    </row>
    <row r="1109" spans="1:8" ht="12.95" customHeight="1" x14ac:dyDescent="0.2">
      <c r="A1109" s="113"/>
      <c r="B1109" s="140">
        <v>43891</v>
      </c>
      <c r="C1109" s="127" t="s">
        <v>14</v>
      </c>
      <c r="D1109" s="133">
        <v>28</v>
      </c>
      <c r="E1109" s="134">
        <v>53</v>
      </c>
      <c r="F1109" s="135">
        <v>19</v>
      </c>
      <c r="H1109" s="6"/>
    </row>
    <row r="1110" spans="1:8" ht="12.95" customHeight="1" x14ac:dyDescent="0.2">
      <c r="A1110" s="113"/>
      <c r="B1110" s="114">
        <v>43891</v>
      </c>
      <c r="C1110" s="123" t="s">
        <v>28</v>
      </c>
      <c r="D1110" s="133">
        <v>17</v>
      </c>
      <c r="E1110" s="134">
        <v>64</v>
      </c>
      <c r="F1110" s="135">
        <v>20</v>
      </c>
      <c r="H1110" s="6"/>
    </row>
    <row r="1111" spans="1:8" ht="12.95" customHeight="1" x14ac:dyDescent="0.2">
      <c r="A1111" s="113"/>
      <c r="B1111" s="140">
        <v>43891</v>
      </c>
      <c r="C1111" s="127" t="s">
        <v>21</v>
      </c>
      <c r="D1111" s="133">
        <v>17</v>
      </c>
      <c r="E1111" s="134">
        <v>67</v>
      </c>
      <c r="F1111" s="135">
        <v>16</v>
      </c>
      <c r="H1111" s="6"/>
    </row>
    <row r="1112" spans="1:8" ht="12.95" customHeight="1" x14ac:dyDescent="0.2">
      <c r="A1112" s="113"/>
      <c r="B1112" s="140">
        <v>43891</v>
      </c>
      <c r="C1112" s="127" t="s">
        <v>9</v>
      </c>
      <c r="D1112" s="133">
        <v>18</v>
      </c>
      <c r="E1112" s="134">
        <v>65</v>
      </c>
      <c r="F1112" s="135">
        <v>17</v>
      </c>
      <c r="H1112" s="6"/>
    </row>
    <row r="1113" spans="1:8" ht="12.95" customHeight="1" x14ac:dyDescent="0.2">
      <c r="A1113" s="113"/>
      <c r="B1113" s="140">
        <v>43891</v>
      </c>
      <c r="C1113" s="127" t="s">
        <v>4</v>
      </c>
      <c r="D1113" s="133">
        <v>18</v>
      </c>
      <c r="E1113" s="134">
        <v>72</v>
      </c>
      <c r="F1113" s="135">
        <v>10</v>
      </c>
      <c r="H1113" s="6"/>
    </row>
    <row r="1114" spans="1:8" ht="12.95" customHeight="1" x14ac:dyDescent="0.2">
      <c r="A1114" s="113"/>
      <c r="B1114" s="140">
        <v>43891</v>
      </c>
      <c r="C1114" s="127" t="s">
        <v>12</v>
      </c>
      <c r="D1114" s="133">
        <v>18</v>
      </c>
      <c r="E1114" s="134">
        <v>65</v>
      </c>
      <c r="F1114" s="135">
        <v>17</v>
      </c>
      <c r="H1114" s="6"/>
    </row>
    <row r="1115" spans="1:8" ht="12.95" customHeight="1" x14ac:dyDescent="0.2">
      <c r="A1115" s="113"/>
      <c r="B1115" s="140">
        <v>43891</v>
      </c>
      <c r="C1115" s="127" t="s">
        <v>6</v>
      </c>
      <c r="D1115" s="133">
        <v>17</v>
      </c>
      <c r="E1115" s="134">
        <v>71</v>
      </c>
      <c r="F1115" s="135">
        <v>12</v>
      </c>
      <c r="H1115" s="6"/>
    </row>
    <row r="1116" spans="1:8" ht="12.95" customHeight="1" x14ac:dyDescent="0.2">
      <c r="A1116" s="113"/>
      <c r="B1116" s="140">
        <v>43891</v>
      </c>
      <c r="C1116" s="127" t="s">
        <v>7</v>
      </c>
      <c r="D1116" s="133">
        <v>17</v>
      </c>
      <c r="E1116" s="134">
        <v>73</v>
      </c>
      <c r="F1116" s="135">
        <v>10</v>
      </c>
      <c r="H1116" s="6"/>
    </row>
    <row r="1117" spans="1:8" ht="12.95" customHeight="1" x14ac:dyDescent="0.2">
      <c r="A1117" s="113"/>
      <c r="B1117" s="140">
        <v>43891</v>
      </c>
      <c r="C1117" s="127" t="s">
        <v>11</v>
      </c>
      <c r="D1117" s="133">
        <v>19</v>
      </c>
      <c r="E1117" s="134">
        <v>66</v>
      </c>
      <c r="F1117" s="135">
        <v>15</v>
      </c>
      <c r="H1117" s="6"/>
    </row>
    <row r="1118" spans="1:8" ht="12.95" customHeight="1" x14ac:dyDescent="0.2">
      <c r="A1118" s="113"/>
      <c r="B1118" s="140">
        <v>43891</v>
      </c>
      <c r="C1118" s="127" t="s">
        <v>10</v>
      </c>
      <c r="D1118" s="133">
        <v>19</v>
      </c>
      <c r="E1118" s="134">
        <v>65</v>
      </c>
      <c r="F1118" s="135">
        <v>16</v>
      </c>
      <c r="H1118" s="6"/>
    </row>
    <row r="1119" spans="1:8" ht="12.95" customHeight="1" x14ac:dyDescent="0.2">
      <c r="A1119" s="113"/>
      <c r="B1119" s="141">
        <v>43891</v>
      </c>
      <c r="C1119" s="128" t="s">
        <v>18</v>
      </c>
      <c r="D1119" s="136">
        <v>19</v>
      </c>
      <c r="E1119" s="137">
        <v>67</v>
      </c>
      <c r="F1119" s="138">
        <v>14</v>
      </c>
      <c r="G1119" s="113"/>
      <c r="H1119" s="6"/>
    </row>
    <row r="1120" spans="1:8" ht="12.95" customHeight="1" x14ac:dyDescent="0.2">
      <c r="A1120" s="113"/>
      <c r="B1120" s="140">
        <v>43891</v>
      </c>
      <c r="C1120" s="127" t="s">
        <v>15</v>
      </c>
      <c r="D1120" s="133">
        <v>19</v>
      </c>
      <c r="E1120" s="134">
        <v>66</v>
      </c>
      <c r="F1120" s="135">
        <v>15</v>
      </c>
      <c r="G1120" s="113"/>
      <c r="H1120" s="6"/>
    </row>
    <row r="1121" spans="1:8" ht="12.95" customHeight="1" x14ac:dyDescent="0.2">
      <c r="A1121" s="113"/>
      <c r="B1121" s="140">
        <v>43891</v>
      </c>
      <c r="C1121" s="127" t="s">
        <v>13</v>
      </c>
      <c r="D1121" s="133">
        <v>18</v>
      </c>
      <c r="E1121" s="134">
        <v>64</v>
      </c>
      <c r="F1121" s="135">
        <v>18</v>
      </c>
      <c r="G1121" s="113"/>
      <c r="H1121" s="6"/>
    </row>
    <row r="1122" spans="1:8" ht="12.95" customHeight="1" x14ac:dyDescent="0.2">
      <c r="A1122" s="113"/>
      <c r="B1122" s="141">
        <v>43891</v>
      </c>
      <c r="C1122" s="128" t="s">
        <v>17</v>
      </c>
      <c r="D1122" s="136">
        <v>18</v>
      </c>
      <c r="E1122" s="137">
        <v>64</v>
      </c>
      <c r="F1122" s="138">
        <v>18</v>
      </c>
      <c r="G1122" s="113"/>
      <c r="H1122" s="6"/>
    </row>
    <row r="1123" spans="1:8" ht="15" customHeight="1" x14ac:dyDescent="0.2">
      <c r="A1123" s="113"/>
      <c r="B1123" s="142">
        <v>43891</v>
      </c>
      <c r="C1123" s="151" t="s">
        <v>19</v>
      </c>
      <c r="D1123" s="136">
        <v>19</v>
      </c>
      <c r="E1123" s="137">
        <v>67</v>
      </c>
      <c r="F1123" s="138">
        <v>15</v>
      </c>
      <c r="G1123" s="113"/>
      <c r="H1123" s="6"/>
    </row>
    <row r="1124" spans="1:8" ht="12.95" customHeight="1" x14ac:dyDescent="0.2">
      <c r="A1124" s="113"/>
      <c r="B1124" s="141">
        <v>43891</v>
      </c>
      <c r="C1124" s="128" t="s">
        <v>16</v>
      </c>
      <c r="D1124" s="136">
        <v>19</v>
      </c>
      <c r="E1124" s="137">
        <v>49</v>
      </c>
      <c r="F1124" s="138">
        <v>33</v>
      </c>
      <c r="G1124" s="113"/>
      <c r="H1124" s="6"/>
    </row>
    <row r="1125" spans="1:8" ht="15" customHeight="1" x14ac:dyDescent="0.2">
      <c r="A1125" s="113"/>
      <c r="B1125" s="124">
        <v>43891</v>
      </c>
      <c r="C1125" s="147" t="s">
        <v>20</v>
      </c>
      <c r="D1125" s="148">
        <v>19</v>
      </c>
      <c r="E1125" s="149">
        <v>66</v>
      </c>
      <c r="F1125" s="150">
        <v>15</v>
      </c>
      <c r="G1125" s="113"/>
      <c r="H1125" s="6"/>
    </row>
    <row r="1126" spans="1:8" x14ac:dyDescent="0.2">
      <c r="B1126" s="139">
        <v>43983</v>
      </c>
      <c r="C1126" s="129" t="s">
        <v>8</v>
      </c>
      <c r="D1126" s="130">
        <v>18</v>
      </c>
      <c r="E1126" s="131">
        <v>69</v>
      </c>
      <c r="F1126" s="132">
        <v>13</v>
      </c>
      <c r="G1126" s="39"/>
    </row>
    <row r="1127" spans="1:8" x14ac:dyDescent="0.2">
      <c r="B1127" s="140">
        <v>43983</v>
      </c>
      <c r="C1127" s="270" t="s">
        <v>5</v>
      </c>
      <c r="D1127" s="133">
        <v>20</v>
      </c>
      <c r="E1127" s="134">
        <v>70</v>
      </c>
      <c r="F1127" s="135">
        <v>10</v>
      </c>
      <c r="G1127" s="39"/>
    </row>
    <row r="1128" spans="1:8" x14ac:dyDescent="0.2">
      <c r="B1128" s="140">
        <v>43983</v>
      </c>
      <c r="C1128" s="270" t="s">
        <v>14</v>
      </c>
      <c r="D1128" s="133">
        <v>28</v>
      </c>
      <c r="E1128" s="134">
        <v>53</v>
      </c>
      <c r="F1128" s="135">
        <v>19</v>
      </c>
      <c r="G1128" s="39"/>
    </row>
    <row r="1129" spans="1:8" x14ac:dyDescent="0.2">
      <c r="B1129" s="140">
        <v>43983</v>
      </c>
      <c r="C1129" s="121" t="s">
        <v>28</v>
      </c>
      <c r="D1129" s="133">
        <v>16</v>
      </c>
      <c r="E1129" s="134">
        <v>64</v>
      </c>
      <c r="F1129" s="135">
        <v>20</v>
      </c>
    </row>
    <row r="1130" spans="1:8" x14ac:dyDescent="0.2">
      <c r="B1130" s="140">
        <v>43983</v>
      </c>
      <c r="C1130" s="270" t="s">
        <v>21</v>
      </c>
      <c r="D1130" s="133">
        <v>17</v>
      </c>
      <c r="E1130" s="134">
        <v>67</v>
      </c>
      <c r="F1130" s="135">
        <v>16</v>
      </c>
    </row>
    <row r="1131" spans="1:8" x14ac:dyDescent="0.2">
      <c r="A1131" s="145"/>
      <c r="B1131" s="140">
        <v>43983</v>
      </c>
      <c r="C1131" s="270" t="s">
        <v>9</v>
      </c>
      <c r="D1131" s="133">
        <v>18</v>
      </c>
      <c r="E1131" s="134">
        <v>65</v>
      </c>
      <c r="F1131" s="135">
        <v>17</v>
      </c>
    </row>
    <row r="1132" spans="1:8" x14ac:dyDescent="0.2">
      <c r="B1132" s="140">
        <v>43983</v>
      </c>
      <c r="C1132" s="270" t="s">
        <v>4</v>
      </c>
      <c r="D1132" s="133">
        <v>17</v>
      </c>
      <c r="E1132" s="134">
        <v>72</v>
      </c>
      <c r="F1132" s="135">
        <v>10</v>
      </c>
    </row>
    <row r="1133" spans="1:8" x14ac:dyDescent="0.2">
      <c r="B1133" s="140">
        <v>43983</v>
      </c>
      <c r="C1133" s="270" t="s">
        <v>12</v>
      </c>
      <c r="D1133" s="133">
        <v>18</v>
      </c>
      <c r="E1133" s="134">
        <v>65</v>
      </c>
      <c r="F1133" s="135">
        <v>17</v>
      </c>
    </row>
    <row r="1134" spans="1:8" x14ac:dyDescent="0.2">
      <c r="B1134" s="140">
        <v>43983</v>
      </c>
      <c r="C1134" s="270" t="s">
        <v>6</v>
      </c>
      <c r="D1134" s="133">
        <v>16</v>
      </c>
      <c r="E1134" s="134">
        <v>71</v>
      </c>
      <c r="F1134" s="135">
        <v>12</v>
      </c>
    </row>
    <row r="1135" spans="1:8" x14ac:dyDescent="0.2">
      <c r="B1135" s="140">
        <v>43983</v>
      </c>
      <c r="C1135" s="270" t="s">
        <v>7</v>
      </c>
      <c r="D1135" s="133">
        <v>17</v>
      </c>
      <c r="E1135" s="134">
        <v>73</v>
      </c>
      <c r="F1135" s="135">
        <v>10</v>
      </c>
    </row>
    <row r="1136" spans="1:8" x14ac:dyDescent="0.2">
      <c r="B1136" s="140">
        <v>43983</v>
      </c>
      <c r="C1136" s="270" t="s">
        <v>11</v>
      </c>
      <c r="D1136" s="133">
        <v>18</v>
      </c>
      <c r="E1136" s="134">
        <v>67</v>
      </c>
      <c r="F1136" s="135">
        <v>15</v>
      </c>
    </row>
    <row r="1137" spans="1:7" x14ac:dyDescent="0.2">
      <c r="B1137" s="140">
        <v>43983</v>
      </c>
      <c r="C1137" s="270" t="s">
        <v>10</v>
      </c>
      <c r="D1137" s="133">
        <v>19</v>
      </c>
      <c r="E1137" s="134">
        <v>66</v>
      </c>
      <c r="F1137" s="135">
        <v>16</v>
      </c>
      <c r="G1137" s="113"/>
    </row>
    <row r="1138" spans="1:7" x14ac:dyDescent="0.2">
      <c r="B1138" s="269">
        <v>43983</v>
      </c>
      <c r="C1138" s="128" t="s">
        <v>18</v>
      </c>
      <c r="D1138" s="136">
        <v>19</v>
      </c>
      <c r="E1138" s="137">
        <v>67</v>
      </c>
      <c r="F1138" s="138">
        <v>14</v>
      </c>
    </row>
    <row r="1139" spans="1:7" x14ac:dyDescent="0.2">
      <c r="B1139" s="140">
        <v>43983</v>
      </c>
      <c r="C1139" s="127" t="s">
        <v>15</v>
      </c>
      <c r="D1139" s="133">
        <v>19</v>
      </c>
      <c r="E1139" s="134">
        <v>66</v>
      </c>
      <c r="F1139" s="135">
        <v>15</v>
      </c>
    </row>
    <row r="1140" spans="1:7" x14ac:dyDescent="0.2">
      <c r="B1140" s="140">
        <v>43983</v>
      </c>
      <c r="C1140" s="270" t="s">
        <v>13</v>
      </c>
      <c r="D1140" s="133">
        <v>18</v>
      </c>
      <c r="E1140" s="134">
        <v>64</v>
      </c>
      <c r="F1140" s="135">
        <v>18</v>
      </c>
    </row>
    <row r="1141" spans="1:7" x14ac:dyDescent="0.2">
      <c r="B1141" s="269">
        <v>43983</v>
      </c>
      <c r="C1141" s="128" t="s">
        <v>17</v>
      </c>
      <c r="D1141" s="136">
        <v>18</v>
      </c>
      <c r="E1141" s="137">
        <v>64</v>
      </c>
      <c r="F1141" s="138">
        <v>18</v>
      </c>
    </row>
    <row r="1142" spans="1:7" ht="15.2" customHeight="1" x14ac:dyDescent="0.2">
      <c r="B1142" s="269">
        <v>43983</v>
      </c>
      <c r="C1142" s="151" t="s">
        <v>19</v>
      </c>
      <c r="D1142" s="136">
        <v>19</v>
      </c>
      <c r="E1142" s="137">
        <v>67</v>
      </c>
      <c r="F1142" s="138">
        <v>15</v>
      </c>
    </row>
    <row r="1143" spans="1:7" x14ac:dyDescent="0.2">
      <c r="B1143" s="142">
        <v>43983</v>
      </c>
      <c r="C1143" s="128" t="s">
        <v>16</v>
      </c>
      <c r="D1143" s="136">
        <v>19</v>
      </c>
      <c r="E1143" s="137">
        <v>48</v>
      </c>
      <c r="F1143" s="138">
        <v>33</v>
      </c>
    </row>
    <row r="1144" spans="1:7" ht="15.2" customHeight="1" x14ac:dyDescent="0.2">
      <c r="B1144" s="269">
        <v>43983</v>
      </c>
      <c r="C1144" s="147" t="s">
        <v>20</v>
      </c>
      <c r="D1144" s="148">
        <v>19</v>
      </c>
      <c r="E1144" s="149">
        <v>66</v>
      </c>
      <c r="F1144" s="150">
        <v>15</v>
      </c>
    </row>
    <row r="1145" spans="1:7" x14ac:dyDescent="0.2">
      <c r="B1145" s="143"/>
      <c r="C1145" s="25"/>
      <c r="D1145" s="39"/>
      <c r="E1145" s="39"/>
      <c r="F1145" s="39"/>
    </row>
    <row r="1146" spans="1:7" ht="15" x14ac:dyDescent="0.25">
      <c r="A1146" s="144" t="s">
        <v>127</v>
      </c>
      <c r="B1146" s="143"/>
      <c r="C1146" s="25"/>
      <c r="D1146" s="39"/>
      <c r="E1146" s="39"/>
      <c r="F1146" s="39"/>
    </row>
    <row r="1147" spans="1:7" x14ac:dyDescent="0.2">
      <c r="B1147" s="143"/>
      <c r="C1147" s="25"/>
      <c r="D1147" s="39"/>
      <c r="E1147" s="39"/>
      <c r="F1147" s="39"/>
    </row>
    <row r="1148" spans="1:7" x14ac:dyDescent="0.2">
      <c r="A1148" s="102" t="s">
        <v>119</v>
      </c>
      <c r="B1148" s="98" t="s">
        <v>120</v>
      </c>
    </row>
    <row r="1149" spans="1:7" x14ac:dyDescent="0.2">
      <c r="A1149" s="102" t="s">
        <v>121</v>
      </c>
      <c r="B1149" s="99" t="s">
        <v>122</v>
      </c>
    </row>
    <row r="1150" spans="1:7" x14ac:dyDescent="0.2">
      <c r="B1150" s="101" t="s">
        <v>123</v>
      </c>
    </row>
    <row r="1151" spans="1:7" x14ac:dyDescent="0.2">
      <c r="B1151" s="8"/>
    </row>
    <row r="1152" spans="1:7" x14ac:dyDescent="0.2">
      <c r="B1152" s="126" t="s">
        <v>128</v>
      </c>
    </row>
    <row r="1153" spans="1:6" x14ac:dyDescent="0.2">
      <c r="B1153" s="99" t="s">
        <v>129</v>
      </c>
    </row>
    <row r="1154" spans="1:6" x14ac:dyDescent="0.2">
      <c r="B1154" s="99" t="s">
        <v>130</v>
      </c>
    </row>
    <row r="1156" spans="1:6" ht="15" x14ac:dyDescent="0.2">
      <c r="A1156" s="146" t="s">
        <v>57</v>
      </c>
      <c r="B1156" s="113"/>
      <c r="C1156" s="113"/>
      <c r="D1156" s="113"/>
      <c r="E1156" s="113"/>
      <c r="F1156" s="113"/>
    </row>
    <row r="1157" spans="1:6" x14ac:dyDescent="0.2">
      <c r="B1157" s="69"/>
      <c r="C1157" s="73"/>
    </row>
    <row r="1158" spans="1:6" x14ac:dyDescent="0.2">
      <c r="B1158" s="69"/>
      <c r="C1158" s="73"/>
    </row>
    <row r="1159" spans="1:6" x14ac:dyDescent="0.2">
      <c r="B1159" s="69"/>
      <c r="C1159" s="73"/>
    </row>
    <row r="1160" spans="1:6" x14ac:dyDescent="0.2">
      <c r="B1160" s="69"/>
      <c r="C1160" s="73"/>
    </row>
    <row r="1161" spans="1:6" x14ac:dyDescent="0.2">
      <c r="B1161" s="69"/>
      <c r="C1161" s="73"/>
    </row>
    <row r="1162" spans="1:6" x14ac:dyDescent="0.2">
      <c r="B1162" s="69"/>
      <c r="C1162" s="73"/>
    </row>
    <row r="1163" spans="1:6" x14ac:dyDescent="0.2">
      <c r="B1163" s="73"/>
      <c r="C1163" s="73"/>
    </row>
  </sheetData>
  <autoFilter ref="B4:F1125" xr:uid="{4AB6F908-144C-4DE4-A582-7216BED61218}"/>
  <sortState xmlns:xlrd2="http://schemas.microsoft.com/office/spreadsheetml/2017/richdata2" ref="C5:C19">
    <sortCondition ref="C19"/>
  </sortState>
  <hyperlinks>
    <hyperlink ref="G4" location="Quarterly!A1138" display="Link to notes" xr:uid="{583CAD6D-6DD0-4D70-A090-32C293C2135F}"/>
    <hyperlink ref="B1150" r:id="rId1" xr:uid="{C5EE4531-9117-44A6-AAD1-A0CB2E58F733}"/>
    <hyperlink ref="A1156" location="Contents!A1" display="Return to Contents Page" xr:uid="{B9895780-5635-42B0-9D2E-17024AEA2CA8}"/>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tint="0.39997558519241921"/>
  </sheetPr>
  <dimension ref="A1:G207"/>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230" t="s">
        <v>150</v>
      </c>
      <c r="C1" s="230"/>
      <c r="D1" s="230"/>
      <c r="E1" s="230"/>
      <c r="F1" s="230"/>
    </row>
    <row r="2" spans="1:7" ht="18" customHeight="1" x14ac:dyDescent="0.2">
      <c r="B2" s="230"/>
      <c r="C2" s="231"/>
      <c r="D2" s="231"/>
      <c r="E2" s="231"/>
      <c r="F2" s="232"/>
    </row>
    <row r="3" spans="1:7" ht="18" customHeight="1" thickBot="1" x14ac:dyDescent="0.25">
      <c r="B3" s="25"/>
      <c r="C3" s="105"/>
      <c r="D3" s="105"/>
      <c r="E3" s="105"/>
      <c r="F3" s="106" t="s">
        <v>0</v>
      </c>
      <c r="G3" s="111"/>
    </row>
    <row r="4" spans="1:7" ht="36" customHeight="1" thickTop="1" x14ac:dyDescent="0.2">
      <c r="B4" s="107" t="s">
        <v>95</v>
      </c>
      <c r="C4" s="107" t="s">
        <v>124</v>
      </c>
      <c r="D4" s="108" t="s">
        <v>1</v>
      </c>
      <c r="E4" s="109" t="s">
        <v>29</v>
      </c>
      <c r="F4" s="110" t="s">
        <v>3</v>
      </c>
      <c r="G4" s="111" t="s">
        <v>125</v>
      </c>
    </row>
    <row r="5" spans="1:7" ht="12.95" customHeight="1" x14ac:dyDescent="0.2">
      <c r="A5" s="113"/>
      <c r="B5" s="233" t="s">
        <v>46</v>
      </c>
      <c r="C5" s="129" t="s">
        <v>8</v>
      </c>
      <c r="D5" s="130">
        <v>33</v>
      </c>
      <c r="E5" s="131">
        <v>54</v>
      </c>
      <c r="F5" s="132">
        <v>13</v>
      </c>
    </row>
    <row r="6" spans="1:7" ht="12.95" customHeight="1" x14ac:dyDescent="0.2">
      <c r="A6" s="113"/>
      <c r="B6" s="140" t="s">
        <v>46</v>
      </c>
      <c r="C6" s="127" t="s">
        <v>5</v>
      </c>
      <c r="D6" s="133">
        <v>36</v>
      </c>
      <c r="E6" s="234">
        <v>56</v>
      </c>
      <c r="F6" s="135">
        <v>8</v>
      </c>
    </row>
    <row r="7" spans="1:7" ht="12.95" customHeight="1" x14ac:dyDescent="0.2">
      <c r="A7" s="113"/>
      <c r="B7" s="140" t="s">
        <v>46</v>
      </c>
      <c r="C7" s="127" t="s">
        <v>14</v>
      </c>
      <c r="D7" s="133">
        <v>42.5</v>
      </c>
      <c r="E7" s="234">
        <v>37.5</v>
      </c>
      <c r="F7" s="135">
        <v>19.75</v>
      </c>
    </row>
    <row r="8" spans="1:7" ht="12.95" customHeight="1" x14ac:dyDescent="0.2">
      <c r="A8" s="113"/>
      <c r="B8" s="235" t="s">
        <v>46</v>
      </c>
      <c r="C8" s="236" t="s">
        <v>28</v>
      </c>
      <c r="D8" s="133">
        <v>28</v>
      </c>
      <c r="E8" s="234">
        <v>50</v>
      </c>
      <c r="F8" s="135">
        <v>22</v>
      </c>
    </row>
    <row r="9" spans="1:7" ht="12.95" customHeight="1" x14ac:dyDescent="0.2">
      <c r="A9" s="113"/>
      <c r="B9" s="140" t="s">
        <v>46</v>
      </c>
      <c r="C9" s="127" t="s">
        <v>21</v>
      </c>
      <c r="D9" s="133">
        <v>29.75</v>
      </c>
      <c r="E9" s="234">
        <v>54.5</v>
      </c>
      <c r="F9" s="135">
        <v>16</v>
      </c>
    </row>
    <row r="10" spans="1:7" ht="12.95" customHeight="1" x14ac:dyDescent="0.2">
      <c r="A10" s="113"/>
      <c r="B10" s="140" t="s">
        <v>46</v>
      </c>
      <c r="C10" s="127" t="s">
        <v>9</v>
      </c>
      <c r="D10" s="133">
        <v>32.75</v>
      </c>
      <c r="E10" s="234">
        <v>52.5</v>
      </c>
      <c r="F10" s="135">
        <v>15</v>
      </c>
    </row>
    <row r="11" spans="1:7" ht="12.95" customHeight="1" x14ac:dyDescent="0.2">
      <c r="A11" s="113"/>
      <c r="B11" s="140" t="s">
        <v>46</v>
      </c>
      <c r="C11" s="127" t="s">
        <v>4</v>
      </c>
      <c r="D11" s="133">
        <v>33</v>
      </c>
      <c r="E11" s="234">
        <v>58.75</v>
      </c>
      <c r="F11" s="135">
        <v>8.75</v>
      </c>
    </row>
    <row r="12" spans="1:7" ht="12.95" customHeight="1" x14ac:dyDescent="0.2">
      <c r="A12" s="113"/>
      <c r="B12" s="140" t="s">
        <v>46</v>
      </c>
      <c r="C12" s="127" t="s">
        <v>12</v>
      </c>
      <c r="D12" s="133">
        <v>31.5</v>
      </c>
      <c r="E12" s="234">
        <v>50</v>
      </c>
      <c r="F12" s="135">
        <v>18.25</v>
      </c>
    </row>
    <row r="13" spans="1:7" ht="12.95" customHeight="1" x14ac:dyDescent="0.2">
      <c r="A13" s="113"/>
      <c r="B13" s="140" t="s">
        <v>46</v>
      </c>
      <c r="C13" s="127" t="s">
        <v>6</v>
      </c>
      <c r="D13" s="133">
        <v>31.25</v>
      </c>
      <c r="E13" s="234">
        <v>54.75</v>
      </c>
      <c r="F13" s="135">
        <v>14</v>
      </c>
    </row>
    <row r="14" spans="1:7" ht="12.95" customHeight="1" x14ac:dyDescent="0.2">
      <c r="A14" s="113"/>
      <c r="B14" s="140" t="s">
        <v>46</v>
      </c>
      <c r="C14" s="127" t="s">
        <v>7</v>
      </c>
      <c r="D14" s="133">
        <v>29.5</v>
      </c>
      <c r="E14" s="234">
        <v>59.75</v>
      </c>
      <c r="F14" s="135">
        <v>10.75</v>
      </c>
    </row>
    <row r="15" spans="1:7" ht="12.95" customHeight="1" x14ac:dyDescent="0.2">
      <c r="A15" s="113"/>
      <c r="B15" s="140" t="s">
        <v>46</v>
      </c>
      <c r="C15" s="127" t="s">
        <v>11</v>
      </c>
      <c r="D15" s="133">
        <v>32.75</v>
      </c>
      <c r="E15" s="234">
        <v>52</v>
      </c>
      <c r="F15" s="135">
        <v>15</v>
      </c>
    </row>
    <row r="16" spans="1:7" ht="12.95" customHeight="1" x14ac:dyDescent="0.2">
      <c r="A16" s="113"/>
      <c r="B16" s="140" t="s">
        <v>46</v>
      </c>
      <c r="C16" s="127" t="s">
        <v>10</v>
      </c>
      <c r="D16" s="133">
        <v>34.75</v>
      </c>
      <c r="E16" s="234">
        <v>51.25</v>
      </c>
      <c r="F16" s="135">
        <v>14</v>
      </c>
    </row>
    <row r="17" spans="1:6" ht="12.95" customHeight="1" x14ac:dyDescent="0.2">
      <c r="A17" s="113"/>
      <c r="B17" s="141" t="s">
        <v>46</v>
      </c>
      <c r="C17" s="128" t="s">
        <v>18</v>
      </c>
      <c r="D17" s="136">
        <v>33</v>
      </c>
      <c r="E17" s="137">
        <v>52.5</v>
      </c>
      <c r="F17" s="138">
        <v>14.25</v>
      </c>
    </row>
    <row r="18" spans="1:6" ht="12.95" customHeight="1" x14ac:dyDescent="0.2">
      <c r="A18" s="113"/>
      <c r="B18" s="140" t="s">
        <v>46</v>
      </c>
      <c r="C18" s="127" t="s">
        <v>15</v>
      </c>
      <c r="D18" s="133">
        <v>31.25</v>
      </c>
      <c r="E18" s="234">
        <v>51.75</v>
      </c>
      <c r="F18" s="135">
        <v>17</v>
      </c>
    </row>
    <row r="19" spans="1:6" ht="12.95" customHeight="1" x14ac:dyDescent="0.2">
      <c r="A19" s="113"/>
      <c r="B19" s="140" t="s">
        <v>46</v>
      </c>
      <c r="C19" s="127" t="s">
        <v>13</v>
      </c>
      <c r="D19" s="133">
        <v>28.25</v>
      </c>
      <c r="E19" s="234">
        <v>52.5</v>
      </c>
      <c r="F19" s="135">
        <v>19.75</v>
      </c>
    </row>
    <row r="20" spans="1:6" ht="12.95" customHeight="1" x14ac:dyDescent="0.2">
      <c r="A20" s="113"/>
      <c r="B20" s="141" t="s">
        <v>46</v>
      </c>
      <c r="C20" s="128" t="s">
        <v>17</v>
      </c>
      <c r="D20" s="136">
        <v>29</v>
      </c>
      <c r="E20" s="137">
        <v>52</v>
      </c>
      <c r="F20" s="138">
        <v>18.75</v>
      </c>
    </row>
    <row r="21" spans="1:6" ht="12.95" customHeight="1" x14ac:dyDescent="0.2">
      <c r="A21" s="113"/>
      <c r="B21" s="142" t="s">
        <v>46</v>
      </c>
      <c r="C21" s="151" t="s">
        <v>19</v>
      </c>
      <c r="D21" s="136">
        <v>32.75</v>
      </c>
      <c r="E21" s="137">
        <v>52.75</v>
      </c>
      <c r="F21" s="138">
        <v>14.5</v>
      </c>
    </row>
    <row r="22" spans="1:6" ht="12.95" customHeight="1" x14ac:dyDescent="0.2">
      <c r="A22" s="113"/>
      <c r="B22" s="141" t="s">
        <v>46</v>
      </c>
      <c r="C22" s="128" t="s">
        <v>16</v>
      </c>
      <c r="D22" s="136">
        <v>35.75</v>
      </c>
      <c r="E22" s="137">
        <v>31.5</v>
      </c>
      <c r="F22" s="138">
        <v>32.75</v>
      </c>
    </row>
    <row r="23" spans="1:6" ht="15" customHeight="1" x14ac:dyDescent="0.2">
      <c r="A23" s="113"/>
      <c r="B23" s="237" t="s">
        <v>46</v>
      </c>
      <c r="C23" s="238" t="s">
        <v>20</v>
      </c>
      <c r="D23" s="148">
        <v>32.75</v>
      </c>
      <c r="E23" s="149">
        <v>52</v>
      </c>
      <c r="F23" s="150">
        <v>15</v>
      </c>
    </row>
    <row r="24" spans="1:6" ht="12.95" customHeight="1" x14ac:dyDescent="0.2">
      <c r="A24" s="113"/>
      <c r="B24" s="239">
        <v>2011</v>
      </c>
      <c r="C24" s="129" t="s">
        <v>8</v>
      </c>
      <c r="D24" s="130">
        <v>31.75</v>
      </c>
      <c r="E24" s="131">
        <v>55.25</v>
      </c>
      <c r="F24" s="132">
        <v>13.5</v>
      </c>
    </row>
    <row r="25" spans="1:6" ht="12.95" customHeight="1" x14ac:dyDescent="0.2">
      <c r="A25" s="113"/>
      <c r="B25" s="240">
        <v>2011</v>
      </c>
      <c r="C25" s="127" t="s">
        <v>5</v>
      </c>
      <c r="D25" s="133">
        <v>34.5</v>
      </c>
      <c r="E25" s="234">
        <v>57</v>
      </c>
      <c r="F25" s="135">
        <v>8.25</v>
      </c>
    </row>
    <row r="26" spans="1:6" ht="12.95" customHeight="1" x14ac:dyDescent="0.2">
      <c r="A26" s="113"/>
      <c r="B26" s="240">
        <v>2011</v>
      </c>
      <c r="C26" s="127" t="s">
        <v>14</v>
      </c>
      <c r="D26" s="133">
        <v>39.75</v>
      </c>
      <c r="E26" s="234">
        <v>40</v>
      </c>
      <c r="F26" s="135">
        <v>20.5</v>
      </c>
    </row>
    <row r="27" spans="1:6" ht="12.95" customHeight="1" x14ac:dyDescent="0.2">
      <c r="A27" s="113"/>
      <c r="B27" s="241">
        <v>2011</v>
      </c>
      <c r="C27" s="236" t="s">
        <v>28</v>
      </c>
      <c r="D27" s="133">
        <v>26.75</v>
      </c>
      <c r="E27" s="234">
        <v>51</v>
      </c>
      <c r="F27" s="135">
        <v>22</v>
      </c>
    </row>
    <row r="28" spans="1:6" ht="12.95" customHeight="1" x14ac:dyDescent="0.2">
      <c r="A28" s="113"/>
      <c r="B28" s="240">
        <v>2011</v>
      </c>
      <c r="C28" s="127" t="s">
        <v>21</v>
      </c>
      <c r="D28" s="133">
        <v>28</v>
      </c>
      <c r="E28" s="234">
        <v>55.75</v>
      </c>
      <c r="F28" s="135">
        <v>16</v>
      </c>
    </row>
    <row r="29" spans="1:6" ht="12.95" customHeight="1" x14ac:dyDescent="0.2">
      <c r="A29" s="113"/>
      <c r="B29" s="240">
        <v>2011</v>
      </c>
      <c r="C29" s="127" t="s">
        <v>9</v>
      </c>
      <c r="D29" s="133">
        <v>31.5</v>
      </c>
      <c r="E29" s="234">
        <v>53.25</v>
      </c>
      <c r="F29" s="135">
        <v>15</v>
      </c>
    </row>
    <row r="30" spans="1:6" ht="12.95" customHeight="1" x14ac:dyDescent="0.2">
      <c r="A30" s="113"/>
      <c r="B30" s="240">
        <v>2011</v>
      </c>
      <c r="C30" s="127" t="s">
        <v>4</v>
      </c>
      <c r="D30" s="133">
        <v>30</v>
      </c>
      <c r="E30" s="234">
        <v>61</v>
      </c>
      <c r="F30" s="135">
        <v>9</v>
      </c>
    </row>
    <row r="31" spans="1:6" ht="12.95" customHeight="1" x14ac:dyDescent="0.2">
      <c r="A31" s="113"/>
      <c r="B31" s="240">
        <v>2011</v>
      </c>
      <c r="C31" s="127" t="s">
        <v>12</v>
      </c>
      <c r="D31" s="133">
        <v>29.75</v>
      </c>
      <c r="E31" s="234">
        <v>51.5</v>
      </c>
      <c r="F31" s="135">
        <v>18.75</v>
      </c>
    </row>
    <row r="32" spans="1:6" ht="12.95" customHeight="1" x14ac:dyDescent="0.2">
      <c r="A32" s="113"/>
      <c r="B32" s="240">
        <v>2011</v>
      </c>
      <c r="C32" s="127" t="s">
        <v>6</v>
      </c>
      <c r="D32" s="133">
        <v>28.75</v>
      </c>
      <c r="E32" s="234">
        <v>57.25</v>
      </c>
      <c r="F32" s="135">
        <v>14</v>
      </c>
    </row>
    <row r="33" spans="1:6" ht="12.95" customHeight="1" x14ac:dyDescent="0.2">
      <c r="A33" s="113"/>
      <c r="B33" s="240">
        <v>2011</v>
      </c>
      <c r="C33" s="127" t="s">
        <v>7</v>
      </c>
      <c r="D33" s="133">
        <v>28.25</v>
      </c>
      <c r="E33" s="234">
        <v>60.75</v>
      </c>
      <c r="F33" s="135">
        <v>11</v>
      </c>
    </row>
    <row r="34" spans="1:6" ht="12.95" customHeight="1" x14ac:dyDescent="0.2">
      <c r="A34" s="113"/>
      <c r="B34" s="240">
        <v>2011</v>
      </c>
      <c r="C34" s="127" t="s">
        <v>11</v>
      </c>
      <c r="D34" s="133">
        <v>31.25</v>
      </c>
      <c r="E34" s="234">
        <v>53</v>
      </c>
      <c r="F34" s="135">
        <v>15.75</v>
      </c>
    </row>
    <row r="35" spans="1:6" ht="12.95" customHeight="1" x14ac:dyDescent="0.2">
      <c r="A35" s="113"/>
      <c r="B35" s="240">
        <v>2011</v>
      </c>
      <c r="C35" s="127" t="s">
        <v>10</v>
      </c>
      <c r="D35" s="133">
        <v>32.75</v>
      </c>
      <c r="E35" s="234">
        <v>52.75</v>
      </c>
      <c r="F35" s="135">
        <v>14.5</v>
      </c>
    </row>
    <row r="36" spans="1:6" ht="12.95" customHeight="1" x14ac:dyDescent="0.2">
      <c r="A36" s="113"/>
      <c r="B36" s="242">
        <v>2011</v>
      </c>
      <c r="C36" s="128" t="s">
        <v>18</v>
      </c>
      <c r="D36" s="136">
        <v>31.5</v>
      </c>
      <c r="E36" s="137">
        <v>54.5</v>
      </c>
      <c r="F36" s="138">
        <v>14.25</v>
      </c>
    </row>
    <row r="37" spans="1:6" ht="12.95" customHeight="1" x14ac:dyDescent="0.2">
      <c r="A37" s="113"/>
      <c r="B37" s="240">
        <v>2011</v>
      </c>
      <c r="C37" s="127" t="s">
        <v>15</v>
      </c>
      <c r="D37" s="133">
        <v>29.5</v>
      </c>
      <c r="E37" s="234">
        <v>53.5</v>
      </c>
      <c r="F37" s="135">
        <v>17.25</v>
      </c>
    </row>
    <row r="38" spans="1:6" ht="12.95" customHeight="1" x14ac:dyDescent="0.2">
      <c r="A38" s="113"/>
      <c r="B38" s="240">
        <v>2011</v>
      </c>
      <c r="C38" s="127" t="s">
        <v>13</v>
      </c>
      <c r="D38" s="133">
        <v>27.25</v>
      </c>
      <c r="E38" s="234">
        <v>53.75</v>
      </c>
      <c r="F38" s="135">
        <v>19</v>
      </c>
    </row>
    <row r="39" spans="1:6" ht="12.95" customHeight="1" x14ac:dyDescent="0.2">
      <c r="A39" s="113"/>
      <c r="B39" s="242">
        <v>2011</v>
      </c>
      <c r="C39" s="128" t="s">
        <v>17</v>
      </c>
      <c r="D39" s="136">
        <v>27.75</v>
      </c>
      <c r="E39" s="137">
        <v>53.5</v>
      </c>
      <c r="F39" s="138">
        <v>18.75</v>
      </c>
    </row>
    <row r="40" spans="1:6" ht="15" customHeight="1" x14ac:dyDescent="0.2">
      <c r="A40" s="113"/>
      <c r="B40" s="243">
        <v>2011</v>
      </c>
      <c r="C40" s="151" t="s">
        <v>19</v>
      </c>
      <c r="D40" s="136">
        <v>31.25</v>
      </c>
      <c r="E40" s="137">
        <v>54.25</v>
      </c>
      <c r="F40" s="138">
        <v>14.75</v>
      </c>
    </row>
    <row r="41" spans="1:6" ht="12.95" customHeight="1" x14ac:dyDescent="0.2">
      <c r="A41" s="113"/>
      <c r="B41" s="242">
        <v>2011</v>
      </c>
      <c r="C41" s="128" t="s">
        <v>16</v>
      </c>
      <c r="D41" s="136">
        <v>34.25</v>
      </c>
      <c r="E41" s="137">
        <v>29.75</v>
      </c>
      <c r="F41" s="138">
        <v>35.75</v>
      </c>
    </row>
    <row r="42" spans="1:6" ht="15" customHeight="1" x14ac:dyDescent="0.2">
      <c r="A42" s="113"/>
      <c r="B42" s="244">
        <v>2011</v>
      </c>
      <c r="C42" s="238" t="s">
        <v>20</v>
      </c>
      <c r="D42" s="148">
        <v>31.25</v>
      </c>
      <c r="E42" s="149">
        <v>53.5</v>
      </c>
      <c r="F42" s="150">
        <v>15.5</v>
      </c>
    </row>
    <row r="43" spans="1:6" ht="12.95" customHeight="1" x14ac:dyDescent="0.2">
      <c r="A43" s="113"/>
      <c r="B43" s="239">
        <v>2012</v>
      </c>
      <c r="C43" s="129" t="s">
        <v>8</v>
      </c>
      <c r="D43" s="130">
        <v>30.75</v>
      </c>
      <c r="E43" s="131">
        <v>55.25</v>
      </c>
      <c r="F43" s="132">
        <v>14</v>
      </c>
    </row>
    <row r="44" spans="1:6" ht="12.95" customHeight="1" x14ac:dyDescent="0.2">
      <c r="A44" s="113"/>
      <c r="B44" s="240">
        <v>2012</v>
      </c>
      <c r="C44" s="127" t="s">
        <v>5</v>
      </c>
      <c r="D44" s="133">
        <v>32.75</v>
      </c>
      <c r="E44" s="234">
        <v>58</v>
      </c>
      <c r="F44" s="135">
        <v>9</v>
      </c>
    </row>
    <row r="45" spans="1:6" ht="12.95" customHeight="1" x14ac:dyDescent="0.2">
      <c r="A45" s="113"/>
      <c r="B45" s="240">
        <v>2012</v>
      </c>
      <c r="C45" s="127" t="s">
        <v>14</v>
      </c>
      <c r="D45" s="133">
        <v>38.5</v>
      </c>
      <c r="E45" s="234">
        <v>40.75</v>
      </c>
      <c r="F45" s="135">
        <v>21</v>
      </c>
    </row>
    <row r="46" spans="1:6" ht="12.95" customHeight="1" x14ac:dyDescent="0.2">
      <c r="A46" s="113"/>
      <c r="B46" s="241">
        <v>2012</v>
      </c>
      <c r="C46" s="236" t="s">
        <v>28</v>
      </c>
      <c r="D46" s="133">
        <v>25.25</v>
      </c>
      <c r="E46" s="234">
        <v>52</v>
      </c>
      <c r="F46" s="135">
        <v>23</v>
      </c>
    </row>
    <row r="47" spans="1:6" ht="12.95" customHeight="1" x14ac:dyDescent="0.2">
      <c r="A47" s="113"/>
      <c r="B47" s="240">
        <v>2012</v>
      </c>
      <c r="C47" s="127" t="s">
        <v>21</v>
      </c>
      <c r="D47" s="133">
        <v>27</v>
      </c>
      <c r="E47" s="234">
        <v>56.5</v>
      </c>
      <c r="F47" s="135">
        <v>16.5</v>
      </c>
    </row>
    <row r="48" spans="1:6" ht="12.95" customHeight="1" x14ac:dyDescent="0.2">
      <c r="A48" s="113"/>
      <c r="B48" s="240">
        <v>2012</v>
      </c>
      <c r="C48" s="127" t="s">
        <v>9</v>
      </c>
      <c r="D48" s="133">
        <v>30.25</v>
      </c>
      <c r="E48" s="234">
        <v>54</v>
      </c>
      <c r="F48" s="135">
        <v>15.75</v>
      </c>
    </row>
    <row r="49" spans="1:6" ht="12.95" customHeight="1" x14ac:dyDescent="0.2">
      <c r="A49" s="113"/>
      <c r="B49" s="240">
        <v>2012</v>
      </c>
      <c r="C49" s="127" t="s">
        <v>4</v>
      </c>
      <c r="D49" s="133">
        <v>28.5</v>
      </c>
      <c r="E49" s="234">
        <v>62</v>
      </c>
      <c r="F49" s="135">
        <v>9.5</v>
      </c>
    </row>
    <row r="50" spans="1:6" ht="12.95" customHeight="1" x14ac:dyDescent="0.2">
      <c r="A50" s="113"/>
      <c r="B50" s="240">
        <v>2012</v>
      </c>
      <c r="C50" s="127" t="s">
        <v>12</v>
      </c>
      <c r="D50" s="133">
        <v>27.75</v>
      </c>
      <c r="E50" s="234">
        <v>52.25</v>
      </c>
      <c r="F50" s="135">
        <v>19.75</v>
      </c>
    </row>
    <row r="51" spans="1:6" ht="12.95" customHeight="1" x14ac:dyDescent="0.2">
      <c r="A51" s="113"/>
      <c r="B51" s="240">
        <v>2012</v>
      </c>
      <c r="C51" s="127" t="s">
        <v>6</v>
      </c>
      <c r="D51" s="133">
        <v>27.5</v>
      </c>
      <c r="E51" s="234">
        <v>58.5</v>
      </c>
      <c r="F51" s="135">
        <v>14</v>
      </c>
    </row>
    <row r="52" spans="1:6" ht="12.95" customHeight="1" x14ac:dyDescent="0.2">
      <c r="A52" s="113"/>
      <c r="B52" s="240">
        <v>2012</v>
      </c>
      <c r="C52" s="127" t="s">
        <v>7</v>
      </c>
      <c r="D52" s="133">
        <v>26.75</v>
      </c>
      <c r="E52" s="234">
        <v>62</v>
      </c>
      <c r="F52" s="135">
        <v>11</v>
      </c>
    </row>
    <row r="53" spans="1:6" ht="12.95" customHeight="1" x14ac:dyDescent="0.2">
      <c r="A53" s="113"/>
      <c r="B53" s="240">
        <v>2012</v>
      </c>
      <c r="C53" s="127" t="s">
        <v>11</v>
      </c>
      <c r="D53" s="133">
        <v>30.5</v>
      </c>
      <c r="E53" s="234">
        <v>53.25</v>
      </c>
      <c r="F53" s="135">
        <v>16.25</v>
      </c>
    </row>
    <row r="54" spans="1:6" ht="12.95" customHeight="1" x14ac:dyDescent="0.2">
      <c r="A54" s="113"/>
      <c r="B54" s="240">
        <v>2012</v>
      </c>
      <c r="C54" s="127" t="s">
        <v>10</v>
      </c>
      <c r="D54" s="133">
        <v>31.75</v>
      </c>
      <c r="E54" s="234">
        <v>52.75</v>
      </c>
      <c r="F54" s="135">
        <v>15.25</v>
      </c>
    </row>
    <row r="55" spans="1:6" ht="12.95" customHeight="1" x14ac:dyDescent="0.2">
      <c r="A55" s="113"/>
      <c r="B55" s="242">
        <v>2012</v>
      </c>
      <c r="C55" s="128" t="s">
        <v>18</v>
      </c>
      <c r="D55" s="136">
        <v>30.25</v>
      </c>
      <c r="E55" s="137">
        <v>55</v>
      </c>
      <c r="F55" s="138">
        <v>15</v>
      </c>
    </row>
    <row r="56" spans="1:6" ht="12.95" customHeight="1" x14ac:dyDescent="0.2">
      <c r="A56" s="113"/>
      <c r="B56" s="240">
        <v>2012</v>
      </c>
      <c r="C56" s="127" t="s">
        <v>15</v>
      </c>
      <c r="D56" s="133">
        <v>27.5</v>
      </c>
      <c r="E56" s="234">
        <v>54.75</v>
      </c>
      <c r="F56" s="135">
        <v>18</v>
      </c>
    </row>
    <row r="57" spans="1:6" ht="12.95" customHeight="1" x14ac:dyDescent="0.2">
      <c r="A57" s="113"/>
      <c r="B57" s="240">
        <v>2012</v>
      </c>
      <c r="C57" s="127" t="s">
        <v>13</v>
      </c>
      <c r="D57" s="133">
        <v>25.75</v>
      </c>
      <c r="E57" s="234">
        <v>55</v>
      </c>
      <c r="F57" s="135">
        <v>19.25</v>
      </c>
    </row>
    <row r="58" spans="1:6" ht="12.95" customHeight="1" x14ac:dyDescent="0.2">
      <c r="A58" s="113"/>
      <c r="B58" s="242">
        <v>2012</v>
      </c>
      <c r="C58" s="128" t="s">
        <v>17</v>
      </c>
      <c r="D58" s="136">
        <v>26.25</v>
      </c>
      <c r="E58" s="137">
        <v>55</v>
      </c>
      <c r="F58" s="138">
        <v>19</v>
      </c>
    </row>
    <row r="59" spans="1:6" ht="15" customHeight="1" x14ac:dyDescent="0.2">
      <c r="A59" s="113"/>
      <c r="B59" s="243">
        <v>2012</v>
      </c>
      <c r="C59" s="151" t="s">
        <v>19</v>
      </c>
      <c r="D59" s="136">
        <v>29.75</v>
      </c>
      <c r="E59" s="137">
        <v>55</v>
      </c>
      <c r="F59" s="138">
        <v>15</v>
      </c>
    </row>
    <row r="60" spans="1:6" ht="12.95" customHeight="1" x14ac:dyDescent="0.2">
      <c r="A60" s="113"/>
      <c r="B60" s="242">
        <v>2012</v>
      </c>
      <c r="C60" s="128" t="s">
        <v>16</v>
      </c>
      <c r="D60" s="136">
        <v>31</v>
      </c>
      <c r="E60" s="137">
        <v>31.75</v>
      </c>
      <c r="F60" s="138">
        <v>37.25</v>
      </c>
    </row>
    <row r="61" spans="1:6" ht="15" customHeight="1" x14ac:dyDescent="0.2">
      <c r="A61" s="113"/>
      <c r="B61" s="244">
        <v>2012</v>
      </c>
      <c r="C61" s="238" t="s">
        <v>20</v>
      </c>
      <c r="D61" s="148">
        <v>29.75</v>
      </c>
      <c r="E61" s="149">
        <v>54.25</v>
      </c>
      <c r="F61" s="150">
        <v>16</v>
      </c>
    </row>
    <row r="62" spans="1:6" ht="12.95" customHeight="1" x14ac:dyDescent="0.2">
      <c r="A62" s="113"/>
      <c r="B62" s="239">
        <v>2013</v>
      </c>
      <c r="C62" s="129" t="s">
        <v>8</v>
      </c>
      <c r="D62" s="130">
        <v>29.5</v>
      </c>
      <c r="E62" s="131">
        <v>56.25</v>
      </c>
      <c r="F62" s="132">
        <v>14.75</v>
      </c>
    </row>
    <row r="63" spans="1:6" ht="12.95" customHeight="1" x14ac:dyDescent="0.2">
      <c r="A63" s="113"/>
      <c r="B63" s="240">
        <v>2013</v>
      </c>
      <c r="C63" s="127" t="s">
        <v>5</v>
      </c>
      <c r="D63" s="133">
        <v>32</v>
      </c>
      <c r="E63" s="234">
        <v>58.25</v>
      </c>
      <c r="F63" s="135">
        <v>10</v>
      </c>
    </row>
    <row r="64" spans="1:6" ht="12.95" customHeight="1" x14ac:dyDescent="0.2">
      <c r="A64" s="113"/>
      <c r="B64" s="240">
        <v>2013</v>
      </c>
      <c r="C64" s="127" t="s">
        <v>14</v>
      </c>
      <c r="D64" s="133">
        <v>37.75</v>
      </c>
      <c r="E64" s="234">
        <v>41.25</v>
      </c>
      <c r="F64" s="135">
        <v>21</v>
      </c>
    </row>
    <row r="65" spans="1:6" ht="12.95" customHeight="1" x14ac:dyDescent="0.2">
      <c r="A65" s="113"/>
      <c r="B65" s="241">
        <v>2013</v>
      </c>
      <c r="C65" s="236" t="s">
        <v>28</v>
      </c>
      <c r="D65" s="133">
        <v>25</v>
      </c>
      <c r="E65" s="234">
        <v>52</v>
      </c>
      <c r="F65" s="135">
        <v>23</v>
      </c>
    </row>
    <row r="66" spans="1:6" ht="12.95" customHeight="1" x14ac:dyDescent="0.2">
      <c r="A66" s="113"/>
      <c r="B66" s="240">
        <v>2013</v>
      </c>
      <c r="C66" s="127" t="s">
        <v>21</v>
      </c>
      <c r="D66" s="133">
        <v>26</v>
      </c>
      <c r="E66" s="234">
        <v>57</v>
      </c>
      <c r="F66" s="135">
        <v>17</v>
      </c>
    </row>
    <row r="67" spans="1:6" ht="12.95" customHeight="1" x14ac:dyDescent="0.2">
      <c r="A67" s="113"/>
      <c r="B67" s="240">
        <v>2013</v>
      </c>
      <c r="C67" s="127" t="s">
        <v>9</v>
      </c>
      <c r="D67" s="133">
        <v>29.75</v>
      </c>
      <c r="E67" s="234">
        <v>54.25</v>
      </c>
      <c r="F67" s="135">
        <v>16</v>
      </c>
    </row>
    <row r="68" spans="1:6" ht="12.95" customHeight="1" x14ac:dyDescent="0.2">
      <c r="A68" s="113"/>
      <c r="B68" s="240">
        <v>2013</v>
      </c>
      <c r="C68" s="127" t="s">
        <v>4</v>
      </c>
      <c r="D68" s="133">
        <v>27.75</v>
      </c>
      <c r="E68" s="234">
        <v>62.75</v>
      </c>
      <c r="F68" s="135">
        <v>10</v>
      </c>
    </row>
    <row r="69" spans="1:6" ht="12.95" customHeight="1" x14ac:dyDescent="0.2">
      <c r="A69" s="113"/>
      <c r="B69" s="240">
        <v>2013</v>
      </c>
      <c r="C69" s="127" t="s">
        <v>12</v>
      </c>
      <c r="D69" s="133">
        <v>26.75</v>
      </c>
      <c r="E69" s="234">
        <v>53</v>
      </c>
      <c r="F69" s="135">
        <v>20</v>
      </c>
    </row>
    <row r="70" spans="1:6" ht="12.95" customHeight="1" x14ac:dyDescent="0.2">
      <c r="A70" s="113"/>
      <c r="B70" s="240">
        <v>2013</v>
      </c>
      <c r="C70" s="127" t="s">
        <v>6</v>
      </c>
      <c r="D70" s="133">
        <v>26.25</v>
      </c>
      <c r="E70" s="234">
        <v>59</v>
      </c>
      <c r="F70" s="135">
        <v>15</v>
      </c>
    </row>
    <row r="71" spans="1:6" ht="12.95" customHeight="1" x14ac:dyDescent="0.2">
      <c r="A71" s="113"/>
      <c r="B71" s="240">
        <v>2013</v>
      </c>
      <c r="C71" s="127" t="s">
        <v>7</v>
      </c>
      <c r="D71" s="133">
        <v>24.75</v>
      </c>
      <c r="E71" s="234">
        <v>63.5</v>
      </c>
      <c r="F71" s="135">
        <v>11.25</v>
      </c>
    </row>
    <row r="72" spans="1:6" ht="12.95" customHeight="1" x14ac:dyDescent="0.2">
      <c r="A72" s="113"/>
      <c r="B72" s="240">
        <v>2013</v>
      </c>
      <c r="C72" s="127" t="s">
        <v>11</v>
      </c>
      <c r="D72" s="133">
        <v>29.75</v>
      </c>
      <c r="E72" s="234">
        <v>54</v>
      </c>
      <c r="F72" s="135">
        <v>17</v>
      </c>
    </row>
    <row r="73" spans="1:6" ht="12.95" customHeight="1" x14ac:dyDescent="0.2">
      <c r="A73" s="113"/>
      <c r="B73" s="240">
        <v>2013</v>
      </c>
      <c r="C73" s="127" t="s">
        <v>10</v>
      </c>
      <c r="D73" s="133">
        <v>31</v>
      </c>
      <c r="E73" s="234">
        <v>53</v>
      </c>
      <c r="F73" s="135">
        <v>16</v>
      </c>
    </row>
    <row r="74" spans="1:6" ht="12.95" customHeight="1" x14ac:dyDescent="0.2">
      <c r="A74" s="113"/>
      <c r="B74" s="242">
        <v>2013</v>
      </c>
      <c r="C74" s="128" t="s">
        <v>18</v>
      </c>
      <c r="D74" s="136">
        <v>29</v>
      </c>
      <c r="E74" s="137">
        <v>55.25</v>
      </c>
      <c r="F74" s="138">
        <v>15</v>
      </c>
    </row>
    <row r="75" spans="1:6" ht="12.95" customHeight="1" x14ac:dyDescent="0.2">
      <c r="A75" s="113"/>
      <c r="B75" s="240">
        <v>2013</v>
      </c>
      <c r="C75" s="127" t="s">
        <v>15</v>
      </c>
      <c r="D75" s="133">
        <v>25.75</v>
      </c>
      <c r="E75" s="234">
        <v>56.5</v>
      </c>
      <c r="F75" s="135">
        <v>17.5</v>
      </c>
    </row>
    <row r="76" spans="1:6" ht="12.95" customHeight="1" x14ac:dyDescent="0.2">
      <c r="A76" s="113"/>
      <c r="B76" s="240">
        <v>2013</v>
      </c>
      <c r="C76" s="127" t="s">
        <v>13</v>
      </c>
      <c r="D76" s="133">
        <v>25</v>
      </c>
      <c r="E76" s="234">
        <v>55</v>
      </c>
      <c r="F76" s="135">
        <v>20</v>
      </c>
    </row>
    <row r="77" spans="1:6" ht="12.95" customHeight="1" x14ac:dyDescent="0.2">
      <c r="A77" s="113"/>
      <c r="B77" s="242">
        <v>2013</v>
      </c>
      <c r="C77" s="128" t="s">
        <v>17</v>
      </c>
      <c r="D77" s="136">
        <v>25</v>
      </c>
      <c r="E77" s="137">
        <v>55.25</v>
      </c>
      <c r="F77" s="138">
        <v>19.25</v>
      </c>
    </row>
    <row r="78" spans="1:6" ht="15" customHeight="1" x14ac:dyDescent="0.2">
      <c r="A78" s="113"/>
      <c r="B78" s="243">
        <v>2013</v>
      </c>
      <c r="C78" s="151" t="s">
        <v>19</v>
      </c>
      <c r="D78" s="136">
        <v>28.75</v>
      </c>
      <c r="E78" s="137">
        <v>55.25</v>
      </c>
      <c r="F78" s="138">
        <v>16</v>
      </c>
    </row>
    <row r="79" spans="1:6" ht="12.95" customHeight="1" x14ac:dyDescent="0.2">
      <c r="A79" s="113"/>
      <c r="B79" s="242">
        <v>2013</v>
      </c>
      <c r="C79" s="128" t="s">
        <v>16</v>
      </c>
      <c r="D79" s="136">
        <v>26.25</v>
      </c>
      <c r="E79" s="137">
        <v>38</v>
      </c>
      <c r="F79" s="138">
        <v>35.75</v>
      </c>
    </row>
    <row r="80" spans="1:6" ht="15" customHeight="1" x14ac:dyDescent="0.2">
      <c r="A80" s="113"/>
      <c r="B80" s="244">
        <v>2013</v>
      </c>
      <c r="C80" s="238" t="s">
        <v>20</v>
      </c>
      <c r="D80" s="148">
        <v>28.75</v>
      </c>
      <c r="E80" s="149">
        <v>55</v>
      </c>
      <c r="F80" s="150">
        <v>16</v>
      </c>
    </row>
    <row r="81" spans="1:6" ht="12.95" customHeight="1" x14ac:dyDescent="0.2">
      <c r="A81" s="113"/>
      <c r="B81" s="239">
        <v>2014</v>
      </c>
      <c r="C81" s="129" t="s">
        <v>8</v>
      </c>
      <c r="D81" s="130">
        <v>27.75</v>
      </c>
      <c r="E81" s="131">
        <v>57.25</v>
      </c>
      <c r="F81" s="132">
        <v>15</v>
      </c>
    </row>
    <row r="82" spans="1:6" ht="12.95" customHeight="1" x14ac:dyDescent="0.2">
      <c r="A82" s="113"/>
      <c r="B82" s="240">
        <v>2014</v>
      </c>
      <c r="C82" s="127" t="s">
        <v>5</v>
      </c>
      <c r="D82" s="133">
        <v>30.25</v>
      </c>
      <c r="E82" s="234">
        <v>59</v>
      </c>
      <c r="F82" s="135">
        <v>10.5</v>
      </c>
    </row>
    <row r="83" spans="1:6" ht="12.95" customHeight="1" x14ac:dyDescent="0.2">
      <c r="A83" s="113"/>
      <c r="B83" s="240">
        <v>2014</v>
      </c>
      <c r="C83" s="127" t="s">
        <v>14</v>
      </c>
      <c r="D83" s="133">
        <v>37</v>
      </c>
      <c r="E83" s="234">
        <v>42</v>
      </c>
      <c r="F83" s="135">
        <v>21</v>
      </c>
    </row>
    <row r="84" spans="1:6" ht="12.95" customHeight="1" x14ac:dyDescent="0.2">
      <c r="A84" s="113"/>
      <c r="B84" s="241">
        <v>2014</v>
      </c>
      <c r="C84" s="236" t="s">
        <v>28</v>
      </c>
      <c r="D84" s="133">
        <v>24</v>
      </c>
      <c r="E84" s="234">
        <v>53</v>
      </c>
      <c r="F84" s="135">
        <v>23.5</v>
      </c>
    </row>
    <row r="85" spans="1:6" ht="12.95" customHeight="1" x14ac:dyDescent="0.2">
      <c r="A85" s="113"/>
      <c r="B85" s="240">
        <v>2014</v>
      </c>
      <c r="C85" s="127" t="s">
        <v>21</v>
      </c>
      <c r="D85" s="133">
        <v>26</v>
      </c>
      <c r="E85" s="234">
        <v>58</v>
      </c>
      <c r="F85" s="135">
        <v>16.25</v>
      </c>
    </row>
    <row r="86" spans="1:6" ht="12.95" customHeight="1" x14ac:dyDescent="0.2">
      <c r="A86" s="113"/>
      <c r="B86" s="240">
        <v>2014</v>
      </c>
      <c r="C86" s="127" t="s">
        <v>9</v>
      </c>
      <c r="D86" s="133">
        <v>28</v>
      </c>
      <c r="E86" s="234">
        <v>55</v>
      </c>
      <c r="F86" s="135">
        <v>16.75</v>
      </c>
    </row>
    <row r="87" spans="1:6" ht="12.95" customHeight="1" x14ac:dyDescent="0.2">
      <c r="A87" s="113"/>
      <c r="B87" s="240">
        <v>2014</v>
      </c>
      <c r="C87" s="127" t="s">
        <v>4</v>
      </c>
      <c r="D87" s="133">
        <v>26.25</v>
      </c>
      <c r="E87" s="234">
        <v>63</v>
      </c>
      <c r="F87" s="135">
        <v>10</v>
      </c>
    </row>
    <row r="88" spans="1:6" ht="12.95" customHeight="1" x14ac:dyDescent="0.2">
      <c r="A88" s="113"/>
      <c r="B88" s="240">
        <v>2014</v>
      </c>
      <c r="C88" s="127" t="s">
        <v>12</v>
      </c>
      <c r="D88" s="133">
        <v>26</v>
      </c>
      <c r="E88" s="234">
        <v>54</v>
      </c>
      <c r="F88" s="135">
        <v>20.75</v>
      </c>
    </row>
    <row r="89" spans="1:6" ht="12.95" customHeight="1" x14ac:dyDescent="0.2">
      <c r="A89" s="113"/>
      <c r="B89" s="240">
        <v>2014</v>
      </c>
      <c r="C89" s="127" t="s">
        <v>6</v>
      </c>
      <c r="D89" s="133">
        <v>25.25</v>
      </c>
      <c r="E89" s="234">
        <v>59.75</v>
      </c>
      <c r="F89" s="135">
        <v>15</v>
      </c>
    </row>
    <row r="90" spans="1:6" ht="12.95" customHeight="1" x14ac:dyDescent="0.2">
      <c r="A90" s="113"/>
      <c r="B90" s="240">
        <v>2014</v>
      </c>
      <c r="C90" s="127" t="s">
        <v>7</v>
      </c>
      <c r="D90" s="133">
        <v>24</v>
      </c>
      <c r="E90" s="234">
        <v>64</v>
      </c>
      <c r="F90" s="135">
        <v>12</v>
      </c>
    </row>
    <row r="91" spans="1:6" ht="12.95" customHeight="1" x14ac:dyDescent="0.2">
      <c r="A91" s="113"/>
      <c r="B91" s="240">
        <v>2014</v>
      </c>
      <c r="C91" s="127" t="s">
        <v>11</v>
      </c>
      <c r="D91" s="133">
        <v>28.25</v>
      </c>
      <c r="E91" s="234">
        <v>54.75</v>
      </c>
      <c r="F91" s="135">
        <v>17</v>
      </c>
    </row>
    <row r="92" spans="1:6" ht="12.95" customHeight="1" x14ac:dyDescent="0.2">
      <c r="A92" s="113"/>
      <c r="B92" s="240">
        <v>2014</v>
      </c>
      <c r="C92" s="127" t="s">
        <v>10</v>
      </c>
      <c r="D92" s="133">
        <v>28.75</v>
      </c>
      <c r="E92" s="234">
        <v>54.5</v>
      </c>
      <c r="F92" s="135">
        <v>16.75</v>
      </c>
    </row>
    <row r="93" spans="1:6" ht="12.95" customHeight="1" x14ac:dyDescent="0.2">
      <c r="A93" s="113"/>
      <c r="B93" s="242">
        <v>2014</v>
      </c>
      <c r="C93" s="128" t="s">
        <v>18</v>
      </c>
      <c r="D93" s="136">
        <v>28</v>
      </c>
      <c r="E93" s="137">
        <v>56.25</v>
      </c>
      <c r="F93" s="138">
        <v>16</v>
      </c>
    </row>
    <row r="94" spans="1:6" ht="12.95" customHeight="1" x14ac:dyDescent="0.2">
      <c r="A94" s="113"/>
      <c r="B94" s="240">
        <v>2014</v>
      </c>
      <c r="C94" s="127" t="s">
        <v>15</v>
      </c>
      <c r="D94" s="133">
        <v>24.5</v>
      </c>
      <c r="E94" s="234">
        <v>57</v>
      </c>
      <c r="F94" s="135">
        <v>18</v>
      </c>
    </row>
    <row r="95" spans="1:6" ht="12.95" customHeight="1" x14ac:dyDescent="0.2">
      <c r="A95" s="113"/>
      <c r="B95" s="240">
        <v>2014</v>
      </c>
      <c r="C95" s="127" t="s">
        <v>13</v>
      </c>
      <c r="D95" s="133">
        <v>23.5</v>
      </c>
      <c r="E95" s="234">
        <v>55.5</v>
      </c>
      <c r="F95" s="135">
        <v>21.25</v>
      </c>
    </row>
    <row r="96" spans="1:6" ht="12.95" customHeight="1" x14ac:dyDescent="0.2">
      <c r="A96" s="113"/>
      <c r="B96" s="242">
        <v>2014</v>
      </c>
      <c r="C96" s="128" t="s">
        <v>17</v>
      </c>
      <c r="D96" s="136">
        <v>24</v>
      </c>
      <c r="E96" s="137">
        <v>56</v>
      </c>
      <c r="F96" s="138">
        <v>20.5</v>
      </c>
    </row>
    <row r="97" spans="1:6" ht="15" customHeight="1" x14ac:dyDescent="0.2">
      <c r="A97" s="113"/>
      <c r="B97" s="243">
        <v>2014</v>
      </c>
      <c r="C97" s="151" t="s">
        <v>19</v>
      </c>
      <c r="D97" s="136">
        <v>27.75</v>
      </c>
      <c r="E97" s="137">
        <v>56.25</v>
      </c>
      <c r="F97" s="138">
        <v>16</v>
      </c>
    </row>
    <row r="98" spans="1:6" ht="12.95" customHeight="1" x14ac:dyDescent="0.2">
      <c r="A98" s="113"/>
      <c r="B98" s="242">
        <v>2014</v>
      </c>
      <c r="C98" s="128" t="s">
        <v>16</v>
      </c>
      <c r="D98" s="136">
        <v>25.5</v>
      </c>
      <c r="E98" s="137">
        <v>38.75</v>
      </c>
      <c r="F98" s="138">
        <v>35.75</v>
      </c>
    </row>
    <row r="99" spans="1:6" ht="15" customHeight="1" x14ac:dyDescent="0.2">
      <c r="A99" s="113"/>
      <c r="B99" s="244">
        <v>2014</v>
      </c>
      <c r="C99" s="238" t="s">
        <v>20</v>
      </c>
      <c r="D99" s="148">
        <v>27.25</v>
      </c>
      <c r="E99" s="149">
        <v>56</v>
      </c>
      <c r="F99" s="150">
        <v>17</v>
      </c>
    </row>
    <row r="100" spans="1:6" ht="12.95" customHeight="1" x14ac:dyDescent="0.2">
      <c r="A100" s="113"/>
      <c r="B100" s="239">
        <v>2015</v>
      </c>
      <c r="C100" s="129" t="s">
        <v>8</v>
      </c>
      <c r="D100" s="130">
        <v>26.5</v>
      </c>
      <c r="E100" s="131">
        <v>58.75</v>
      </c>
      <c r="F100" s="132">
        <v>14.75</v>
      </c>
    </row>
    <row r="101" spans="1:6" ht="12.95" customHeight="1" x14ac:dyDescent="0.2">
      <c r="A101" s="113"/>
      <c r="B101" s="240">
        <v>2015</v>
      </c>
      <c r="C101" s="127" t="s">
        <v>5</v>
      </c>
      <c r="D101" s="133">
        <v>29.25</v>
      </c>
      <c r="E101" s="234">
        <v>60</v>
      </c>
      <c r="F101" s="135">
        <v>11</v>
      </c>
    </row>
    <row r="102" spans="1:6" ht="12.95" customHeight="1" x14ac:dyDescent="0.2">
      <c r="A102" s="113"/>
      <c r="B102" s="240">
        <v>2015</v>
      </c>
      <c r="C102" s="127" t="s">
        <v>14</v>
      </c>
      <c r="D102" s="133">
        <v>36</v>
      </c>
      <c r="E102" s="234">
        <v>42.75</v>
      </c>
      <c r="F102" s="135">
        <v>21.5</v>
      </c>
    </row>
    <row r="103" spans="1:6" ht="12.95" customHeight="1" x14ac:dyDescent="0.2">
      <c r="A103" s="113"/>
      <c r="B103" s="241">
        <v>2015</v>
      </c>
      <c r="C103" s="236" t="s">
        <v>28</v>
      </c>
      <c r="D103" s="133">
        <v>23.25</v>
      </c>
      <c r="E103" s="234">
        <v>53.75</v>
      </c>
      <c r="F103" s="135">
        <v>22.75</v>
      </c>
    </row>
    <row r="104" spans="1:6" ht="12.95" customHeight="1" x14ac:dyDescent="0.2">
      <c r="A104" s="113"/>
      <c r="B104" s="240">
        <v>2015</v>
      </c>
      <c r="C104" s="127" t="s">
        <v>21</v>
      </c>
      <c r="D104" s="133">
        <v>25.25</v>
      </c>
      <c r="E104" s="234">
        <v>59</v>
      </c>
      <c r="F104" s="135">
        <v>15.75</v>
      </c>
    </row>
    <row r="105" spans="1:6" ht="12.95" customHeight="1" x14ac:dyDescent="0.2">
      <c r="A105" s="113"/>
      <c r="B105" s="240">
        <v>2015</v>
      </c>
      <c r="C105" s="127" t="s">
        <v>9</v>
      </c>
      <c r="D105" s="133">
        <v>27.25</v>
      </c>
      <c r="E105" s="234">
        <v>56</v>
      </c>
      <c r="F105" s="135">
        <v>17</v>
      </c>
    </row>
    <row r="106" spans="1:6" ht="12.95" customHeight="1" x14ac:dyDescent="0.2">
      <c r="A106" s="113"/>
      <c r="B106" s="240">
        <v>2015</v>
      </c>
      <c r="C106" s="127" t="s">
        <v>4</v>
      </c>
      <c r="D106" s="133">
        <v>25.75</v>
      </c>
      <c r="E106" s="234">
        <v>63.75</v>
      </c>
      <c r="F106" s="135">
        <v>10.5</v>
      </c>
    </row>
    <row r="107" spans="1:6" ht="12.95" customHeight="1" x14ac:dyDescent="0.2">
      <c r="A107" s="113"/>
      <c r="B107" s="240">
        <v>2015</v>
      </c>
      <c r="C107" s="127" t="s">
        <v>12</v>
      </c>
      <c r="D107" s="133">
        <v>25</v>
      </c>
      <c r="E107" s="234">
        <v>55</v>
      </c>
      <c r="F107" s="135">
        <v>20</v>
      </c>
    </row>
    <row r="108" spans="1:6" ht="12.95" customHeight="1" x14ac:dyDescent="0.2">
      <c r="A108" s="113"/>
      <c r="B108" s="240">
        <v>2015</v>
      </c>
      <c r="C108" s="127" t="s">
        <v>6</v>
      </c>
      <c r="D108" s="133">
        <v>24.75</v>
      </c>
      <c r="E108" s="234">
        <v>60.75</v>
      </c>
      <c r="F108" s="135">
        <v>14.75</v>
      </c>
    </row>
    <row r="109" spans="1:6" ht="12.95" customHeight="1" x14ac:dyDescent="0.2">
      <c r="A109" s="113"/>
      <c r="B109" s="240">
        <v>2015</v>
      </c>
      <c r="C109" s="127" t="s">
        <v>7</v>
      </c>
      <c r="D109" s="133">
        <v>23.75</v>
      </c>
      <c r="E109" s="234">
        <v>64.75</v>
      </c>
      <c r="F109" s="135">
        <v>11.75</v>
      </c>
    </row>
    <row r="110" spans="1:6" ht="12.95" customHeight="1" x14ac:dyDescent="0.2">
      <c r="A110" s="113"/>
      <c r="B110" s="240">
        <v>2015</v>
      </c>
      <c r="C110" s="127" t="s">
        <v>11</v>
      </c>
      <c r="D110" s="133">
        <v>27.25</v>
      </c>
      <c r="E110" s="234">
        <v>56</v>
      </c>
      <c r="F110" s="135">
        <v>17</v>
      </c>
    </row>
    <row r="111" spans="1:6" ht="12.95" customHeight="1" x14ac:dyDescent="0.2">
      <c r="A111" s="113"/>
      <c r="B111" s="240">
        <v>2015</v>
      </c>
      <c r="C111" s="127" t="s">
        <v>10</v>
      </c>
      <c r="D111" s="133">
        <v>27.25</v>
      </c>
      <c r="E111" s="234">
        <v>56</v>
      </c>
      <c r="F111" s="135">
        <v>16.25</v>
      </c>
    </row>
    <row r="112" spans="1:6" ht="12.95" customHeight="1" x14ac:dyDescent="0.2">
      <c r="A112" s="113"/>
      <c r="B112" s="242">
        <v>2015</v>
      </c>
      <c r="C112" s="128" t="s">
        <v>18</v>
      </c>
      <c r="D112" s="136">
        <v>27.25</v>
      </c>
      <c r="E112" s="137">
        <v>57.25</v>
      </c>
      <c r="F112" s="138">
        <v>15.75</v>
      </c>
    </row>
    <row r="113" spans="1:6" ht="12.95" customHeight="1" x14ac:dyDescent="0.2">
      <c r="A113" s="113"/>
      <c r="B113" s="240">
        <v>2015</v>
      </c>
      <c r="C113" s="127" t="s">
        <v>15</v>
      </c>
      <c r="D113" s="133">
        <v>24</v>
      </c>
      <c r="E113" s="234">
        <v>57.5</v>
      </c>
      <c r="F113" s="135">
        <v>18.5</v>
      </c>
    </row>
    <row r="114" spans="1:6" ht="12.95" customHeight="1" x14ac:dyDescent="0.2">
      <c r="A114" s="113"/>
      <c r="B114" s="240">
        <v>2015</v>
      </c>
      <c r="C114" s="127" t="s">
        <v>13</v>
      </c>
      <c r="D114" s="133">
        <v>23.25</v>
      </c>
      <c r="E114" s="234">
        <v>56</v>
      </c>
      <c r="F114" s="135">
        <v>20.75</v>
      </c>
    </row>
    <row r="115" spans="1:6" ht="12.95" customHeight="1" x14ac:dyDescent="0.2">
      <c r="A115" s="113"/>
      <c r="B115" s="242">
        <v>2015</v>
      </c>
      <c r="C115" s="128" t="s">
        <v>17</v>
      </c>
      <c r="D115" s="136">
        <v>23.5</v>
      </c>
      <c r="E115" s="137">
        <v>56.25</v>
      </c>
      <c r="F115" s="138">
        <v>20</v>
      </c>
    </row>
    <row r="116" spans="1:6" ht="15" customHeight="1" x14ac:dyDescent="0.2">
      <c r="A116" s="113"/>
      <c r="B116" s="243">
        <v>2015</v>
      </c>
      <c r="C116" s="151" t="s">
        <v>19</v>
      </c>
      <c r="D116" s="136">
        <v>26.75</v>
      </c>
      <c r="E116" s="137">
        <v>57</v>
      </c>
      <c r="F116" s="138">
        <v>16</v>
      </c>
    </row>
    <row r="117" spans="1:6" ht="12.95" customHeight="1" x14ac:dyDescent="0.2">
      <c r="A117" s="113"/>
      <c r="B117" s="242">
        <v>2015</v>
      </c>
      <c r="C117" s="128" t="s">
        <v>16</v>
      </c>
      <c r="D117" s="136">
        <v>24.25</v>
      </c>
      <c r="E117" s="137">
        <v>38.5</v>
      </c>
      <c r="F117" s="138">
        <v>37.25</v>
      </c>
    </row>
    <row r="118" spans="1:6" ht="15" customHeight="1" x14ac:dyDescent="0.2">
      <c r="A118" s="113"/>
      <c r="B118" s="244">
        <v>2015</v>
      </c>
      <c r="C118" s="238" t="s">
        <v>20</v>
      </c>
      <c r="D118" s="148">
        <v>26.5</v>
      </c>
      <c r="E118" s="149">
        <v>56.75</v>
      </c>
      <c r="F118" s="150">
        <v>16.75</v>
      </c>
    </row>
    <row r="119" spans="1:6" ht="12.95" customHeight="1" x14ac:dyDescent="0.2">
      <c r="A119" s="113"/>
      <c r="B119" s="239">
        <v>2016</v>
      </c>
      <c r="C119" s="129" t="s">
        <v>8</v>
      </c>
      <c r="D119" s="130">
        <v>25.25</v>
      </c>
      <c r="E119" s="131">
        <v>61</v>
      </c>
      <c r="F119" s="132">
        <v>13.5</v>
      </c>
    </row>
    <row r="120" spans="1:6" ht="12.95" customHeight="1" x14ac:dyDescent="0.2">
      <c r="A120" s="113"/>
      <c r="B120" s="240">
        <v>2016</v>
      </c>
      <c r="C120" s="127" t="s">
        <v>5</v>
      </c>
      <c r="D120" s="133">
        <v>27.75</v>
      </c>
      <c r="E120" s="234">
        <v>62</v>
      </c>
      <c r="F120" s="135">
        <v>10</v>
      </c>
    </row>
    <row r="121" spans="1:6" ht="12.95" customHeight="1" x14ac:dyDescent="0.2">
      <c r="A121" s="113"/>
      <c r="B121" s="240">
        <v>2016</v>
      </c>
      <c r="C121" s="127" t="s">
        <v>14</v>
      </c>
      <c r="D121" s="133">
        <v>35</v>
      </c>
      <c r="E121" s="234">
        <v>44</v>
      </c>
      <c r="F121" s="135">
        <v>20.75</v>
      </c>
    </row>
    <row r="122" spans="1:6" ht="12.95" customHeight="1" x14ac:dyDescent="0.2">
      <c r="A122" s="113"/>
      <c r="B122" s="241">
        <v>2016</v>
      </c>
      <c r="C122" s="236" t="s">
        <v>28</v>
      </c>
      <c r="D122" s="133">
        <v>22.75</v>
      </c>
      <c r="E122" s="234">
        <v>56</v>
      </c>
      <c r="F122" s="135">
        <v>21.5</v>
      </c>
    </row>
    <row r="123" spans="1:6" ht="12.95" customHeight="1" x14ac:dyDescent="0.2">
      <c r="A123" s="113"/>
      <c r="B123" s="240">
        <v>2016</v>
      </c>
      <c r="C123" s="127" t="s">
        <v>21</v>
      </c>
      <c r="D123" s="133">
        <v>24.75</v>
      </c>
      <c r="E123" s="234">
        <v>61.75</v>
      </c>
      <c r="F123" s="135">
        <v>13.75</v>
      </c>
    </row>
    <row r="124" spans="1:6" ht="12.95" customHeight="1" x14ac:dyDescent="0.2">
      <c r="A124" s="113"/>
      <c r="B124" s="240">
        <v>2016</v>
      </c>
      <c r="C124" s="127" t="s">
        <v>9</v>
      </c>
      <c r="D124" s="133">
        <v>25.75</v>
      </c>
      <c r="E124" s="234">
        <v>58</v>
      </c>
      <c r="F124" s="135">
        <v>15.75</v>
      </c>
    </row>
    <row r="125" spans="1:6" ht="12.95" customHeight="1" x14ac:dyDescent="0.2">
      <c r="A125" s="113"/>
      <c r="B125" s="240">
        <v>2016</v>
      </c>
      <c r="C125" s="127" t="s">
        <v>4</v>
      </c>
      <c r="D125" s="133">
        <v>24.75</v>
      </c>
      <c r="E125" s="234">
        <v>65.5</v>
      </c>
      <c r="F125" s="135">
        <v>9.75</v>
      </c>
    </row>
    <row r="126" spans="1:6" ht="12.95" customHeight="1" x14ac:dyDescent="0.2">
      <c r="A126" s="113"/>
      <c r="B126" s="240">
        <v>2016</v>
      </c>
      <c r="C126" s="127" t="s">
        <v>12</v>
      </c>
      <c r="D126" s="133">
        <v>24.75</v>
      </c>
      <c r="E126" s="234">
        <v>57.5</v>
      </c>
      <c r="F126" s="135">
        <v>18</v>
      </c>
    </row>
    <row r="127" spans="1:6" ht="12.95" customHeight="1" x14ac:dyDescent="0.2">
      <c r="A127" s="113"/>
      <c r="B127" s="240">
        <v>2016</v>
      </c>
      <c r="C127" s="127" t="s">
        <v>6</v>
      </c>
      <c r="D127" s="133">
        <v>24</v>
      </c>
      <c r="E127" s="234">
        <v>62.5</v>
      </c>
      <c r="F127" s="135">
        <v>13.5</v>
      </c>
    </row>
    <row r="128" spans="1:6" ht="12.95" customHeight="1" x14ac:dyDescent="0.2">
      <c r="A128" s="113"/>
      <c r="B128" s="240">
        <v>2016</v>
      </c>
      <c r="C128" s="127" t="s">
        <v>7</v>
      </c>
      <c r="D128" s="133">
        <v>23</v>
      </c>
      <c r="E128" s="234">
        <v>66.5</v>
      </c>
      <c r="F128" s="135">
        <v>10.75</v>
      </c>
    </row>
    <row r="129" spans="1:6" ht="12.95" customHeight="1" x14ac:dyDescent="0.2">
      <c r="A129" s="113"/>
      <c r="B129" s="240">
        <v>2016</v>
      </c>
      <c r="C129" s="127" t="s">
        <v>11</v>
      </c>
      <c r="D129" s="133">
        <v>26</v>
      </c>
      <c r="E129" s="234">
        <v>58.5</v>
      </c>
      <c r="F129" s="135">
        <v>15.5</v>
      </c>
    </row>
    <row r="130" spans="1:6" ht="12.95" customHeight="1" x14ac:dyDescent="0.2">
      <c r="A130" s="113"/>
      <c r="B130" s="240">
        <v>2016</v>
      </c>
      <c r="C130" s="127" t="s">
        <v>10</v>
      </c>
      <c r="D130" s="133">
        <v>26</v>
      </c>
      <c r="E130" s="234">
        <v>58.75</v>
      </c>
      <c r="F130" s="135">
        <v>15.25</v>
      </c>
    </row>
    <row r="131" spans="1:6" ht="12.95" customHeight="1" x14ac:dyDescent="0.2">
      <c r="A131" s="113"/>
      <c r="B131" s="242">
        <v>2016</v>
      </c>
      <c r="C131" s="128" t="s">
        <v>18</v>
      </c>
      <c r="D131" s="136">
        <v>26</v>
      </c>
      <c r="E131" s="137">
        <v>59.5</v>
      </c>
      <c r="F131" s="138">
        <v>14.5</v>
      </c>
    </row>
    <row r="132" spans="1:6" ht="12.95" customHeight="1" x14ac:dyDescent="0.2">
      <c r="A132" s="113"/>
      <c r="B132" s="240">
        <v>2016</v>
      </c>
      <c r="C132" s="127" t="s">
        <v>15</v>
      </c>
      <c r="D132" s="133">
        <v>23</v>
      </c>
      <c r="E132" s="234">
        <v>59</v>
      </c>
      <c r="F132" s="135">
        <v>18.25</v>
      </c>
    </row>
    <row r="133" spans="1:6" ht="12.95" customHeight="1" x14ac:dyDescent="0.2">
      <c r="A133" s="113"/>
      <c r="B133" s="240">
        <v>2016</v>
      </c>
      <c r="C133" s="127" t="s">
        <v>13</v>
      </c>
      <c r="D133" s="133">
        <v>22.75</v>
      </c>
      <c r="E133" s="234">
        <v>58</v>
      </c>
      <c r="F133" s="135">
        <v>19.5</v>
      </c>
    </row>
    <row r="134" spans="1:6" ht="12.95" customHeight="1" x14ac:dyDescent="0.2">
      <c r="A134" s="113"/>
      <c r="B134" s="242">
        <v>2016</v>
      </c>
      <c r="C134" s="128" t="s">
        <v>17</v>
      </c>
      <c r="D134" s="136">
        <v>22.75</v>
      </c>
      <c r="E134" s="137">
        <v>58</v>
      </c>
      <c r="F134" s="138">
        <v>19.25</v>
      </c>
    </row>
    <row r="135" spans="1:6" ht="15" customHeight="1" x14ac:dyDescent="0.2">
      <c r="A135" s="113"/>
      <c r="B135" s="243">
        <v>2016</v>
      </c>
      <c r="C135" s="151" t="s">
        <v>19</v>
      </c>
      <c r="D135" s="136">
        <v>25.75</v>
      </c>
      <c r="E135" s="137">
        <v>59.5</v>
      </c>
      <c r="F135" s="138">
        <v>14.75</v>
      </c>
    </row>
    <row r="136" spans="1:6" ht="12.95" customHeight="1" x14ac:dyDescent="0.2">
      <c r="A136" s="113"/>
      <c r="B136" s="242">
        <v>2016</v>
      </c>
      <c r="C136" s="128" t="s">
        <v>16</v>
      </c>
      <c r="D136" s="136">
        <v>23.25</v>
      </c>
      <c r="E136" s="137">
        <v>39.75</v>
      </c>
      <c r="F136" s="138">
        <v>37</v>
      </c>
    </row>
    <row r="137" spans="1:6" ht="15" customHeight="1" x14ac:dyDescent="0.2">
      <c r="A137" s="113"/>
      <c r="B137" s="244">
        <v>2016</v>
      </c>
      <c r="C137" s="238" t="s">
        <v>20</v>
      </c>
      <c r="D137" s="148">
        <v>25.75</v>
      </c>
      <c r="E137" s="149">
        <v>58.75</v>
      </c>
      <c r="F137" s="150">
        <v>15.5</v>
      </c>
    </row>
    <row r="138" spans="1:6" ht="12.95" customHeight="1" x14ac:dyDescent="0.2">
      <c r="A138" s="113"/>
      <c r="B138" s="239">
        <v>2017</v>
      </c>
      <c r="C138" s="129" t="s">
        <v>8</v>
      </c>
      <c r="D138" s="130">
        <v>23.5</v>
      </c>
      <c r="E138" s="131">
        <v>63.75</v>
      </c>
      <c r="F138" s="132">
        <v>12.75</v>
      </c>
    </row>
    <row r="139" spans="1:6" ht="12.95" customHeight="1" x14ac:dyDescent="0.2">
      <c r="A139" s="113"/>
      <c r="B139" s="240">
        <v>2017</v>
      </c>
      <c r="C139" s="127" t="s">
        <v>5</v>
      </c>
      <c r="D139" s="133">
        <v>25.5</v>
      </c>
      <c r="E139" s="234">
        <v>64.75</v>
      </c>
      <c r="F139" s="135">
        <v>10.25</v>
      </c>
    </row>
    <row r="140" spans="1:6" ht="12.95" customHeight="1" x14ac:dyDescent="0.2">
      <c r="A140" s="113"/>
      <c r="B140" s="240">
        <v>2017</v>
      </c>
      <c r="C140" s="127" t="s">
        <v>14</v>
      </c>
      <c r="D140" s="133">
        <v>33.25</v>
      </c>
      <c r="E140" s="234">
        <v>46.25</v>
      </c>
      <c r="F140" s="135">
        <v>20.25</v>
      </c>
    </row>
    <row r="141" spans="1:6" ht="12.95" customHeight="1" x14ac:dyDescent="0.2">
      <c r="A141" s="113"/>
      <c r="B141" s="241">
        <v>2017</v>
      </c>
      <c r="C141" s="236" t="s">
        <v>28</v>
      </c>
      <c r="D141" s="133">
        <v>20.5</v>
      </c>
      <c r="E141" s="234">
        <v>58.25</v>
      </c>
      <c r="F141" s="135">
        <v>21</v>
      </c>
    </row>
    <row r="142" spans="1:6" ht="12.95" customHeight="1" x14ac:dyDescent="0.2">
      <c r="A142" s="113"/>
      <c r="B142" s="240">
        <v>2017</v>
      </c>
      <c r="C142" s="127" t="s">
        <v>21</v>
      </c>
      <c r="D142" s="133">
        <v>22.5</v>
      </c>
      <c r="E142" s="234">
        <v>63.25</v>
      </c>
      <c r="F142" s="135">
        <v>14.5</v>
      </c>
    </row>
    <row r="143" spans="1:6" ht="12.95" customHeight="1" x14ac:dyDescent="0.2">
      <c r="A143" s="113"/>
      <c r="B143" s="240">
        <v>2017</v>
      </c>
      <c r="C143" s="127" t="s">
        <v>9</v>
      </c>
      <c r="D143" s="133">
        <v>23.5</v>
      </c>
      <c r="E143" s="234">
        <v>60.25</v>
      </c>
      <c r="F143" s="135">
        <v>16.25</v>
      </c>
    </row>
    <row r="144" spans="1:6" ht="12.95" customHeight="1" x14ac:dyDescent="0.2">
      <c r="A144" s="113"/>
      <c r="B144" s="240">
        <v>2017</v>
      </c>
      <c r="C144" s="127" t="s">
        <v>4</v>
      </c>
      <c r="D144" s="133">
        <v>22.5</v>
      </c>
      <c r="E144" s="234">
        <v>67.75</v>
      </c>
      <c r="F144" s="135">
        <v>9.75</v>
      </c>
    </row>
    <row r="145" spans="1:6" ht="12.95" customHeight="1" x14ac:dyDescent="0.2">
      <c r="A145" s="113"/>
      <c r="B145" s="240">
        <v>2017</v>
      </c>
      <c r="C145" s="127" t="s">
        <v>12</v>
      </c>
      <c r="D145" s="133">
        <v>22.5</v>
      </c>
      <c r="E145" s="234">
        <v>60</v>
      </c>
      <c r="F145" s="135">
        <v>17</v>
      </c>
    </row>
    <row r="146" spans="1:6" ht="12.95" customHeight="1" x14ac:dyDescent="0.2">
      <c r="A146" s="113"/>
      <c r="B146" s="240">
        <v>2017</v>
      </c>
      <c r="C146" s="127" t="s">
        <v>6</v>
      </c>
      <c r="D146" s="133">
        <v>21.75</v>
      </c>
      <c r="E146" s="234">
        <v>65</v>
      </c>
      <c r="F146" s="135">
        <v>13.25</v>
      </c>
    </row>
    <row r="147" spans="1:6" ht="12.95" customHeight="1" x14ac:dyDescent="0.2">
      <c r="A147" s="113"/>
      <c r="B147" s="240">
        <v>2017</v>
      </c>
      <c r="C147" s="127" t="s">
        <v>7</v>
      </c>
      <c r="D147" s="133">
        <v>20.75</v>
      </c>
      <c r="E147" s="234">
        <v>68.75</v>
      </c>
      <c r="F147" s="135">
        <v>10.5</v>
      </c>
    </row>
    <row r="148" spans="1:6" ht="12.95" customHeight="1" x14ac:dyDescent="0.2">
      <c r="A148" s="113"/>
      <c r="B148" s="240">
        <v>2017</v>
      </c>
      <c r="C148" s="127" t="s">
        <v>11</v>
      </c>
      <c r="D148" s="133">
        <v>23.5</v>
      </c>
      <c r="E148" s="234">
        <v>61</v>
      </c>
      <c r="F148" s="135">
        <v>15.5</v>
      </c>
    </row>
    <row r="149" spans="1:6" ht="12.95" customHeight="1" x14ac:dyDescent="0.2">
      <c r="A149" s="113"/>
      <c r="B149" s="240">
        <v>2017</v>
      </c>
      <c r="C149" s="127" t="s">
        <v>10</v>
      </c>
      <c r="D149" s="133">
        <v>23.5</v>
      </c>
      <c r="E149" s="234">
        <v>61.5</v>
      </c>
      <c r="F149" s="135">
        <v>15.25</v>
      </c>
    </row>
    <row r="150" spans="1:6" ht="12.95" customHeight="1" x14ac:dyDescent="0.2">
      <c r="A150" s="113"/>
      <c r="B150" s="242">
        <v>2017</v>
      </c>
      <c r="C150" s="128" t="s">
        <v>18</v>
      </c>
      <c r="D150" s="136">
        <v>23.75</v>
      </c>
      <c r="E150" s="137">
        <v>62</v>
      </c>
      <c r="F150" s="138">
        <v>14.5</v>
      </c>
    </row>
    <row r="151" spans="1:6" ht="12.95" customHeight="1" x14ac:dyDescent="0.2">
      <c r="A151" s="113"/>
      <c r="B151" s="240">
        <v>2017</v>
      </c>
      <c r="C151" s="127" t="s">
        <v>15</v>
      </c>
      <c r="D151" s="133">
        <v>21.75</v>
      </c>
      <c r="E151" s="234">
        <v>61</v>
      </c>
      <c r="F151" s="135">
        <v>17.75</v>
      </c>
    </row>
    <row r="152" spans="1:6" ht="12.95" customHeight="1" x14ac:dyDescent="0.2">
      <c r="A152" s="113"/>
      <c r="B152" s="240">
        <v>2017</v>
      </c>
      <c r="C152" s="127" t="s">
        <v>13</v>
      </c>
      <c r="D152" s="133">
        <v>20.75</v>
      </c>
      <c r="E152" s="234">
        <v>60.25</v>
      </c>
      <c r="F152" s="135">
        <v>18.5</v>
      </c>
    </row>
    <row r="153" spans="1:6" ht="12.95" customHeight="1" x14ac:dyDescent="0.2">
      <c r="A153" s="113"/>
      <c r="B153" s="242">
        <v>2017</v>
      </c>
      <c r="C153" s="128" t="s">
        <v>17</v>
      </c>
      <c r="D153" s="136">
        <v>20.75</v>
      </c>
      <c r="E153" s="137">
        <v>60.5</v>
      </c>
      <c r="F153" s="138">
        <v>18.25</v>
      </c>
    </row>
    <row r="154" spans="1:6" ht="15" customHeight="1" x14ac:dyDescent="0.2">
      <c r="A154" s="113"/>
      <c r="B154" s="243">
        <v>2017</v>
      </c>
      <c r="C154" s="151" t="s">
        <v>19</v>
      </c>
      <c r="D154" s="136">
        <v>23.5</v>
      </c>
      <c r="E154" s="137">
        <v>61.5</v>
      </c>
      <c r="F154" s="138">
        <v>15</v>
      </c>
    </row>
    <row r="155" spans="1:6" ht="12.95" customHeight="1" x14ac:dyDescent="0.2">
      <c r="A155" s="113"/>
      <c r="B155" s="242">
        <v>2017</v>
      </c>
      <c r="C155" s="128" t="s">
        <v>16</v>
      </c>
      <c r="D155" s="136">
        <v>22.5</v>
      </c>
      <c r="E155" s="137">
        <v>39.25</v>
      </c>
      <c r="F155" s="138">
        <v>38.25</v>
      </c>
    </row>
    <row r="156" spans="1:6" ht="15" customHeight="1" x14ac:dyDescent="0.2">
      <c r="A156" s="113"/>
      <c r="B156" s="244">
        <v>2017</v>
      </c>
      <c r="C156" s="238" t="s">
        <v>20</v>
      </c>
      <c r="D156" s="148">
        <v>23.5</v>
      </c>
      <c r="E156" s="149">
        <v>61.25</v>
      </c>
      <c r="F156" s="150">
        <v>15.25</v>
      </c>
    </row>
    <row r="157" spans="1:6" ht="12.95" customHeight="1" x14ac:dyDescent="0.2">
      <c r="A157" s="113"/>
      <c r="B157" s="239">
        <v>2018</v>
      </c>
      <c r="C157" s="129" t="s">
        <v>8</v>
      </c>
      <c r="D157" s="130">
        <v>20.25</v>
      </c>
      <c r="E157" s="131">
        <v>64.75</v>
      </c>
      <c r="F157" s="132">
        <v>15</v>
      </c>
    </row>
    <row r="158" spans="1:6" ht="12.95" customHeight="1" x14ac:dyDescent="0.2">
      <c r="A158" s="113"/>
      <c r="B158" s="240">
        <v>2018</v>
      </c>
      <c r="C158" s="127" t="s">
        <v>5</v>
      </c>
      <c r="D158" s="133">
        <v>22.25</v>
      </c>
      <c r="E158" s="234">
        <v>66.5</v>
      </c>
      <c r="F158" s="135">
        <v>11.75</v>
      </c>
    </row>
    <row r="159" spans="1:6" ht="12.95" customHeight="1" x14ac:dyDescent="0.2">
      <c r="A159" s="113"/>
      <c r="B159" s="240">
        <v>2018</v>
      </c>
      <c r="C159" s="127" t="s">
        <v>14</v>
      </c>
      <c r="D159" s="133">
        <v>30</v>
      </c>
      <c r="E159" s="234">
        <v>48.75</v>
      </c>
      <c r="F159" s="135">
        <v>22</v>
      </c>
    </row>
    <row r="160" spans="1:6" ht="12.95" customHeight="1" x14ac:dyDescent="0.2">
      <c r="A160" s="113"/>
      <c r="B160" s="241">
        <v>2018</v>
      </c>
      <c r="C160" s="236" t="s">
        <v>28</v>
      </c>
      <c r="D160" s="133">
        <v>17.5</v>
      </c>
      <c r="E160" s="234">
        <v>59.5</v>
      </c>
      <c r="F160" s="135">
        <v>22.75</v>
      </c>
    </row>
    <row r="161" spans="1:6" ht="12.95" customHeight="1" x14ac:dyDescent="0.2">
      <c r="A161" s="113"/>
      <c r="B161" s="240">
        <v>2018</v>
      </c>
      <c r="C161" s="127" t="s">
        <v>21</v>
      </c>
      <c r="D161" s="133">
        <v>19</v>
      </c>
      <c r="E161" s="234">
        <v>62.25</v>
      </c>
      <c r="F161" s="135">
        <v>18.5</v>
      </c>
    </row>
    <row r="162" spans="1:6" ht="12.95" customHeight="1" x14ac:dyDescent="0.2">
      <c r="A162" s="113"/>
      <c r="B162" s="240">
        <v>2018</v>
      </c>
      <c r="C162" s="127" t="s">
        <v>9</v>
      </c>
      <c r="D162" s="133">
        <v>20</v>
      </c>
      <c r="E162" s="234">
        <v>61.25</v>
      </c>
      <c r="F162" s="135">
        <v>19</v>
      </c>
    </row>
    <row r="163" spans="1:6" ht="12.95" customHeight="1" x14ac:dyDescent="0.2">
      <c r="A163" s="113"/>
      <c r="B163" s="240">
        <v>2018</v>
      </c>
      <c r="C163" s="127" t="s">
        <v>4</v>
      </c>
      <c r="D163" s="133">
        <v>19.25</v>
      </c>
      <c r="E163" s="234">
        <v>69</v>
      </c>
      <c r="F163" s="135">
        <v>11.75</v>
      </c>
    </row>
    <row r="164" spans="1:6" ht="12.95" customHeight="1" x14ac:dyDescent="0.2">
      <c r="A164" s="113"/>
      <c r="B164" s="240">
        <v>2018</v>
      </c>
      <c r="C164" s="127" t="s">
        <v>12</v>
      </c>
      <c r="D164" s="133">
        <v>19.75</v>
      </c>
      <c r="E164" s="234">
        <v>60.75</v>
      </c>
      <c r="F164" s="135">
        <v>19.5</v>
      </c>
    </row>
    <row r="165" spans="1:6" ht="12.95" customHeight="1" x14ac:dyDescent="0.2">
      <c r="A165" s="113"/>
      <c r="B165" s="240">
        <v>2018</v>
      </c>
      <c r="C165" s="127" t="s">
        <v>6</v>
      </c>
      <c r="D165" s="133">
        <v>19</v>
      </c>
      <c r="E165" s="234">
        <v>66.75</v>
      </c>
      <c r="F165" s="135">
        <v>14.5</v>
      </c>
    </row>
    <row r="166" spans="1:6" ht="12.95" customHeight="1" x14ac:dyDescent="0.2">
      <c r="A166" s="113"/>
      <c r="B166" s="240">
        <v>2018</v>
      </c>
      <c r="C166" s="127" t="s">
        <v>7</v>
      </c>
      <c r="D166" s="133">
        <v>18.25</v>
      </c>
      <c r="E166" s="234">
        <v>70.25</v>
      </c>
      <c r="F166" s="135">
        <v>11.5</v>
      </c>
    </row>
    <row r="167" spans="1:6" ht="12.95" customHeight="1" x14ac:dyDescent="0.2">
      <c r="A167" s="113"/>
      <c r="B167" s="240">
        <v>2018</v>
      </c>
      <c r="C167" s="127" t="s">
        <v>11</v>
      </c>
      <c r="D167" s="133">
        <v>20</v>
      </c>
      <c r="E167" s="234">
        <v>62.25</v>
      </c>
      <c r="F167" s="135">
        <v>17.5</v>
      </c>
    </row>
    <row r="168" spans="1:6" ht="12.95" customHeight="1" x14ac:dyDescent="0.2">
      <c r="A168" s="113"/>
      <c r="B168" s="240">
        <v>2018</v>
      </c>
      <c r="C168" s="127" t="s">
        <v>10</v>
      </c>
      <c r="D168" s="133">
        <v>20.5</v>
      </c>
      <c r="E168" s="234">
        <v>61.25</v>
      </c>
      <c r="F168" s="135">
        <v>18.25</v>
      </c>
    </row>
    <row r="169" spans="1:6" ht="12.95" customHeight="1" x14ac:dyDescent="0.2">
      <c r="A169" s="113"/>
      <c r="B169" s="242">
        <v>2018</v>
      </c>
      <c r="C169" s="128" t="s">
        <v>18</v>
      </c>
      <c r="D169" s="136">
        <v>20.5</v>
      </c>
      <c r="E169" s="137">
        <v>63.25</v>
      </c>
      <c r="F169" s="138">
        <v>16</v>
      </c>
    </row>
    <row r="170" spans="1:6" ht="12.95" customHeight="1" x14ac:dyDescent="0.2">
      <c r="A170" s="113"/>
      <c r="B170" s="240">
        <v>2018</v>
      </c>
      <c r="C170" s="127" t="s">
        <v>15</v>
      </c>
      <c r="D170" s="133">
        <v>21</v>
      </c>
      <c r="E170" s="234">
        <v>61</v>
      </c>
      <c r="F170" s="135">
        <v>17.75</v>
      </c>
    </row>
    <row r="171" spans="1:6" ht="12.95" customHeight="1" x14ac:dyDescent="0.2">
      <c r="A171" s="113"/>
      <c r="B171" s="240">
        <v>2018</v>
      </c>
      <c r="C171" s="127" t="s">
        <v>13</v>
      </c>
      <c r="D171" s="133">
        <v>18.75</v>
      </c>
      <c r="E171" s="234">
        <v>59.75</v>
      </c>
      <c r="F171" s="135">
        <v>21</v>
      </c>
    </row>
    <row r="172" spans="1:6" ht="12.95" customHeight="1" x14ac:dyDescent="0.2">
      <c r="A172" s="113"/>
      <c r="B172" s="242">
        <v>2018</v>
      </c>
      <c r="C172" s="128" t="s">
        <v>17</v>
      </c>
      <c r="D172" s="136">
        <v>19.5</v>
      </c>
      <c r="E172" s="137">
        <v>60.25</v>
      </c>
      <c r="F172" s="138">
        <v>20.25</v>
      </c>
    </row>
    <row r="173" spans="1:6" ht="15" customHeight="1" x14ac:dyDescent="0.2">
      <c r="A173" s="113"/>
      <c r="B173" s="243">
        <v>2018</v>
      </c>
      <c r="C173" s="151" t="s">
        <v>19</v>
      </c>
      <c r="D173" s="136">
        <v>20.5</v>
      </c>
      <c r="E173" s="137">
        <v>62.75</v>
      </c>
      <c r="F173" s="138">
        <v>16.75</v>
      </c>
    </row>
    <row r="174" spans="1:6" ht="12.95" customHeight="1" x14ac:dyDescent="0.2">
      <c r="A174" s="113"/>
      <c r="B174" s="242">
        <v>2018</v>
      </c>
      <c r="C174" s="128" t="s">
        <v>16</v>
      </c>
      <c r="D174" s="136">
        <v>19</v>
      </c>
      <c r="E174" s="137">
        <v>43.75</v>
      </c>
      <c r="F174" s="138">
        <v>37.25</v>
      </c>
    </row>
    <row r="175" spans="1:6" ht="15" customHeight="1" x14ac:dyDescent="0.2">
      <c r="A175" s="113"/>
      <c r="B175" s="244">
        <v>2018</v>
      </c>
      <c r="C175" s="238" t="s">
        <v>20</v>
      </c>
      <c r="D175" s="148">
        <v>20.5</v>
      </c>
      <c r="E175" s="149">
        <v>62.25</v>
      </c>
      <c r="F175" s="150">
        <v>17</v>
      </c>
    </row>
    <row r="176" spans="1:6" ht="12.95" customHeight="1" x14ac:dyDescent="0.2">
      <c r="A176" s="113"/>
      <c r="B176" s="239">
        <v>2019</v>
      </c>
      <c r="C176" s="129" t="s">
        <v>8</v>
      </c>
      <c r="D176" s="130">
        <v>18.25</v>
      </c>
      <c r="E176" s="131">
        <v>68.5</v>
      </c>
      <c r="F176" s="132">
        <v>13.25</v>
      </c>
    </row>
    <row r="177" spans="1:6" ht="12.95" customHeight="1" x14ac:dyDescent="0.2">
      <c r="A177" s="113"/>
      <c r="B177" s="240">
        <v>2019</v>
      </c>
      <c r="C177" s="127" t="s">
        <v>5</v>
      </c>
      <c r="D177" s="133">
        <v>20</v>
      </c>
      <c r="E177" s="234">
        <v>69.75</v>
      </c>
      <c r="F177" s="135">
        <v>10.25</v>
      </c>
    </row>
    <row r="178" spans="1:6" ht="12.95" customHeight="1" x14ac:dyDescent="0.2">
      <c r="A178" s="113"/>
      <c r="B178" s="240">
        <v>2019</v>
      </c>
      <c r="C178" s="127" t="s">
        <v>14</v>
      </c>
      <c r="D178" s="133">
        <v>28</v>
      </c>
      <c r="E178" s="234">
        <v>52.5</v>
      </c>
      <c r="F178" s="135">
        <v>19.5</v>
      </c>
    </row>
    <row r="179" spans="1:6" ht="12.95" customHeight="1" x14ac:dyDescent="0.2">
      <c r="A179" s="113"/>
      <c r="B179" s="241">
        <v>2019</v>
      </c>
      <c r="C179" s="236" t="s">
        <v>28</v>
      </c>
      <c r="D179" s="133">
        <v>16.75</v>
      </c>
      <c r="E179" s="234">
        <v>63.75</v>
      </c>
      <c r="F179" s="135">
        <v>20</v>
      </c>
    </row>
    <row r="180" spans="1:6" ht="12.95" customHeight="1" x14ac:dyDescent="0.2">
      <c r="A180" s="113"/>
      <c r="B180" s="240">
        <v>2019</v>
      </c>
      <c r="C180" s="127" t="s">
        <v>21</v>
      </c>
      <c r="D180" s="133">
        <v>18</v>
      </c>
      <c r="E180" s="234">
        <v>66.25</v>
      </c>
      <c r="F180" s="135">
        <v>16</v>
      </c>
    </row>
    <row r="181" spans="1:6" ht="12.95" customHeight="1" x14ac:dyDescent="0.2">
      <c r="A181" s="113"/>
      <c r="B181" s="240">
        <v>2019</v>
      </c>
      <c r="C181" s="127" t="s">
        <v>9</v>
      </c>
      <c r="D181" s="133">
        <v>18</v>
      </c>
      <c r="E181" s="234">
        <v>65</v>
      </c>
      <c r="F181" s="135">
        <v>16.75</v>
      </c>
    </row>
    <row r="182" spans="1:6" ht="12.95" customHeight="1" x14ac:dyDescent="0.2">
      <c r="A182" s="113"/>
      <c r="B182" s="240">
        <v>2019</v>
      </c>
      <c r="C182" s="127" t="s">
        <v>4</v>
      </c>
      <c r="D182" s="133">
        <v>17.75</v>
      </c>
      <c r="E182" s="234">
        <v>72.5</v>
      </c>
      <c r="F182" s="135">
        <v>10</v>
      </c>
    </row>
    <row r="183" spans="1:6" ht="12.95" customHeight="1" x14ac:dyDescent="0.2">
      <c r="A183" s="113"/>
      <c r="B183" s="240">
        <v>2019</v>
      </c>
      <c r="C183" s="127" t="s">
        <v>12</v>
      </c>
      <c r="D183" s="133">
        <v>18.25</v>
      </c>
      <c r="E183" s="234">
        <v>64</v>
      </c>
      <c r="F183" s="135">
        <v>17.75</v>
      </c>
    </row>
    <row r="184" spans="1:6" ht="12.95" customHeight="1" x14ac:dyDescent="0.2">
      <c r="A184" s="113"/>
      <c r="B184" s="240">
        <v>2019</v>
      </c>
      <c r="C184" s="127" t="s">
        <v>6</v>
      </c>
      <c r="D184" s="133">
        <v>17</v>
      </c>
      <c r="E184" s="234">
        <v>71</v>
      </c>
      <c r="F184" s="135">
        <v>12.75</v>
      </c>
    </row>
    <row r="185" spans="1:6" ht="12.95" customHeight="1" x14ac:dyDescent="0.2">
      <c r="A185" s="113"/>
      <c r="B185" s="240">
        <v>2019</v>
      </c>
      <c r="C185" s="127" t="s">
        <v>7</v>
      </c>
      <c r="D185" s="133">
        <v>17</v>
      </c>
      <c r="E185" s="234">
        <v>72.25</v>
      </c>
      <c r="F185" s="135">
        <v>10.25</v>
      </c>
    </row>
    <row r="186" spans="1:6" ht="12.95" customHeight="1" x14ac:dyDescent="0.2">
      <c r="A186" s="113"/>
      <c r="B186" s="240">
        <v>2019</v>
      </c>
      <c r="C186" s="127" t="s">
        <v>11</v>
      </c>
      <c r="D186" s="133">
        <v>18.75</v>
      </c>
      <c r="E186" s="234">
        <v>66</v>
      </c>
      <c r="F186" s="135">
        <v>15.25</v>
      </c>
    </row>
    <row r="187" spans="1:6" ht="12.95" customHeight="1" x14ac:dyDescent="0.2">
      <c r="A187" s="113"/>
      <c r="B187" s="240">
        <v>2019</v>
      </c>
      <c r="C187" s="127" t="s">
        <v>10</v>
      </c>
      <c r="D187" s="133">
        <v>19</v>
      </c>
      <c r="E187" s="234">
        <v>65</v>
      </c>
      <c r="F187" s="135">
        <v>16</v>
      </c>
    </row>
    <row r="188" spans="1:6" ht="12.95" customHeight="1" x14ac:dyDescent="0.2">
      <c r="A188" s="113"/>
      <c r="B188" s="242">
        <v>2019</v>
      </c>
      <c r="C188" s="128" t="s">
        <v>18</v>
      </c>
      <c r="D188" s="136">
        <v>19</v>
      </c>
      <c r="E188" s="137">
        <v>66.75</v>
      </c>
      <c r="F188" s="138">
        <v>14.25</v>
      </c>
    </row>
    <row r="189" spans="1:6" ht="12.95" customHeight="1" x14ac:dyDescent="0.2">
      <c r="A189" s="113"/>
      <c r="B189" s="240">
        <v>2019</v>
      </c>
      <c r="C189" s="127" t="s">
        <v>15</v>
      </c>
      <c r="D189" s="133">
        <v>19.5</v>
      </c>
      <c r="E189" s="234">
        <v>64</v>
      </c>
      <c r="F189" s="135">
        <v>16.5</v>
      </c>
    </row>
    <row r="190" spans="1:6" ht="12.95" customHeight="1" x14ac:dyDescent="0.2">
      <c r="A190" s="113"/>
      <c r="B190" s="240">
        <v>2019</v>
      </c>
      <c r="C190" s="127" t="s">
        <v>13</v>
      </c>
      <c r="D190" s="133">
        <v>18.75</v>
      </c>
      <c r="E190" s="234">
        <v>63</v>
      </c>
      <c r="F190" s="135">
        <v>18.25</v>
      </c>
    </row>
    <row r="191" spans="1:6" ht="12.95" customHeight="1" x14ac:dyDescent="0.2">
      <c r="A191" s="113"/>
      <c r="B191" s="242">
        <v>2019</v>
      </c>
      <c r="C191" s="128" t="s">
        <v>17</v>
      </c>
      <c r="D191" s="136">
        <v>19</v>
      </c>
      <c r="E191" s="137">
        <v>63.25</v>
      </c>
      <c r="F191" s="138">
        <v>18</v>
      </c>
    </row>
    <row r="192" spans="1:6" ht="15" customHeight="1" x14ac:dyDescent="0.2">
      <c r="A192" s="113"/>
      <c r="B192" s="243">
        <v>2019</v>
      </c>
      <c r="C192" s="151" t="s">
        <v>19</v>
      </c>
      <c r="D192" s="136">
        <v>19</v>
      </c>
      <c r="E192" s="137">
        <v>66</v>
      </c>
      <c r="F192" s="138">
        <v>15</v>
      </c>
    </row>
    <row r="193" spans="1:6" ht="12.95" customHeight="1" x14ac:dyDescent="0.2">
      <c r="A193" s="113"/>
      <c r="B193" s="242">
        <v>2019</v>
      </c>
      <c r="C193" s="128" t="s">
        <v>16</v>
      </c>
      <c r="D193" s="136">
        <v>19</v>
      </c>
      <c r="E193" s="137">
        <v>47.75</v>
      </c>
      <c r="F193" s="138">
        <v>33</v>
      </c>
    </row>
    <row r="194" spans="1:6" ht="15" customHeight="1" x14ac:dyDescent="0.2">
      <c r="A194" s="113"/>
      <c r="B194" s="244">
        <v>2019</v>
      </c>
      <c r="C194" s="238" t="s">
        <v>20</v>
      </c>
      <c r="D194" s="148">
        <v>19</v>
      </c>
      <c r="E194" s="149">
        <v>66</v>
      </c>
      <c r="F194" s="150">
        <v>15</v>
      </c>
    </row>
    <row r="195" spans="1:6" x14ac:dyDescent="0.2">
      <c r="B195" s="143"/>
      <c r="C195" s="25"/>
      <c r="D195" s="39"/>
      <c r="E195" s="39"/>
      <c r="F195" s="39"/>
    </row>
    <row r="196" spans="1:6" ht="15" x14ac:dyDescent="0.25">
      <c r="A196" s="144" t="s">
        <v>127</v>
      </c>
      <c r="B196" s="143"/>
      <c r="C196" s="25"/>
      <c r="D196" s="39"/>
      <c r="E196" s="39"/>
      <c r="F196" s="39"/>
    </row>
    <row r="197" spans="1:6" ht="6" customHeight="1" x14ac:dyDescent="0.2">
      <c r="B197" s="143"/>
      <c r="C197" s="25"/>
      <c r="D197" s="39"/>
      <c r="E197" s="39"/>
      <c r="F197" s="39"/>
    </row>
    <row r="198" spans="1:6" x14ac:dyDescent="0.2">
      <c r="A198" s="102" t="s">
        <v>119</v>
      </c>
      <c r="B198" s="98" t="s">
        <v>120</v>
      </c>
    </row>
    <row r="199" spans="1:6" x14ac:dyDescent="0.2">
      <c r="A199" s="102" t="s">
        <v>121</v>
      </c>
      <c r="B199" s="99" t="s">
        <v>122</v>
      </c>
    </row>
    <row r="200" spans="1:6" x14ac:dyDescent="0.2">
      <c r="A200" s="102" t="s">
        <v>148</v>
      </c>
      <c r="B200" s="99" t="s">
        <v>149</v>
      </c>
    </row>
    <row r="201" spans="1:6" x14ac:dyDescent="0.2">
      <c r="A201" s="145"/>
      <c r="B201" s="101" t="s">
        <v>123</v>
      </c>
    </row>
    <row r="202" spans="1:6" ht="6" customHeight="1" x14ac:dyDescent="0.2">
      <c r="B202" s="8"/>
    </row>
    <row r="203" spans="1:6" x14ac:dyDescent="0.2">
      <c r="B203" s="126" t="s">
        <v>128</v>
      </c>
    </row>
    <row r="204" spans="1:6" x14ac:dyDescent="0.2">
      <c r="B204" s="99" t="s">
        <v>129</v>
      </c>
    </row>
    <row r="205" spans="1:6" x14ac:dyDescent="0.2">
      <c r="B205" s="99" t="s">
        <v>130</v>
      </c>
    </row>
    <row r="206" spans="1:6" ht="6" customHeight="1" x14ac:dyDescent="0.2"/>
    <row r="207" spans="1:6" ht="15" x14ac:dyDescent="0.2">
      <c r="A207" s="146" t="s">
        <v>57</v>
      </c>
      <c r="B207" s="113"/>
      <c r="C207" s="113"/>
      <c r="D207" s="113"/>
      <c r="E207" s="113"/>
      <c r="F207" s="113"/>
    </row>
  </sheetData>
  <autoFilter ref="B4:F194" xr:uid="{6FE177C8-FDFB-40DE-9E0B-D03E47D06B39}"/>
  <hyperlinks>
    <hyperlink ref="G4" location="Annual!A208" display="Link to notes" xr:uid="{B549619F-7280-4983-A78B-401900B23B44}"/>
    <hyperlink ref="B201" r:id="rId1" xr:uid="{50BE772B-CD6D-48C5-8A70-7C0053432BDB}"/>
    <hyperlink ref="A207" location="Contents!A1" display="Return to Contents Page" xr:uid="{05B857EC-1189-4EE3-ACB8-71AD14AB174B}"/>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Contents</vt:lpstr>
      <vt:lpstr>Highlights</vt:lpstr>
      <vt:lpstr>Table 2.4.2</vt:lpstr>
      <vt:lpstr>Chart 2.4.2</vt:lpstr>
      <vt:lpstr>Methodology</vt:lpstr>
      <vt:lpstr>Fixed Tariffs by Region</vt:lpstr>
      <vt:lpstr>Fixed and Online Tariffs</vt:lpstr>
      <vt:lpstr>Quarterly</vt:lpstr>
      <vt:lpstr>Annual</vt:lpstr>
      <vt:lpstr>Quarterly (Fixed)</vt:lpstr>
      <vt:lpstr>chart_data</vt:lpstr>
      <vt:lpstr>Methodology!Print_Area</vt:lpstr>
      <vt:lpstr>'Table 2.4.2'!Print_Area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Nye, William (BEIS)</cp:lastModifiedBy>
  <cp:lastPrinted>2018-12-06T11:29:01Z</cp:lastPrinted>
  <dcterms:created xsi:type="dcterms:W3CDTF">2005-12-12T09:14:20Z</dcterms:created>
  <dcterms:modified xsi:type="dcterms:W3CDTF">2020-09-22T20:39:25Z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